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365bsi-my.sharepoint.com/personal/bsi90736_bsi_co_id/Documents/OLS-Notes/Daily Operation/"/>
    </mc:Choice>
  </mc:AlternateContent>
  <xr:revisionPtr revIDLastSave="266" documentId="8_{A104779F-4F99-485E-B650-328FCF98F43C}" xr6:coauthVersionLast="47" xr6:coauthVersionMax="47" xr10:uidLastSave="{CA7F1141-9EDD-4DDF-A262-ABF91C6B2B5D}"/>
  <bookViews>
    <workbookView xWindow="-120" yWindow="-120" windowWidth="20730" windowHeight="11160" tabRatio="627" firstSheet="61" activeTab="61" xr2:uid="{CDDE7028-CBE4-44D1-A799-18407409A719}"/>
  </bookViews>
  <sheets>
    <sheet name="20230821MON" sheetId="1296" r:id="rId1"/>
    <sheet name="20230821MONa" sheetId="1305" r:id="rId2"/>
    <sheet name="20230822TUE" sheetId="1300" r:id="rId3"/>
    <sheet name="20230822TUEa" sheetId="1307" r:id="rId4"/>
    <sheet name="20230823WED" sheetId="1301" r:id="rId5"/>
    <sheet name="20230823WEDa" sheetId="1308" r:id="rId6"/>
    <sheet name="20230824THU" sheetId="1302" r:id="rId7"/>
    <sheet name="20230824THUa" sheetId="1309" r:id="rId8"/>
    <sheet name="20230825FRI" sheetId="1303" r:id="rId9"/>
    <sheet name="20230825FRIa" sheetId="1310" r:id="rId10"/>
    <sheet name="20230828MON" sheetId="1304" r:id="rId11"/>
    <sheet name="20230828MONa" sheetId="1311" r:id="rId12"/>
    <sheet name="20230829TUE" sheetId="1306" r:id="rId13"/>
    <sheet name="20230829TUEa" sheetId="1317" r:id="rId14"/>
    <sheet name="20230830WED" sheetId="1312" r:id="rId15"/>
    <sheet name="20230830WEDa" sheetId="1318" r:id="rId16"/>
    <sheet name="20230831THU" sheetId="1313" r:id="rId17"/>
    <sheet name="20230831THUa" sheetId="1319" r:id="rId18"/>
    <sheet name="20230901FRI" sheetId="1314" r:id="rId19"/>
    <sheet name="20230901FRIa" sheetId="1320" r:id="rId20"/>
    <sheet name="20230904MON" sheetId="1315" r:id="rId21"/>
    <sheet name="20230904MONa" sheetId="1321" r:id="rId22"/>
    <sheet name="20230905TUE" sheetId="1316" r:id="rId23"/>
    <sheet name="20230905TUEa" sheetId="1332" r:id="rId24"/>
    <sheet name="20230906WED" sheetId="1322" r:id="rId25"/>
    <sheet name="20230906WEDa" sheetId="1333" r:id="rId26"/>
    <sheet name="20230907THU" sheetId="1323" r:id="rId27"/>
    <sheet name="20230907THUa" sheetId="1334" r:id="rId28"/>
    <sheet name="20230908FRI" sheetId="1324" r:id="rId29"/>
    <sheet name="20230908FRIa" sheetId="1335" r:id="rId30"/>
    <sheet name="20230911MON" sheetId="1325" r:id="rId31"/>
    <sheet name="20230911MONa" sheetId="1336" r:id="rId32"/>
    <sheet name="20230912TUE" sheetId="1326" r:id="rId33"/>
    <sheet name="20230912TUEa" sheetId="1337" r:id="rId34"/>
    <sheet name="20230913WED" sheetId="1328" r:id="rId35"/>
    <sheet name="20230913WEDa" sheetId="1338" r:id="rId36"/>
    <sheet name="20230914THU" sheetId="1329" r:id="rId37"/>
    <sheet name="20230914THUa" sheetId="1341" r:id="rId38"/>
    <sheet name="20230915FRI" sheetId="1330" r:id="rId39"/>
    <sheet name="20230915FRIa" sheetId="1342" r:id="rId40"/>
    <sheet name="20230918MON" sheetId="1331" r:id="rId41"/>
    <sheet name="20230919TUE" sheetId="1339" r:id="rId42"/>
    <sheet name="20230919TUEa" sheetId="1344" r:id="rId43"/>
    <sheet name="20230920WED" sheetId="1340" r:id="rId44"/>
    <sheet name="20230920WEDa" sheetId="1345" r:id="rId45"/>
    <sheet name="20230921THU" sheetId="1343" r:id="rId46"/>
    <sheet name="20230921THUa" sheetId="1351" r:id="rId47"/>
    <sheet name="20230922FRI" sheetId="1346" r:id="rId48"/>
    <sheet name="20230922FRIa" sheetId="1352" r:id="rId49"/>
    <sheet name="20230924SUN" sheetId="1353" r:id="rId50"/>
    <sheet name="20230925MON" sheetId="1347" r:id="rId51"/>
    <sheet name="20230925MONa" sheetId="1354" r:id="rId52"/>
    <sheet name="20230926TUE" sheetId="1348" r:id="rId53"/>
    <sheet name="20230926TUEa" sheetId="1355" r:id="rId54"/>
    <sheet name="20230927WED" sheetId="1349" r:id="rId55"/>
    <sheet name="20230927WEDa" sheetId="1362" r:id="rId56"/>
    <sheet name="20230929FRI" sheetId="1350" r:id="rId57"/>
    <sheet name="20230929FRIa" sheetId="1363" r:id="rId58"/>
    <sheet name="20231002MON" sheetId="1356" r:id="rId59"/>
    <sheet name="20231002MONa" sheetId="1364" r:id="rId60"/>
    <sheet name="20231003TUE" sheetId="1357" r:id="rId61"/>
    <sheet name="20231003TUEa" sheetId="1365" r:id="rId62"/>
    <sheet name="20231004WED" sheetId="1358" r:id="rId63"/>
    <sheet name="20231004WEDa" sheetId="1366" r:id="rId64"/>
    <sheet name="20231005THU" sheetId="1359" r:id="rId65"/>
    <sheet name="20231006FRI" sheetId="1360" r:id="rId66"/>
    <sheet name="20231009MON" sheetId="1361" r:id="rId67"/>
    <sheet name="TABLES" sheetId="644" r:id="rId68"/>
    <sheet name="20210518TUE" sheetId="358" r:id="rId69"/>
    <sheet name="TODAY" sheetId="122" r:id="rId70"/>
    <sheet name="1" sheetId="208" r:id="rId71"/>
    <sheet name="TEMPLATES" sheetId="4" r:id="rId72"/>
    <sheet name="Transparant Background Color" sheetId="5" r:id="rId73"/>
  </sheets>
  <definedNames>
    <definedName name="_xlnm.Print_Titles" localSheetId="69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116" i="1358" l="1" a="1"/>
  <c r="D1116" i="1358" s="1"/>
  <c r="D1117" i="1358"/>
  <c r="D1119" i="1358" a="1"/>
  <c r="D1119" i="1358" s="1"/>
  <c r="AG631" i="1356" l="1"/>
  <c r="AG630" i="1356"/>
  <c r="M951" i="1350" l="1"/>
  <c r="BH131" i="1349"/>
  <c r="BH130" i="1349"/>
  <c r="BH129" i="1349"/>
  <c r="BH128" i="1349"/>
  <c r="BH127" i="1349"/>
  <c r="BH126" i="1349"/>
  <c r="BH125" i="1349"/>
  <c r="BH124" i="1349"/>
  <c r="BH123" i="1349"/>
  <c r="BH122" i="1349"/>
  <c r="BH121" i="1349"/>
  <c r="BH120" i="1349"/>
  <c r="BH119" i="1349"/>
  <c r="BH118" i="1349"/>
  <c r="BH117" i="1349"/>
  <c r="BH116" i="1349"/>
  <c r="BH115" i="1349"/>
  <c r="BH114" i="1349"/>
  <c r="BH113" i="1349"/>
  <c r="BH112" i="1349"/>
  <c r="AT156" i="1349"/>
  <c r="AT155" i="1349"/>
  <c r="AT154" i="1349"/>
  <c r="AT153" i="1349"/>
  <c r="AT152" i="1349"/>
  <c r="AT151" i="1349"/>
  <c r="AT150" i="1349"/>
  <c r="AT149" i="1349"/>
  <c r="AT148" i="1349"/>
  <c r="AT147" i="1349"/>
  <c r="AT146" i="1349"/>
  <c r="AT145" i="1349"/>
  <c r="AT144" i="1349"/>
  <c r="AT143" i="1349"/>
  <c r="AT142" i="1349"/>
  <c r="AT141" i="1349"/>
  <c r="AT140" i="1349"/>
  <c r="AT139" i="1349"/>
  <c r="AT138" i="1349"/>
  <c r="AT137" i="1349"/>
  <c r="AC93" i="1347"/>
  <c r="AC92" i="1347"/>
  <c r="AC91" i="1347"/>
  <c r="AC90" i="1347"/>
  <c r="AC89" i="1347"/>
  <c r="T95" i="1347"/>
  <c r="K95" i="1347"/>
  <c r="R489" i="1315" l="1"/>
  <c r="R488" i="1315"/>
  <c r="R487" i="1315"/>
  <c r="R486" i="1315"/>
  <c r="R485" i="131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<sst xmlns="http://schemas.openxmlformats.org/spreadsheetml/2006/main" count="15169" uniqueCount="3316">
  <si>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</si>
  <si>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</si>
  <si>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</si>
  <si>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</si>
  <si>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</si>
  <si>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</si>
  <si>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</si>
  <si>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</si>
  <si>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</si>
  <si>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</si>
  <si>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</si>
  <si>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</si>
  <si>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</si>
  <si>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</si>
  <si>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</si>
  <si>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</si>
  <si>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</si>
  <si>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</si>
  <si>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</si>
  <si>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</si>
  <si>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</si>
  <si>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</si>
  <si>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</si>
  <si>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</si>
  <si>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</si>
  <si>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</si>
  <si>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</si>
  <si>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</si>
  <si>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</si>
  <si>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</si>
  <si>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</si>
  <si>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</si>
  <si>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</si>
  <si>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</si>
  <si>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</si>
  <si>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</si>
  <si>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</si>
  <si>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</si>
  <si>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</si>
  <si>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</si>
  <si>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</si>
  <si>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</si>
  <si>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</si>
  <si>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</si>
  <si>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</si>
  <si>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</si>
  <si>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</si>
  <si>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</si>
  <si>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</si>
  <si>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</si>
  <si>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</si>
  <si>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</si>
  <si>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</si>
  <si>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</si>
  <si>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</si>
  <si>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</si>
  <si>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</si>
  <si>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</si>
  <si>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</si>
  <si>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</si>
  <si>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</si>
  <si>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</si>
  <si>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</si>
  <si>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</si>
  <si>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</si>
  <si>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</si>
  <si>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</si>
  <si>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</si>
  <si>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</si>
  <si>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</si>
  <si>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</si>
  <si>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</si>
  <si>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</si>
  <si>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</si>
  <si>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</si>
  <si>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</si>
  <si>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</si>
  <si>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</si>
  <si>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</si>
  <si>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</si>
  <si>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</si>
  <si>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</si>
  <si>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</si>
  <si>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</si>
  <si>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</si>
  <si>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</si>
  <si>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</si>
  <si>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</si>
  <si>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</si>
  <si>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</si>
  <si>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</si>
  <si>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</si>
  <si>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</si>
  <si>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</si>
  <si>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</si>
  <si>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</si>
  <si>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</si>
  <si>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</si>
  <si>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</si>
  <si>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</si>
  <si>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</si>
  <si>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</si>
  <si>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</si>
  <si>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</si>
  <si>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</si>
  <si>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</si>
  <si>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</si>
  <si>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</si>
  <si>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</si>
  <si>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</si>
  <si>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</si>
  <si>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</si>
  <si>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</si>
  <si>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</si>
  <si>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</si>
  <si>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</si>
  <si>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</si>
  <si>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</si>
  <si>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</si>
  <si>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</si>
  <si>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</si>
  <si>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</si>
  <si>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</si>
  <si>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</si>
  <si>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</si>
  <si>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</si>
  <si>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</si>
  <si>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</si>
  <si>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</si>
  <si>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</si>
  <si>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</si>
  <si>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</si>
  <si>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</si>
  <si>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</si>
  <si>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</si>
  <si>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</si>
  <si>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</si>
  <si>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</si>
  <si>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</si>
  <si>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</si>
  <si>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</si>
  <si>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</si>
  <si>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</si>
  <si>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</si>
  <si>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</si>
  <si>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</si>
  <si>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</si>
  <si>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</si>
  <si>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</si>
  <si>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</si>
  <si>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</si>
  <si>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</si>
  <si>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</si>
  <si>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</si>
  <si>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</si>
  <si>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</si>
  <si>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</si>
  <si>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</si>
  <si>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</si>
  <si>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</si>
  <si>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</si>
  <si>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</si>
  <si>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</si>
  <si>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</si>
  <si>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</si>
  <si>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</si>
  <si>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</si>
  <si>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</si>
  <si>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</si>
  <si>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</si>
  <si>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</si>
  <si>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</si>
  <si>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</si>
  <si>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</si>
  <si>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</si>
  <si>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</si>
  <si>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</si>
  <si>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</si>
  <si>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</si>
  <si>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</si>
  <si>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</si>
  <si>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</si>
  <si>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</si>
  <si>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</si>
  <si>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</si>
  <si>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</si>
  <si>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</si>
  <si>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</si>
  <si>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</si>
  <si>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</si>
  <si>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</si>
  <si>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</si>
  <si>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</si>
  <si>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</si>
  <si>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</si>
  <si>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</si>
  <si>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</si>
  <si>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</si>
  <si>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</si>
  <si>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</si>
  <si>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</si>
  <si>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</si>
  <si>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</si>
  <si>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</si>
  <si>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</si>
  <si>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</si>
  <si>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</si>
  <si>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</si>
  <si>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</si>
  <si>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</si>
  <si>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</si>
  <si>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</si>
  <si>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</si>
  <si>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</si>
  <si>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</si>
  <si>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</si>
  <si>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</si>
  <si>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</si>
  <si>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</si>
  <si>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</si>
  <si>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</si>
  <si>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</si>
  <si>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</si>
  <si>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</si>
  <si>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</si>
  <si>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</si>
  <si>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</si>
  <si>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</si>
  <si>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</si>
  <si>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</si>
  <si>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</si>
  <si>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</si>
  <si>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</si>
  <si>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</si>
  <si>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</si>
  <si>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</si>
  <si>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</si>
  <si>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</si>
  <si>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</si>
  <si>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</si>
  <si>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</si>
  <si>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</si>
  <si>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</si>
  <si>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</si>
  <si>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</si>
  <si>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</si>
  <si>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</si>
  <si>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</si>
  <si>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</si>
  <si>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</si>
  <si>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</si>
  <si>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</si>
  <si>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</si>
  <si>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</si>
  <si>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</si>
  <si>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</si>
  <si>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OPLAgreement a</t>
  </si>
  <si>
    <t>where a.AgreementNumber in (</t>
  </si>
  <si>
    <t>);</t>
  </si>
  <si>
    <t>Progress 2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</si>
  <si>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</si>
  <si>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</si>
  <si>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</si>
  <si>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</si>
  <si>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</si>
  <si>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</si>
  <si>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</si>
  <si>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</si>
  <si>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select b.*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</si>
  <si>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</si>
  <si>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</si>
  <si>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</si>
  <si>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</si>
  <si>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</si>
  <si>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</si>
  <si>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</si>
  <si>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</si>
  <si>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</si>
  <si>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</si>
  <si>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</si>
  <si>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</si>
  <si>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</si>
  <si>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</si>
  <si>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</si>
  <si>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</si>
  <si>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</si>
  <si>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</si>
  <si>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</si>
  <si>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</si>
  <si>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</si>
  <si>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</si>
  <si>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</si>
  <si>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</si>
  <si>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</si>
  <si>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</si>
  <si>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</si>
  <si>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</si>
  <si>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update Tb_OPL_Unit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</si>
  <si>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</si>
  <si>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</si>
  <si>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</si>
  <si>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</si>
  <si>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</si>
  <si>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</si>
  <si>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</si>
  <si>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</si>
  <si>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</si>
  <si>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PoliceNumber</t>
  </si>
  <si>
    <t>Harnis Antanto Gultom</t>
  </si>
  <si>
    <t>begin tran;</t>
  </si>
  <si>
    <t>Haris Fadillah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</si>
  <si>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</si>
  <si>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</si>
  <si>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</si>
  <si>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</si>
  <si>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</si>
  <si>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c.PoliceNumber, c.PoliceNumberAct,</t>
  </si>
  <si>
    <t>Astuti Kusuma Dewi</t>
  </si>
  <si>
    <t>OPLCalculationNumber</t>
  </si>
  <si>
    <t>select a.IdOPLAgreement, a.AgreementNumber,</t>
  </si>
  <si>
    <t>New</t>
  </si>
  <si>
    <t>from (</t>
  </si>
  <si>
    <t>) x</t>
  </si>
  <si>
    <t>c.IdTb_OPL_Unit,</t>
  </si>
  <si>
    <t>select a.AgreementNumber,</t>
  </si>
  <si>
    <t>on b.IdTb_BIL_PaySchedule = c.IdTb_BIL_PaySchedule</t>
  </si>
  <si>
    <t>Niketas Herjuna Arili</t>
  </si>
  <si>
    <t>/*</t>
  </si>
  <si>
    <t>*/</t>
  </si>
  <si>
    <t>on c.IdTb_BIL_PayScheduleDtl = d.IdTb_BIL_PayScheduleDtl</t>
  </si>
  <si>
    <t>Karina Anindita</t>
  </si>
  <si>
    <t>(</t>
  </si>
  <si>
    <t>InvoiceNoInstalment</t>
  </si>
  <si>
    <t>left join (</t>
  </si>
  <si>
    <t>) y</t>
  </si>
  <si>
    <t>Service Name</t>
  </si>
  <si>
    <t>Service Request No</t>
  </si>
  <si>
    <t>select x.*, y.*</t>
  </si>
  <si>
    <t>a.IdOPLAgreement, a.AgreementNumber,</t>
  </si>
  <si>
    <t>on a.idtb_bil_payschedule = b.idtb_bil_payschedule</t>
  </si>
  <si>
    <t>b.RemarksSys</t>
  </si>
  <si>
    <t>b.paymentschedule,</t>
  </si>
  <si>
    <t>b.vatamt, b.pphamt,</t>
  </si>
  <si>
    <t>b.IdUObjLease,</t>
  </si>
  <si>
    <t>c.ChassisNumber oChassisNumber, c.EngineNumber oEngineNumber,</t>
  </si>
  <si>
    <t>b.Remarks uChassisNumber, b.EngineNumber uEngineNumber,</t>
  </si>
  <si>
    <t>left join</t>
  </si>
  <si>
    <t>c.PaymentSchedule,</t>
  </si>
  <si>
    <t>c.VATAmt, c.PPHAmt,</t>
  </si>
  <si>
    <t>join Product d</t>
  </si>
  <si>
    <t>on c.IdProduct = d.IdProduct</t>
  </si>
  <si>
    <t>on b.IdOPLQuotation = c.IdOPLQuotation</t>
  </si>
  <si>
    <t>ChassisNumber</t>
  </si>
  <si>
    <t>a.RemarksSys</t>
  </si>
  <si>
    <t>and x.bChassisNumber = y.oChassisNumber</t>
  </si>
  <si>
    <t>Created Date</t>
  </si>
  <si>
    <t>1 [1]</t>
  </si>
  <si>
    <t>--and</t>
  </si>
  <si>
    <t>-- OLSS --</t>
  </si>
  <si>
    <t>-- MFAPPL --</t>
  </si>
  <si>
    <t>IdProduct</t>
  </si>
  <si>
    <t>a.IdOPLCalculation, a.OPLCalculationNumber,</t>
  </si>
  <si>
    <t>b.IdentityPoliceNumber,</t>
  </si>
  <si>
    <t>IdSupplier</t>
  </si>
  <si>
    <t>from Tb_BIL_InvoiceReceipt a</t>
  </si>
  <si>
    <t>IdTb_BIL_InvoiceReceipt</t>
  </si>
  <si>
    <t>IdTb_BIL_PayScheduleDtl</t>
  </si>
  <si>
    <t>Isabela Isabela</t>
  </si>
  <si>
    <t>LastModifiedDate</t>
  </si>
  <si>
    <t>a.IdTb_OPL_Employee,</t>
  </si>
  <si>
    <t>a.StartPeriodDate, a.EndPeriodDate,</t>
  </si>
  <si>
    <t>select a.agreementnumber,</t>
  </si>
  <si>
    <t>on a.agreementnumber = c.agreementnumber</t>
  </si>
  <si>
    <t>and b.startperiod = c.startperiod</t>
  </si>
  <si>
    <t>and b.endperiod = c.endperiod</t>
  </si>
  <si>
    <t>RemarksSys</t>
  </si>
  <si>
    <t>Remarks</t>
  </si>
  <si>
    <t>InvoiceIssueDate</t>
  </si>
  <si>
    <t>RowVersion</t>
  </si>
  <si>
    <t>CreatedDate</t>
  </si>
  <si>
    <t>CreatedBy</t>
  </si>
  <si>
    <t>LastModifiedBy</t>
  </si>
  <si>
    <t>REF_STGID</t>
  </si>
  <si>
    <t>Andreina Amidia</t>
  </si>
  <si>
    <t>b.startperiod, b.endperiod,</t>
  </si>
  <si>
    <t>c.StartPeriod, c.EndPeriod,</t>
  </si>
  <si>
    <t>TaskId</t>
  </si>
  <si>
    <t>ReceiptNoInstalment</t>
  </si>
  <si>
    <t>InvoiceNoMaintenance</t>
  </si>
  <si>
    <t>ReceiptNoMaintenance</t>
  </si>
  <si>
    <t>ReceiveLetterNo</t>
  </si>
  <si>
    <t>MailStatus</t>
  </si>
  <si>
    <t>InvoiceStatus</t>
  </si>
  <si>
    <t>DocumentType</t>
  </si>
  <si>
    <t>DeliveryDate</t>
  </si>
  <si>
    <t>DeliveryBy</t>
  </si>
  <si>
    <t>DeliverRegNo</t>
  </si>
  <si>
    <t>PrintCounter</t>
  </si>
  <si>
    <t>Migrasi</t>
  </si>
  <si>
    <t>and a.isread is null</t>
  </si>
  <si>
    <t>where c.invoicenoinstalment in (</t>
  </si>
  <si>
    <t>Ragita Putri</t>
  </si>
  <si>
    <t>on a.OPLCalculationNumber = b.OPLCalculationNumber</t>
  </si>
  <si>
    <t>0000016/4/38/10/2022</t>
  </si>
  <si>
    <t>from olss_mfappl..OLSS_MFAPPL.TB_INVOICENUMBER a</t>
  </si>
  <si>
    <t>Citra Juliana Simanjuntak</t>
  </si>
  <si>
    <t>Data Maintenance SKD MSIG (Eform 259162)</t>
  </si>
  <si>
    <t>S0308651</t>
  </si>
  <si>
    <t>on c.IdTb_MKT_SKD = d.IdTb_MKT_SKD</t>
  </si>
  <si>
    <r>
      <t xml:space="preserve">from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</si>
  <si>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</si>
  <si>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</si>
  <si>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</si>
  <si>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on x.agreementnumber = y.AgreementNumber</t>
  </si>
  <si>
    <t>on a.DisposalNumber = b.DisposalNumber</t>
  </si>
  <si>
    <r>
      <t xml:space="preserve">update </t>
    </r>
    <r>
      <rPr>
        <b/>
        <sz val="11"/>
        <color rgb="FFFF0000"/>
        <rFont val="Consolas"/>
        <family val="3"/>
      </rPr>
      <t>OPLAgreement</t>
    </r>
  </si>
  <si>
    <t>update Tb_MKT_SKD</t>
  </si>
  <si>
    <t>c.Colour,</t>
  </si>
  <si>
    <t>c.RemarksSys oRemarksSys,</t>
  </si>
  <si>
    <t>NULL</t>
  </si>
  <si>
    <t>EndPeriod</t>
  </si>
  <si>
    <t>a.BASTDate, a.RemarksSys RemarksSys1,</t>
  </si>
  <si>
    <t>where a.SKDNo in (</t>
  </si>
  <si>
    <t>b.IdTb_MGT_UnitPrep,</t>
  </si>
  <si>
    <t>b.PONumber,</t>
  </si>
  <si>
    <t>b.BASTActualDate,</t>
  </si>
  <si>
    <t>b.RemarksSys RemarksSys2,</t>
  </si>
  <si>
    <t>--a.createddate, a.isread,</t>
  </si>
  <si>
    <r>
      <t xml:space="preserve">update </t>
    </r>
    <r>
      <rPr>
        <b/>
        <sz val="11"/>
        <color rgb="FFFF0000"/>
        <rFont val="Consolas"/>
        <family val="3"/>
      </rPr>
      <t>Tb_MGT_UnitPrep</t>
    </r>
  </si>
  <si>
    <r>
      <t xml:space="preserve">join </t>
    </r>
    <r>
      <rPr>
        <b/>
        <sz val="11"/>
        <color rgb="FFFF0000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b</t>
    </r>
  </si>
  <si>
    <t>d.InvoiceNoInstalment,</t>
  </si>
  <si>
    <t>on c.IdTb_BIL_PayScheduleDtl = e.IdTb_BIL_PayScheduleDtl</t>
  </si>
  <si>
    <t>c.invoicenoinstalment,</t>
  </si>
  <si>
    <r>
      <t xml:space="preserve">from </t>
    </r>
    <r>
      <rPr>
        <b/>
        <sz val="11"/>
        <color rgb="FFFF0000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</si>
  <si>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t>c.IdTb_BIL_PayScheduleDtl,</t>
  </si>
  <si>
    <t>d.IdTb_BIL_InvoiceReceipt,</t>
  </si>
  <si>
    <t>Hold by User</t>
  </si>
  <si>
    <t>b.RemarksSys uRemarksSys,</t>
  </si>
  <si>
    <t>d.IdProduct, d.ModelName,</t>
  </si>
  <si>
    <t>e.IdProductModel, e.ProductModelName,</t>
  </si>
  <si>
    <t>join ProductModel e</t>
  </si>
  <si>
    <t>on d.IdProductModel = e.IdProductModel</t>
  </si>
  <si>
    <t>delete from Tb_BIL_InvoiceReceipt</t>
  </si>
  <si>
    <t>StartPeriod</t>
  </si>
  <si>
    <r>
      <t xml:space="preserve">e.InvoiceReceiptDate, </t>
    </r>
    <r>
      <rPr>
        <i/>
        <sz val="11"/>
        <color theme="1"/>
        <rFont val="Consolas"/>
        <family val="3"/>
      </rPr>
      <t>--&gt; REVISI UTK END PERIOD --&gt; BISA DIREVISI SENDIRI OLEH USER</t>
    </r>
  </si>
  <si>
    <t>c.isread,</t>
  </si>
  <si>
    <t>c.CreatedDate,</t>
  </si>
  <si>
    <r>
      <t>from [olss_mfappl]..[OLSS_MFAPPL].[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</si>
  <si>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[olss_mfappl]..[OLSS_MFAPPL].[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</si>
  <si>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[olss_mfappl]..[OLSS_MFAPPL].[</t>
    </r>
    <r>
      <rPr>
        <b/>
        <sz val="11"/>
        <color rgb="FFFF0000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</si>
  <si>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 xml:space="preserve">left join </t>
    </r>
    <r>
      <rPr>
        <b/>
        <sz val="11"/>
        <color rgb="FFFF0000"/>
        <rFont val="Consolas"/>
        <family val="3"/>
      </rPr>
      <t>Tb_BIL_PayScheduleDtlRevision</t>
    </r>
    <r>
      <rPr>
        <sz val="11"/>
        <color theme="1"/>
        <rFont val="Consolas"/>
        <family val="3"/>
      </rPr>
      <t xml:space="preserve"> e</t>
    </r>
  </si>
  <si>
    <t>update Tb_BIL_PayScheduleDtl</t>
  </si>
  <si>
    <t>select distinct</t>
  </si>
  <si>
    <t>on a.IdOPLCalculation = a1.IdOPLCalculation</t>
  </si>
  <si>
    <t>on a.IdOPLCalculation = a2.IdOPLCalculation</t>
  </si>
  <si>
    <t>on a.IdOPLCalculation = a3.IdOPLCalculation</t>
  </si>
  <si>
    <t>on a.LeaseCategory = a4.IdOptionItemValue</t>
  </si>
  <si>
    <t>on c.IdTb_MKT_SKD = c1.IdTb_MKT_SKD</t>
  </si>
  <si>
    <t>on d.IdOPLAgreement = d1.IdOPLAgreement</t>
  </si>
  <si>
    <t>where c.SKDNo = '0001176/4/01/11/2022';</t>
  </si>
  <si>
    <r>
      <t xml:space="preserve">left join </t>
    </r>
    <r>
      <rPr>
        <b/>
        <sz val="11"/>
        <color rgb="FFFF0000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a1</t>
    </r>
  </si>
  <si>
    <r>
      <t xml:space="preserve">left join </t>
    </r>
    <r>
      <rPr>
        <b/>
        <sz val="11"/>
        <color rgb="FFFF0000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a2</t>
    </r>
  </si>
  <si>
    <r>
      <t xml:space="preserve">left join </t>
    </r>
    <r>
      <rPr>
        <b/>
        <sz val="11"/>
        <color rgb="FFFF0000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a3</t>
    </r>
  </si>
  <si>
    <r>
      <t xml:space="preserve">join </t>
    </r>
    <r>
      <rPr>
        <b/>
        <sz val="11"/>
        <color rgb="FFFF0000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a4</t>
    </r>
  </si>
  <si>
    <r>
      <t xml:space="preserve">left join </t>
    </r>
    <r>
      <rPr>
        <b/>
        <sz val="11"/>
        <color rgb="FFFF0000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b</t>
    </r>
  </si>
  <si>
    <r>
      <t xml:space="preserve">left join 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</si>
  <si>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c1</t>
    </r>
  </si>
  <si>
    <r>
      <t xml:space="preserve">left 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</si>
  <si>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FF0000"/>
        <rFont val="Consolas"/>
        <family val="3"/>
      </rPr>
      <t>OPLAgreementDetails</t>
    </r>
    <r>
      <rPr>
        <sz val="11"/>
        <color theme="1"/>
        <rFont val="Consolas"/>
        <family val="3"/>
      </rPr>
      <t xml:space="preserve"> d1</t>
    </r>
  </si>
  <si>
    <t>I.Vetta</t>
  </si>
  <si>
    <t>IdTb_BIL_PaySchedule</t>
  </si>
  <si>
    <t>PaymentSchedule</t>
  </si>
  <si>
    <t>BillingAmt</t>
  </si>
  <si>
    <t>ExpectationCollectionAmount</t>
  </si>
  <si>
    <t>CollectionAmt</t>
  </si>
  <si>
    <t>IsBreakdown</t>
  </si>
  <si>
    <t>BreakdownAmt</t>
  </si>
  <si>
    <t>PenaltyAmt</t>
  </si>
  <si>
    <t>OverdueDays</t>
  </si>
  <si>
    <t>VATAmt</t>
  </si>
  <si>
    <t>isPph</t>
  </si>
  <si>
    <t>PPHAmt</t>
  </si>
  <si>
    <t>isSpecialCondition</t>
  </si>
  <si>
    <t>SpecialDateInvoice</t>
  </si>
  <si>
    <t>IsVATPaid</t>
  </si>
  <si>
    <t>isOverdue</t>
  </si>
  <si>
    <t>OverdueBucket</t>
  </si>
  <si>
    <t>BillingStatus</t>
  </si>
  <si>
    <t>PTPDatePrev</t>
  </si>
  <si>
    <t>PTPDate</t>
  </si>
  <si>
    <t>OverdueAmt</t>
  </si>
  <si>
    <t>MaintenanceAmt</t>
  </si>
  <si>
    <t>and x.paymentschedule = y.PaymentSchedule</t>
  </si>
  <si>
    <t>from Tb_BIL_PayScheduleDtl a</t>
  </si>
  <si>
    <t>where a.IdTb_BIL_PayScheduleDtl in (</t>
  </si>
  <si>
    <t>where IdTb_BIL_PayScheduleDtl in (</t>
  </si>
  <si>
    <t>c.RemarksSys</t>
  </si>
  <si>
    <t>INVOICENOINSTALMENT</t>
  </si>
  <si>
    <t>AGREEMENTNUMBER</t>
  </si>
  <si>
    <t>insert into [User] (IdUser, IdRole, UserName, Password, Remarks, CreateDate, CreateBy, LastModified, LastModifiedBy, Status, IsDraft, IsSubmit, IsActive, IsDeleted)</t>
  </si>
  <si>
    <t>insert into UserBranch (LoginName, IdUser, IdTb_OPL_Employee, IdTb_OPL_Branch)</t>
  </si>
  <si>
    <r>
      <t xml:space="preserve">insert into </t>
    </r>
    <r>
      <rPr>
        <b/>
        <sz val="11"/>
        <color rgb="FF0000FF"/>
        <rFont val="Consolas"/>
        <family val="3"/>
      </rPr>
      <t>UserBranch</t>
    </r>
  </si>
  <si>
    <t>a.LoginName + ' ' + b.BranchShortName as LoginName,</t>
  </si>
  <si>
    <t>a.IdUser,</t>
  </si>
  <si>
    <t>b.IdTb_OPL_Branch</t>
  </si>
  <si>
    <r>
      <t xml:space="preserve">from </t>
    </r>
    <r>
      <rPr>
        <b/>
        <sz val="11"/>
        <color rgb="FF0000FF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a</t>
    </r>
  </si>
  <si>
    <r>
      <t xml:space="preserve">left join 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 xml:space="preserve"> b</t>
    </r>
  </si>
  <si>
    <t>on a.IdTb_OPL_Branch != b.IdTb_OPL_Branch</t>
  </si>
  <si>
    <t>--order by a.agreementnumber, b.endperiod;</t>
  </si>
  <si>
    <t>--b.createddate, b.isread,</t>
  </si>
  <si>
    <t>--order by a.AgreementNumber, c.EndPeriod;</t>
  </si>
  <si>
    <t>and x.startperiod = y.StartPeriod</t>
  </si>
  <si>
    <t>and x.endperiod = y.EndPeriod</t>
  </si>
  <si>
    <t>and x.invoicenoinstalment = y.InvoiceNoInstalment;</t>
  </si>
  <si>
    <t>IsDraft = 1,</t>
  </si>
  <si>
    <t>IsValid = 0</t>
  </si>
  <si>
    <t>a.IsDraft, a.IsValid</t>
  </si>
  <si>
    <t>select a.SKDNo,</t>
  </si>
  <si>
    <t>0000588/4/10/12/2022</t>
  </si>
  <si>
    <t>b.billingamt,</t>
  </si>
  <si>
    <t>b.expectationcollectionamount, b.collectionamt,</t>
  </si>
  <si>
    <t>c.BillingAmt,</t>
  </si>
  <si>
    <t>c.ExpectationCollectionAmount, c.CollectionAmt,</t>
  </si>
  <si>
    <t>update [User]</t>
  </si>
  <si>
    <t>update Tb_OPL_Employee</t>
  </si>
  <si>
    <r>
      <t xml:space="preserve">insert into Tb_OPL_Employee (IdUser, IdTb_OPL_Branch, IdTb_OPL_JobTitles, </t>
    </r>
    <r>
      <rPr>
        <sz val="11"/>
        <rFont val="Consolas"/>
        <family val="3"/>
      </rPr>
      <t>IdRefEmployee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EmployeeNo</t>
    </r>
    <r>
      <rPr>
        <sz val="11"/>
        <color theme="1"/>
        <rFont val="Consolas"/>
        <family val="3"/>
      </rPr>
      <t xml:space="preserve">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 xml:space="preserve">, LastModifiedBy, LastModifiedDate, CreatedBy, CreatedDate, IsActive, Email2, PhoneArea3, Phone3, IsExt, NPWP, </t>
    </r>
    <r>
      <rPr>
        <sz val="11"/>
        <color rgb="FFFF0000"/>
        <rFont val="Consolas"/>
        <family val="3"/>
      </rPr>
      <t>IDNo</t>
    </r>
    <r>
      <rPr>
        <sz val="11"/>
        <color theme="1"/>
        <rFont val="Consolas"/>
        <family val="3"/>
      </rPr>
      <t>)</t>
    </r>
  </si>
  <si>
    <t>and x.bEngineNumber = y.oEngineNumber</t>
  </si>
  <si>
    <t>update Tb_MGT_UnitPrep</t>
  </si>
  <si>
    <t>Joko Mulyanto</t>
  </si>
  <si>
    <t>IdTb_PRO_PO</t>
  </si>
  <si>
    <t>IsDelete</t>
  </si>
  <si>
    <t>from Tb_OPL_Unit a</t>
  </si>
  <si>
    <t>Lokasi email                     : Jakarta Head Office</t>
  </si>
  <si>
    <t>0000642/4/10/04/2023</t>
  </si>
  <si>
    <t>update OPLUObjectLease</t>
  </si>
  <si>
    <t>from [User] a</t>
  </si>
  <si>
    <t>from Tb_OPL_Employee a</t>
  </si>
  <si>
    <t>on a.IdTb_OPL_Unit = b.IdTb_OPL_Unit</t>
  </si>
  <si>
    <t>b.IdTb_MKT_SKD_Dtl, b.IdSupplier,</t>
  </si>
  <si>
    <t>c.SupplierCode, c.SupplierName,</t>
  </si>
  <si>
    <t>join Supplier c</t>
  </si>
  <si>
    <t>on b.IdSupplier = c.IdSupplier</t>
  </si>
  <si>
    <t>Wawan Hermawan</t>
  </si>
  <si>
    <t>...</t>
  </si>
  <si>
    <t>update Tb_BIL_InvoiceReceipt</t>
  </si>
  <si>
    <t>0000720/4/01/04/2021</t>
  </si>
  <si>
    <t>SupplierCode</t>
  </si>
  <si>
    <t>0000739/4/01/04/2021</t>
  </si>
  <si>
    <t>c.[Address], b.[Type],</t>
  </si>
  <si>
    <t>join OPLAgreement b</t>
  </si>
  <si>
    <t>on b.IdOPLAgreement = c.IdOPLAgreement</t>
  </si>
  <si>
    <t>Request Bu Erni</t>
  </si>
  <si>
    <t>from Product a</t>
  </si>
  <si>
    <t>join Tb_PRO_PO c</t>
  </si>
  <si>
    <t>join Supplier d</t>
  </si>
  <si>
    <t>on c.IdSupplier = d.IdSupplier</t>
  </si>
  <si>
    <t>SupplierName</t>
  </si>
  <si>
    <t>Address</t>
  </si>
  <si>
    <t>D00703</t>
  </si>
  <si>
    <t>DIPO STAR FINANCE - JAKARTA PUSAT - SENTRAL SENAYAN II</t>
  </si>
  <si>
    <t>SENTRAL SENAYAN II LT.3 JL. ASIA AFRIKA NO.8, Jakarta Pusat,  10270</t>
  </si>
  <si>
    <t>d.SupplierCode, d.SupplierName,</t>
  </si>
  <si>
    <t>d.[Address],</t>
  </si>
  <si>
    <t>select c.*</t>
  </si>
  <si>
    <t>join TB_MGT_RenewalDoc b</t>
  </si>
  <si>
    <t>join TB_MGT_RenewalDocDtl c</t>
  </si>
  <si>
    <t>on b.IdTb_MGT_RenewalDoc = c.IdTb_MGT_RenewalDoc</t>
  </si>
  <si>
    <t>update TB_MGT_RenewalDocDtl</t>
  </si>
  <si>
    <r>
      <t xml:space="preserve">IsDelete = </t>
    </r>
    <r>
      <rPr>
        <b/>
        <sz val="11"/>
        <color theme="1"/>
        <rFont val="Consolas"/>
        <family val="3"/>
      </rPr>
      <t>1</t>
    </r>
  </si>
  <si>
    <t>11314</t>
  </si>
  <si>
    <t>update Tb_PRO_PO</t>
  </si>
  <si>
    <t>IdSupplier = 11314, -- 310</t>
  </si>
  <si>
    <t>IsActive = 0,</t>
  </si>
  <si>
    <t>Agreement Start Period Date</t>
  </si>
  <si>
    <t>Agreement end Period Date</t>
  </si>
  <si>
    <t>Agreement BAST Date</t>
  </si>
  <si>
    <t>Unit Preparation BAST Actual Date</t>
  </si>
  <si>
    <t>Agreement Information inquiry Bast Date</t>
  </si>
  <si>
    <t>0000450/4/08/01/2021</t>
  </si>
  <si>
    <t>0000055/4/38/05/2023</t>
  </si>
  <si>
    <t>Staging Invoice JASA PEGAWAI PT SWADHARMA SARANA I. KOPERASI</t>
  </si>
  <si>
    <t>RE: Staging Invoice JASA PEGAWAI PT SWADHARMA SARANA I. KOPERASI</t>
  </si>
  <si>
    <t>d.RemarksSys</t>
  </si>
  <si>
    <t>where a.IdUser = 305;</t>
  </si>
  <si>
    <t>ModelYear</t>
  </si>
  <si>
    <t>where IdTb_BIL_InvoiceReceipt in (</t>
  </si>
  <si>
    <t>Nadila</t>
  </si>
  <si>
    <t>order by a.AgreementNumber;</t>
  </si>
  <si>
    <t>Staging Invoice Prorate Awal JASA PEGAWAI PT SWADHARMA SARANA I. KOPERASI</t>
  </si>
  <si>
    <t>RE: Staging Invoice Prorate Awal JASA PEGAWAI PT SWADHARMA SARANA I. KOPERASI</t>
  </si>
  <si>
    <t>Department                     : Operating Lease Operation</t>
  </si>
  <si>
    <t>Position                             : Staff</t>
  </si>
  <si>
    <t xml:space="preserve">STAGING INVOICE PRORTAE AWAL KINARYA SELARAS PIRANTI. PT </t>
  </si>
  <si>
    <t xml:space="preserve">RE: STAGING INVOICE PRORTAE AWAL KINARYA SELARAS PIRANTI. PT </t>
  </si>
  <si>
    <t>Similar Tickets:</t>
  </si>
  <si>
    <t>LastModifiedDate = getdate()</t>
  </si>
  <si>
    <t>IdProductModel</t>
  </si>
  <si>
    <t>a.SKDNo,</t>
  </si>
  <si>
    <t>where IdTb_MKT_SKD_Dtl in (</t>
  </si>
  <si>
    <t>Request Bu Nurul</t>
  </si>
  <si>
    <t>PONumber</t>
  </si>
  <si>
    <t>IdOPLAgreement</t>
  </si>
  <si>
    <t>IdTb_OPL_Branch</t>
  </si>
  <si>
    <t>PODate</t>
  </si>
  <si>
    <t>from Tb_DIS_AssetSelling a</t>
  </si>
  <si>
    <t>join Tb_DIS_Agreement b</t>
  </si>
  <si>
    <t>Riris Emma Agustina</t>
  </si>
  <si>
    <t>SDA_INCIDENTS_ASSIGNED (16 rows)</t>
  </si>
  <si>
    <r>
      <t xml:space="preserve">--left join </t>
    </r>
    <r>
      <rPr>
        <b/>
        <sz val="11"/>
        <color rgb="FFFF0000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a1</t>
    </r>
  </si>
  <si>
    <t>--on a.IdOPLCalculation = a1.IdOPLCalculation</t>
  </si>
  <si>
    <r>
      <t xml:space="preserve">--left join </t>
    </r>
    <r>
      <rPr>
        <b/>
        <sz val="11"/>
        <color rgb="FFFF0000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a2</t>
    </r>
  </si>
  <si>
    <t>--on a.IdOPLCalculation = a2.IdOPLCalculation</t>
  </si>
  <si>
    <r>
      <t xml:space="preserve">--left join </t>
    </r>
    <r>
      <rPr>
        <b/>
        <sz val="11"/>
        <color rgb="FFFF0000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a3</t>
    </r>
  </si>
  <si>
    <t>--on a.IdOPLCalculation = a3.IdOPLCalculation</t>
  </si>
  <si>
    <r>
      <t xml:space="preserve">--join </t>
    </r>
    <r>
      <rPr>
        <b/>
        <sz val="11"/>
        <color rgb="FFFF0000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a4</t>
    </r>
  </si>
  <si>
    <t>--on a.LeaseCategory = a4.IdOptionItemValue</t>
  </si>
  <si>
    <t>a.ProductCode,</t>
  </si>
  <si>
    <t>c1.RemarksSys</t>
  </si>
  <si>
    <t>on c1.IdProduct = c2.IdProduct</t>
  </si>
  <si>
    <r>
      <t xml:space="preserve">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c2</t>
    </r>
  </si>
  <si>
    <t>select a.ModelYear, a.* -- 1596 | VEH/00021/V-001/CDF4LK/202101</t>
  </si>
  <si>
    <t>where a.ModelName like '%COLT DIESEL FE 74 L K%';</t>
  </si>
  <si>
    <t>c1.IdProduct, c2.ModelYear,</t>
  </si>
  <si>
    <t>c.IdTb_PRO_PO, c.PONumber,</t>
  </si>
  <si>
    <t>c.IdSupplier,</t>
  </si>
  <si>
    <t>left join Supplier d</t>
  </si>
  <si>
    <t>d.IdTb_MGT_UnitPrep,</t>
  </si>
  <si>
    <t>d.IdSupplier,</t>
  </si>
  <si>
    <t>e.SupplierCode, e.SupplierName,</t>
  </si>
  <si>
    <t>e.[Address],</t>
  </si>
  <si>
    <t>on b.IdOPLAgreement = d.IdOPLAgreement</t>
  </si>
  <si>
    <t>and c.PONumber = d.PONumber</t>
  </si>
  <si>
    <t>left join Supplier e</t>
  </si>
  <si>
    <t>on d.IdSupplier = e.IdSupplier</t>
  </si>
  <si>
    <r>
      <t xml:space="preserve">join </t>
    </r>
    <r>
      <rPr>
        <b/>
        <sz val="11"/>
        <color rgb="FFFF0000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</si>
  <si>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Tb_PRO_PO</t>
    </r>
    <r>
      <rPr>
        <sz val="11"/>
        <color theme="1"/>
        <rFont val="Consolas"/>
        <family val="3"/>
      </rPr>
      <t xml:space="preserve"> c</t>
    </r>
  </si>
  <si>
    <r>
      <t xml:space="preserve">join </t>
    </r>
    <r>
      <rPr>
        <b/>
        <sz val="11"/>
        <color rgb="FFFF0000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d</t>
    </r>
  </si>
  <si>
    <t>on x.AgreementNumber = y.AgreementNumber</t>
  </si>
  <si>
    <t>0000068/4/38/07/2023</t>
  </si>
  <si>
    <t>Tanto Subagyo</t>
  </si>
  <si>
    <t>IdTb_DIS_Agreement</t>
  </si>
  <si>
    <t>DisposalNumber</t>
  </si>
  <si>
    <t>AssetCode</t>
  </si>
  <si>
    <t>EngineNumber</t>
  </si>
  <si>
    <t>Depreciation</t>
  </si>
  <si>
    <t>BookValue</t>
  </si>
  <si>
    <t>Impairement</t>
  </si>
  <si>
    <t>ProductPrice</t>
  </si>
  <si>
    <t>Registration</t>
  </si>
  <si>
    <t>Maintenance</t>
  </si>
  <si>
    <t>Replacement</t>
  </si>
  <si>
    <t>InsuranceCost</t>
  </si>
  <si>
    <t>MediatorFee</t>
  </si>
  <si>
    <t>Mobilization</t>
  </si>
  <si>
    <t>Demobilization</t>
  </si>
  <si>
    <t>InterestCost</t>
  </si>
  <si>
    <t>TermOfPaymentCost</t>
  </si>
  <si>
    <t>InterestCostBeforeBAST</t>
  </si>
  <si>
    <t>SyncDate</t>
  </si>
  <si>
    <t>DeletedDate</t>
  </si>
  <si>
    <t>DeletedBy</t>
  </si>
  <si>
    <t>DeletedReason</t>
  </si>
  <si>
    <t>Payment</t>
  </si>
  <si>
    <t>PaymentDate</t>
  </si>
  <si>
    <t>BPKBReleased</t>
  </si>
  <si>
    <t>BPKBReleasedDate</t>
  </si>
  <si>
    <t>AssetReleased</t>
  </si>
  <si>
    <t>AssetReleasedDate</t>
  </si>
  <si>
    <t>Invalid</t>
  </si>
  <si>
    <t>InvalidReason</t>
  </si>
  <si>
    <t>DepreciationDate</t>
  </si>
  <si>
    <t>KRN</t>
  </si>
  <si>
    <t>IdTb_DIS_AssetSellingDetail</t>
  </si>
  <si>
    <t>IdTb_DIS_AssetSelling</t>
  </si>
  <si>
    <t>delete from Tb_DIS_Agreement</t>
  </si>
  <si>
    <r>
      <t xml:space="preserve">update </t>
    </r>
    <r>
      <rPr>
        <b/>
        <sz val="11"/>
        <color rgb="FFFF0000"/>
        <rFont val="Consolas"/>
        <family val="3"/>
      </rPr>
      <t>Tb_MKT_SKD_Dtl</t>
    </r>
  </si>
  <si>
    <r>
      <t xml:space="preserve">update </t>
    </r>
    <r>
      <rPr>
        <b/>
        <sz val="11"/>
        <color rgb="FFFF0000"/>
        <rFont val="Consolas"/>
        <family val="3"/>
      </rPr>
      <t>Tb_PRO_PO</t>
    </r>
  </si>
  <si>
    <t>RemarksSys = case when RemarksSys is null then '' else RemarksSys + '-' end</t>
  </si>
  <si>
    <t>Updated STNK</t>
  </si>
  <si>
    <t>IdUObjLease</t>
  </si>
  <si>
    <t>IdentityPoliceNumber</t>
  </si>
  <si>
    <t>IdTb_OPL_Unit</t>
  </si>
  <si>
    <t>PoliceNumberAct</t>
  </si>
  <si>
    <t>Colour</t>
  </si>
  <si>
    <t>0001056/4/08/07/2023</t>
  </si>
  <si>
    <t>00097/DSF/INV/4/07/2023</t>
  </si>
  <si>
    <t>54643/INV/JKN/08/2023</t>
  </si>
  <si>
    <t>54644/INV/JKN/08/2023</t>
  </si>
  <si>
    <t>54645/INV/JKN/08/2023</t>
  </si>
  <si>
    <t>54646/INV/JKN/08/2023</t>
  </si>
  <si>
    <t>54647/INV/JKN/08/2023</t>
  </si>
  <si>
    <t>0000045/4/38/04/2023</t>
  </si>
  <si>
    <t>0000052/4/38/05/2023</t>
  </si>
  <si>
    <t>0000067/4/38/07/2023</t>
  </si>
  <si>
    <t>0000065/4/38/07/2023</t>
  </si>
  <si>
    <t>ProductCode</t>
  </si>
  <si>
    <t>'52972/INV/JKC/07/2023'</t>
  </si>
  <si>
    <t>and c.invoicenoinstalment in (</t>
  </si>
  <si>
    <t>where a.agreementnumber in (</t>
  </si>
  <si>
    <t>'0001360/4/01/05/2023'</t>
  </si>
  <si>
    <t>0000660/4/10/07/2023</t>
  </si>
  <si>
    <t>0000659/4/10/07/2023</t>
  </si>
  <si>
    <t>•</t>
  </si>
  <si>
    <t>PPHAmt = 0</t>
  </si>
  <si>
    <t>Laras Anggit</t>
  </si>
  <si>
    <t>2023-10-29</t>
  </si>
  <si>
    <t>54685/INV/MD3/08/2023</t>
  </si>
  <si>
    <t>54716/INV/MD3/08/2023</t>
  </si>
  <si>
    <t>54718/INV/MD3/08/2023</t>
  </si>
  <si>
    <t>54719/INV/MD3/08/2023</t>
  </si>
  <si>
    <t>54720/INV/MD3/08/2023</t>
  </si>
  <si>
    <t>54721/INV/MD3/08/2023</t>
  </si>
  <si>
    <t>54722/INV/MD3/08/2023</t>
  </si>
  <si>
    <t>54723/INV/MD3/08/2023</t>
  </si>
  <si>
    <t>54726/INV/MD3/08/2023</t>
  </si>
  <si>
    <t>54727/INV/MD3/08/2023</t>
  </si>
  <si>
    <t>54728/INV/MD3/08/2023</t>
  </si>
  <si>
    <t>54729/INV/MD3/08/2023</t>
  </si>
  <si>
    <t>where a.IdTb_BIL_InvoiceReceipt in (</t>
  </si>
  <si>
    <t>agreementnumber</t>
  </si>
  <si>
    <t>paymentschedule</t>
  </si>
  <si>
    <t>startperiod</t>
  </si>
  <si>
    <t>endperiod</t>
  </si>
  <si>
    <t>invoicenoinstalment</t>
  </si>
  <si>
    <t>billingamt</t>
  </si>
  <si>
    <t>vatamt</t>
  </si>
  <si>
    <t>pphamt</t>
  </si>
  <si>
    <t>expectationcollectionamount</t>
  </si>
  <si>
    <t>collectionamt</t>
  </si>
  <si>
    <t>isread</t>
  </si>
  <si>
    <t>InvoiceReceiptDate</t>
  </si>
  <si>
    <t>Y</t>
  </si>
  <si>
    <t>Aryo Budi Dwi Prasetyo</t>
  </si>
  <si>
    <t>a.LastModifiedBy, a.LastModified</t>
  </si>
  <si>
    <t>select a.IdTb_OPL_Employee, a.IdUser,</t>
  </si>
  <si>
    <t>a.IsActive,</t>
  </si>
  <si>
    <t>a.LastModifiedBy, a.LastModifiedDate</t>
  </si>
  <si>
    <t>IsActive = 0, -- 1</t>
  </si>
  <si>
    <t>IsDeleted = 1, -- 0</t>
  </si>
  <si>
    <t>Revisi Invoice PT. BORWITA CITRA PRIMA 0000018/4/03/01/2017 &amp; 0000087/4/03/10/2021</t>
  </si>
  <si>
    <t>S0348166</t>
  </si>
  <si>
    <t>C:\Cloud Storages\OneDrive - PT. Berlian Sistem Informasi\OLS\OPERATION-OLS\CMDB-TICKETS\Monitor Billing</t>
  </si>
  <si>
    <t>S0348439</t>
  </si>
  <si>
    <t>#Ticket DM Eform 349549 - Create Maintenance Schedule for B9151UDH</t>
  </si>
  <si>
    <t>BSI ARYO BUDI</t>
  </si>
  <si>
    <t>from [olss_mfappl]..[OLSS_MFAPPL].[TB_BIL_PAYSCHEDULE] a</t>
  </si>
  <si>
    <t>join [olss_mfappl]..[OLSS_MFAPPL].[TB_BIL_PAYSCHEDULEDTL] b</t>
  </si>
  <si>
    <t>left join [olss_mfappl]..[OLSS_MFAPPL].[TB_INVOICENUMBER] c</t>
  </si>
  <si>
    <t>e.InvoiceReceiptDate, --&gt; REVISI UTK END PERIOD --&gt; BISA DIREVISI SENDIRI OLEH USER</t>
  </si>
  <si>
    <t>join Tb_BIL_PaySchedule b</t>
  </si>
  <si>
    <t>join Tb_BIL_PayScheduleDtl c</t>
  </si>
  <si>
    <t>left join Tb_BIL_InvoiceReceipt d</t>
  </si>
  <si>
    <t>left join Tb_BIL_PayScheduleDtlRevision e</t>
  </si>
  <si>
    <t>[STAGING INVOICE PRORATE] PINUS - 0001411/4/01/07/2023, 0001412/4/01/07/2023, 0001427/4/01/07/2023 INVOICE JULI</t>
  </si>
  <si>
    <t>S0348701</t>
  </si>
  <si>
    <t>Kristiani Claudia Andjani</t>
  </si>
  <si>
    <t>S0348809</t>
  </si>
  <si>
    <t>Herni Hembang</t>
  </si>
  <si>
    <t>Provide Average Asset Data</t>
  </si>
  <si>
    <t>(a1.ProductPrice + a1.ResidualValueAmount) / 2 as [Average Asset]</t>
  </si>
  <si>
    <t>Provide Averate Asset Data</t>
  </si>
  <si>
    <r>
      <t xml:space="preserve">--left join </t>
    </r>
    <r>
      <rPr>
        <b/>
        <sz val="11"/>
        <color rgb="FFFF0000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c1</t>
    </r>
  </si>
  <si>
    <t>--on c.IdTb_MKT_SKD = c1.IdTb_MKT_SKD</t>
  </si>
  <si>
    <r>
      <t xml:space="preserve">--join </t>
    </r>
    <r>
      <rPr>
        <b/>
        <sz val="11"/>
        <color rgb="FFFF0000"/>
        <rFont val="Consolas"/>
        <family val="3"/>
      </rPr>
      <t>OPLAgreementDetails</t>
    </r>
    <r>
      <rPr>
        <sz val="11"/>
        <color theme="1"/>
        <rFont val="Consolas"/>
        <family val="3"/>
      </rPr>
      <t xml:space="preserve"> d1</t>
    </r>
  </si>
  <si>
    <t>--on d.IdOPLAgreement = d1.IdOPLAgreement</t>
  </si>
  <si>
    <t>a.OPLCalculationNumber,</t>
  </si>
  <si>
    <t>b.OPLQuotationNumber,</t>
  </si>
  <si>
    <t>c.SKDNo,</t>
  </si>
  <si>
    <t>d.AgreementNumber,</t>
  </si>
  <si>
    <t>SDA_INCIDENTS_ASSIGNED (11 rows)</t>
  </si>
  <si>
    <t>Revisi Invoice PT. CKD TRADING INDONESIA - 0000553/4/01/11/2020</t>
  </si>
  <si>
    <t>S0349492</t>
  </si>
  <si>
    <t>S0349499</t>
  </si>
  <si>
    <t>Provide Average Asset Data for January-July 2023 #354099</t>
  </si>
  <si>
    <r>
      <rPr>
        <b/>
        <sz val="11"/>
        <color rgb="FFFF0000"/>
        <rFont val="Calibri"/>
        <family val="2"/>
        <scheme val="minor"/>
      </rPr>
      <t>20230821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</si>
  <si>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2023-08-21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</si>
  <si>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2023-08-21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</si>
  <si>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2023-08-22</t>
    </r>
    <r>
      <rPr>
        <sz val="11"/>
        <color theme="1"/>
        <rFont val="Consolas"/>
        <family val="3"/>
      </rPr>
      <t>'</t>
    </r>
  </si>
  <si>
    <t>Ayu Ghazani</t>
  </si>
  <si>
    <t>S0349738</t>
  </si>
  <si>
    <t>Request Bu Jeffira</t>
  </si>
  <si>
    <t>Staging Invoice PT. BORWITA CITRA PRIMA - 0000045/4/03/05/2021</t>
  </si>
  <si>
    <t>S0349784</t>
  </si>
  <si>
    <t>S0349806</t>
  </si>
  <si>
    <t>STAGING INVOICE PRORTAE AWAL KINARYA SELARAS PIRANTI. PT</t>
  </si>
  <si>
    <t>SDA_INCIDENTS_ASSIGNED (10 rows)</t>
  </si>
  <si>
    <t>order by a.AgreementNumber, c.PaymentSchedule;</t>
  </si>
  <si>
    <t>S0350044</t>
  </si>
  <si>
    <t>342497 - 345831 - Rotation request from OPL MKT II to OPL MKT III : Sylvia Simanjuntak</t>
  </si>
  <si>
    <r>
      <rPr>
        <b/>
        <sz val="11"/>
        <color rgb="FFFF0000"/>
        <rFont val="Calibri"/>
        <family val="2"/>
        <scheme val="minor"/>
      </rPr>
      <t>20230822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</si>
  <si>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2023-08-22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</si>
  <si>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2023-08-22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</si>
  <si>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2023-08-23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</si>
  <si>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20230823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</si>
  <si>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2023-08-23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</si>
  <si>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2023-08-23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</si>
  <si>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2023-08-24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</si>
  <si>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20230824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</si>
  <si>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2023-08-24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</si>
  <si>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2023-08-24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</si>
  <si>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2023-08-25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</si>
  <si>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20230825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</si>
  <si>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2023-08-25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</si>
  <si>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2023-08-25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</si>
  <si>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2023-08-26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</si>
  <si>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20230828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</si>
  <si>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2023-08-28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</si>
  <si>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2023-08-28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</si>
  <si>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2023-08-29</t>
    </r>
    <r>
      <rPr>
        <sz val="11"/>
        <color theme="1"/>
        <rFont val="Consolas"/>
        <family val="3"/>
      </rPr>
      <t>'</t>
    </r>
  </si>
  <si>
    <t>S0350221</t>
  </si>
  <si>
    <t>354465 - A3857 - Activation Request: Ching Mei Fang - DSF JHO</t>
  </si>
  <si>
    <r>
      <rPr>
        <b/>
        <sz val="11"/>
        <color rgb="FFFF0000"/>
        <rFont val="Calibri"/>
        <family val="2"/>
        <scheme val="minor"/>
      </rPr>
      <t>20230818</t>
    </r>
    <r>
      <rPr>
        <b/>
        <sz val="11"/>
        <color rgb="FF0000FF"/>
        <rFont val="Calibri"/>
        <family val="2"/>
        <scheme val="minor"/>
      </rPr>
      <t>FRI</t>
    </r>
  </si>
  <si>
    <t>revisi tanggal kontrak #356165</t>
  </si>
  <si>
    <t>Revisi Invoice USAHA GARDA ARTA. PT 0000727/4/10/07/2023</t>
  </si>
  <si>
    <t>RE: Revisi Invoice USAHA GARDA ARTA. PT 0000727/4/10/07/2023</t>
  </si>
  <si>
    <t>RE: Service Request S0350475  RE: Revisi Invoice USAHA GARDA ARTA. PT 0000727/4/10/07/2023</t>
  </si>
  <si>
    <t>FW: 355736 - 355759 - Rotation request from IT Planning &amp; Development to Digital Planning : Lydia Liliana</t>
  </si>
  <si>
    <t>OLSS 355709 - 355747 - Rotation request from IT Planning &amp; Development to Digital Planning : Melvina Sesilia</t>
  </si>
  <si>
    <t>RE: Service Request S0350483 RE: 355736 - 355759 - Rotation request from IT Planning &amp; Development to Digital Planning : Lydia Liliana</t>
  </si>
  <si>
    <t>FW: 355829 - 355831 - Rotation request from IT Planning &amp; Development to Digital Planning : Bonaventura Gema Andika S</t>
  </si>
  <si>
    <t>RE: Service Request S0350486  RE: OLSS 355709 - 355747 - Rotation request from IT Planning &amp; Development to Digital Planning : Melvina Sesilia</t>
  </si>
  <si>
    <t>RE: 355829 - 355831 - Rotation request from IT Planning &amp; Development to Digital Planning : Bonaventura Gema Andika S</t>
  </si>
  <si>
    <t>OLSS 355882 - 355883 - Rotation request from IT Planning &amp; Development to Digital Planning : Kevin Christianto</t>
  </si>
  <si>
    <t>RE: Service Request S0350488 RE: 355829 - 355831 - Rotation request from IT Planning &amp; Development to Digital Planning : Bonaventura Gema Andika S</t>
  </si>
  <si>
    <t>RE: Service Request S0350491 RE: OLSS 355882 - 355883 - Rotation request from IT Planning &amp; Development to Digital Planning : Kevin Christianto</t>
  </si>
  <si>
    <t>FW: 356053 - 356052 - DeActivation Request &amp; Activation Request - Change Name and Email &amp; Add Role Application Ms. Mieko Shimada (Hamada)</t>
  </si>
  <si>
    <t>356569 : DRC OLSS - Cannot Submit Agreement (Link DRC : http://drc-olss.dipostar.org/olss2/Account/Login)</t>
  </si>
  <si>
    <t>http://drc-olss.dipostar.org/olss2/Account/Login</t>
  </si>
  <si>
    <t>Staging Invoice RACHMAT UTAMA KARGOINDO. PT 0000201/4/03/07/2023</t>
  </si>
  <si>
    <t>RE: Staging Invoice RACHMAT UTAMA KARGOINDO. PT 0000201/4/03/07/2023</t>
  </si>
  <si>
    <t>55852/INV/SBY/08/2023</t>
  </si>
  <si>
    <t>revisi supplier #356606</t>
  </si>
  <si>
    <t>S0350736</t>
  </si>
  <si>
    <t>Pengecekan kendala saat sedang melakukan DRC tidak bisa melakukan submit agreement</t>
  </si>
  <si>
    <t>S0350720</t>
  </si>
  <si>
    <t>Activation OLSS account user Mieko Shimada (Hamada) copy role Mr. Harakawa</t>
  </si>
  <si>
    <t>S0350714</t>
  </si>
  <si>
    <t>Produced by Aryo Budi Dwi Prasetyo on August 21, 2023, 9:20 am</t>
  </si>
  <si>
    <t>SDA_INCIDENTS_ASSIGNED (12 rows)</t>
  </si>
  <si>
    <t>S0350736 - Staging Invoice RACHMAT UTAMA KARGOINDO. PT 0000201/4/03/07/2023</t>
  </si>
  <si>
    <t>S0350720 - Pengecekan kendala saat sedang melakukan DRC tidak bisa melakukan submit agreement</t>
  </si>
  <si>
    <t>S0350714 - Activation OLSS account user Mieko Shimada (Hamada) copy role Mr. Harakawa</t>
  </si>
  <si>
    <t>RE: Service Request S0350736 RE: Staging Invoice RACHMAT UTAMA KARGOINDO. PT 0000201/4/03/07/2023</t>
  </si>
  <si>
    <t>RE: Service Request S0350720 RE: 356569 : DRC OLSS - Cannot Submit Agreement (Link DRC : http://drc-olss.dipostar.org/olss2/Account/Login)</t>
  </si>
  <si>
    <t>0000762/4/10/08/2023</t>
  </si>
  <si>
    <t>0001308/4/01/08/2023</t>
  </si>
  <si>
    <t>RE: Service Request S0350735 RE: revisi supplier #356606</t>
  </si>
  <si>
    <t>OPL Request - Ticket 356721</t>
  </si>
  <si>
    <t>S0350760</t>
  </si>
  <si>
    <t>S0350760 - Provide Average Asset Data for January-December 2021 #356721</t>
  </si>
  <si>
    <t>Provide Average Asset Data for January-December 2021 #356721</t>
  </si>
  <si>
    <t>revisi tahun kendaraan #356797</t>
  </si>
  <si>
    <t>S0350782</t>
  </si>
  <si>
    <t>55853/INV/BDG/07/2023</t>
  </si>
  <si>
    <t>55854/INV/BDG/07/2023</t>
  </si>
  <si>
    <t xml:space="preserve">Service Request S0350782 - RE: STAGING INVOICE PRORTAE AWAL KINARYA SELARAS PIRANTI. PT </t>
  </si>
  <si>
    <t xml:space="preserve">RE: Service Request S0350782 - RE: STAGING INVOICE PRORTAE AWAL KINARYA SELARAS PIRANTI. PT </t>
  </si>
  <si>
    <t>Revisi Kwitansi Kontrak PT. TRANS MONANG (NON PPH) 0001053/4/08/06/2023</t>
  </si>
  <si>
    <t>S0350795</t>
  </si>
  <si>
    <t>S0350795 - Revisi Kwitansi Kontrak PT. TRANS MONANG (NON PPH) 0001053/4/08/06/2023</t>
  </si>
  <si>
    <t>81072,</t>
  </si>
  <si>
    <t>DE0A52CF-E9D9-4BD3-B8F1-C0694F0ED32D</t>
  </si>
  <si>
    <t>55853/KW/BDG/07/2023</t>
  </si>
  <si>
    <t>55853/OPL/BDG/07/2023</t>
  </si>
  <si>
    <t>0x0000000006322B5A</t>
  </si>
  <si>
    <t>6BCA6966-D066-4FA7-967A-F936F6384077</t>
  </si>
  <si>
    <t>55854/KW/BDG/07/2023</t>
  </si>
  <si>
    <t>55854/OPL/BDG/07/2023</t>
  </si>
  <si>
    <t>0x0000000006322B5E</t>
  </si>
  <si>
    <t>S0350782 - STAGING INVOICE PRORTAE AWAL KINARYA SELARAS PIRANTI. PT</t>
  </si>
  <si>
    <t>C:\Cloud Storages\OneDrive - PT. Berlian Sistem Informasi\OLS\OPERATION-OLS\CMDB-TICKETS\S0350714 - Activation OLSS account user Mieko Shimada (Hamada) copy role Mr. Harakawa</t>
  </si>
  <si>
    <t>Before</t>
  </si>
  <si>
    <t>Display Name              : Mieko Hamada</t>
  </si>
  <si>
    <t>User Name                  : Mieko.Hamada</t>
  </si>
  <si>
    <t xml:space="preserve">Email Address             : Mieko.Hamada@dipostar.com </t>
  </si>
  <si>
    <t>Position                       : MC</t>
  </si>
  <si>
    <t>After</t>
  </si>
  <si>
    <t>Display Name            : Mieko Shimada (Hamada)</t>
  </si>
  <si>
    <t>Position                       : Vice President Director Marketing</t>
  </si>
  <si>
    <t>Add into                      : -</t>
  </si>
  <si>
    <t>Remove from             : DL-Regional-Jawa-Barat</t>
  </si>
  <si>
    <t>C:\Cloud Storages\OneDrive - PT. Berlian Sistem Informasi\OLS\OPERATION-OLS\CMDB-TICKETS\S0350760 - Provide Average Asset Data for January-December 2021 #356721</t>
  </si>
  <si>
    <t>RE: Service Request S0350714  RE: 356053 - 356052 - DeActivation Request &amp; Activation Request - Change Name and Email &amp; Add Role Application Ms. Mieko Shimada (Hamada)</t>
  </si>
  <si>
    <t>revisi noka nosin nopol #356915</t>
  </si>
  <si>
    <t>RE: Service Request S0350760 RE: OPL Request - Ticket 356721</t>
  </si>
  <si>
    <t>S0350446 - Revisi tanggal kontrak #356165</t>
  </si>
  <si>
    <t>S0350475 - Revisi Invoice USAHA GARDA ARTA. PT 0000727/4/10/07/2023</t>
  </si>
  <si>
    <t>S0350483 - 355736 - 355759 - Deactivation user : Lydia Liliana</t>
  </si>
  <si>
    <t>S0350486 - Deactivation OLSS account user : Melvina Sesilia</t>
  </si>
  <si>
    <t>S0350488 - Deactivation OLSS account user : Bonaventura Gema Andika S</t>
  </si>
  <si>
    <t>S0350491 - Deactivation OLSS account user : Kevin Christianto</t>
  </si>
  <si>
    <t>S0350735 - Revisi supplier #356606</t>
  </si>
  <si>
    <t>S0350781 - Revisi tahun kendaraan #356797</t>
  </si>
  <si>
    <t>[OLSS] 356689 – A3862 - Activation Request: Dewi Annatasya - DSF JHO</t>
  </si>
  <si>
    <t>S0350833</t>
  </si>
  <si>
    <t>S0350833 - 356689 – A3862 - Activation Request: Dewi Annatasya - DSF JHO</t>
  </si>
  <si>
    <t>Employee ID                     : A3862</t>
  </si>
  <si>
    <t>Display Name                   : Dewi Annatasya</t>
  </si>
  <si>
    <t>User Name                       : Dewi.Annatasya</t>
  </si>
  <si>
    <t xml:space="preserve">Email Group                     : DL-ALL-EMPLOYEE; DL-JKT-HO-Employee; DL-JKT-OPL; OPL.Asset@dipostar.com </t>
  </si>
  <si>
    <t>Note: mohon role user tersebut di samakan dengan user a.n Ronaldo (OPL Operation)</t>
  </si>
  <si>
    <t>356689 – A3862 - Activation Request: Dewi Annatasya - DSF JHO</t>
  </si>
  <si>
    <t>S0350818 - Revisi noka nosin nopol #356915</t>
  </si>
  <si>
    <r>
      <t xml:space="preserve">select a.* from [User] a where a.IdUser = </t>
    </r>
    <r>
      <rPr>
        <b/>
        <sz val="11"/>
        <color theme="1"/>
        <rFont val="Consolas"/>
        <family val="3"/>
      </rPr>
      <t>311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</si>
  <si>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theme="1"/>
        <rFont val="Consolas"/>
        <family val="3"/>
      </rPr>
      <t>311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</si>
  <si>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theme="1"/>
        <rFont val="Consolas"/>
        <family val="3"/>
      </rPr>
      <t>311</t>
    </r>
    <r>
      <rPr>
        <sz val="11"/>
        <color theme="1"/>
        <rFont val="Consolas"/>
        <family val="3"/>
      </rPr>
      <t>;</t>
    </r>
  </si>
  <si>
    <r>
      <t>values (</t>
    </r>
    <r>
      <rPr>
        <b/>
        <sz val="11"/>
        <color rgb="FFFF0000"/>
        <rFont val="Consolas"/>
        <family val="3"/>
      </rPr>
      <t>311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Dewi.Annatasya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Operating Lease Marketing</t>
    </r>
    <r>
      <rPr>
        <sz val="11"/>
        <color theme="1"/>
        <rFont val="Consolas"/>
        <family val="3"/>
      </rPr>
      <t>', getdate(), '</t>
    </r>
    <r>
      <rPr>
        <b/>
        <sz val="11"/>
        <color rgb="FF0000FF"/>
        <rFont val="Consolas"/>
        <family val="3"/>
      </rPr>
      <t>S0350833</t>
    </r>
    <r>
      <rPr>
        <sz val="11"/>
        <color theme="1"/>
        <rFont val="Consolas"/>
        <family val="3"/>
      </rPr>
      <t>', getdate(), '</t>
    </r>
    <r>
      <rPr>
        <b/>
        <sz val="11"/>
        <color rgb="FF0000FF"/>
        <rFont val="Consolas"/>
        <family val="3"/>
      </rPr>
      <t>S0350833</t>
    </r>
    <r>
      <rPr>
        <sz val="11"/>
        <color theme="1"/>
        <rFont val="Consolas"/>
        <family val="3"/>
      </rPr>
      <t>', null, 0, 0, 1, 0);</t>
    </r>
  </si>
  <si>
    <t>Email Address                  : Dewi.Annatasya@dipostar.com</t>
  </si>
  <si>
    <r>
      <t>values (</t>
    </r>
    <r>
      <rPr>
        <b/>
        <sz val="11"/>
        <color rgb="FFFF0000"/>
        <rFont val="Consolas"/>
        <family val="3"/>
      </rPr>
      <t>311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'A3862'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Dewi Annatasya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Dewi.Annatasya@dipostar.com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S0350833</t>
    </r>
    <r>
      <rPr>
        <sz val="11"/>
        <color theme="1"/>
        <rFont val="Consolas"/>
        <family val="3"/>
      </rPr>
      <t>', getdate(), '</t>
    </r>
    <r>
      <rPr>
        <b/>
        <sz val="11"/>
        <color rgb="FF0000FF"/>
        <rFont val="Consolas"/>
        <family val="3"/>
      </rPr>
      <t>S0350833</t>
    </r>
    <r>
      <rPr>
        <sz val="11"/>
        <color theme="1"/>
        <rFont val="Consolas"/>
        <family val="3"/>
      </rPr>
      <t xml:space="preserve">', getdate(), 1, '', null, null, 0, '', </t>
    </r>
    <r>
      <rPr>
        <b/>
        <sz val="11"/>
        <color rgb="FFFF0000"/>
        <rFont val="Consolas"/>
        <family val="3"/>
      </rPr>
      <t>'A3862'</t>
    </r>
    <r>
      <rPr>
        <sz val="11"/>
        <color theme="1"/>
        <rFont val="Consolas"/>
        <family val="3"/>
      </rPr>
      <t>);</t>
    </r>
  </si>
  <si>
    <r>
      <t xml:space="preserve">where a.IdUser = </t>
    </r>
    <r>
      <rPr>
        <b/>
        <sz val="11"/>
        <color rgb="FFFF0000"/>
        <rFont val="Consolas"/>
        <family val="3"/>
      </rPr>
      <t>311</t>
    </r>
    <r>
      <rPr>
        <sz val="11"/>
        <color theme="1"/>
        <rFont val="Consolas"/>
        <family val="3"/>
      </rPr>
      <t>;</t>
    </r>
  </si>
  <si>
    <r>
      <t>values ('</t>
    </r>
    <r>
      <rPr>
        <b/>
        <sz val="11"/>
        <color rgb="FF0000FF"/>
        <rFont val="Consolas"/>
        <family val="3"/>
      </rPr>
      <t>Dewi.Annatasya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311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2162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</si>
  <si>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C:\Cloud Storages\OneDrive - PT. Berlian Sistem Informasi\OLS\OPERATION-OLS\CMDB-TICKETS\S0350833 - 356689 – A3862 - Activation Request Dewi Annatasya - DSF JHO</t>
  </si>
  <si>
    <t>RE: Service Request S0350795  RE: Revisi Kwitansi Kontrak PT. TRANS MONANG (NON PPH) 0001053/4/08/06/2023</t>
  </si>
  <si>
    <t>RE: Service Request S0350833 RE: [OLSS] 356689 – A3862 - Activation Request: Dewi Annatasya - DSF JHO</t>
  </si>
  <si>
    <t>Email Address            : Hamada@dipostar.com</t>
  </si>
  <si>
    <r>
      <t>values (</t>
    </r>
    <r>
      <rPr>
        <b/>
        <sz val="11"/>
        <color rgb="FFFF0000"/>
        <rFont val="Consolas"/>
        <family val="3"/>
      </rPr>
      <t>312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Mieko.Hamada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VICE PRESIDENT DIRECTOR</t>
    </r>
    <r>
      <rPr>
        <sz val="11"/>
        <color theme="1"/>
        <rFont val="Consolas"/>
        <family val="3"/>
      </rPr>
      <t>', getdate(), '</t>
    </r>
    <r>
      <rPr>
        <b/>
        <sz val="11"/>
        <color rgb="FF0000FF"/>
        <rFont val="Consolas"/>
        <family val="3"/>
      </rPr>
      <t>S0350714</t>
    </r>
    <r>
      <rPr>
        <sz val="11"/>
        <color theme="1"/>
        <rFont val="Consolas"/>
        <family val="3"/>
      </rPr>
      <t>', getdate(), '</t>
    </r>
    <r>
      <rPr>
        <b/>
        <sz val="11"/>
        <color rgb="FF0000FF"/>
        <rFont val="Consolas"/>
        <family val="3"/>
      </rPr>
      <t>S0350714</t>
    </r>
    <r>
      <rPr>
        <sz val="11"/>
        <color theme="1"/>
        <rFont val="Consolas"/>
        <family val="3"/>
      </rPr>
      <t>', null, 0, 0, 1, 0);</t>
    </r>
  </si>
  <si>
    <r>
      <t>values (</t>
    </r>
    <r>
      <rPr>
        <b/>
        <sz val="11"/>
        <color rgb="FFFF0000"/>
        <rFont val="Consolas"/>
        <family val="3"/>
      </rPr>
      <t>312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13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Mieko Shimada (Hamada)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Hamada@dipostar.com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S0350714</t>
    </r>
    <r>
      <rPr>
        <sz val="11"/>
        <color theme="1"/>
        <rFont val="Consolas"/>
        <family val="3"/>
      </rPr>
      <t>', getdate(), '</t>
    </r>
    <r>
      <rPr>
        <b/>
        <sz val="11"/>
        <color rgb="FF0000FF"/>
        <rFont val="Consolas"/>
        <family val="3"/>
      </rPr>
      <t>S0350714</t>
    </r>
    <r>
      <rPr>
        <sz val="11"/>
        <color theme="1"/>
        <rFont val="Consolas"/>
        <family val="3"/>
      </rPr>
      <t xml:space="preserve">', getdate(), 1, '', null, null, 0, '',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);</t>
    </r>
  </si>
  <si>
    <r>
      <t>values ('</t>
    </r>
    <r>
      <rPr>
        <b/>
        <sz val="11"/>
        <color rgb="FF0000FF"/>
        <rFont val="Consolas"/>
        <family val="3"/>
      </rPr>
      <t>Mieko.Hamada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312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2163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</si>
  <si>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 xml:space="preserve">select a.* from [User] a where a.IdUser = </t>
    </r>
    <r>
      <rPr>
        <b/>
        <sz val="11"/>
        <color theme="1"/>
        <rFont val="Consolas"/>
        <family val="3"/>
      </rPr>
      <t>312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</si>
  <si>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theme="1"/>
        <rFont val="Consolas"/>
        <family val="3"/>
      </rPr>
      <t>312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</si>
  <si>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theme="1"/>
        <rFont val="Consolas"/>
        <family val="3"/>
      </rPr>
      <t>312</t>
    </r>
    <r>
      <rPr>
        <sz val="11"/>
        <color theme="1"/>
        <rFont val="Consolas"/>
        <family val="3"/>
      </rPr>
      <t>;</t>
    </r>
  </si>
  <si>
    <t xml:space="preserve">Perubahan Nilai to Be Paid pada no memo 00068/COP/76/2023 </t>
  </si>
  <si>
    <t>S0350943 - Perubahan Nilai to Be Paid pada no memo 00068/COP/76/2023</t>
  </si>
  <si>
    <r>
      <rPr>
        <b/>
        <sz val="11"/>
        <color rgb="FFFF0000"/>
        <rFont val="Calibri"/>
        <family val="2"/>
        <scheme val="minor"/>
      </rPr>
      <t>20230829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</si>
  <si>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2023-08-29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</si>
  <si>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2023-08-29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</si>
  <si>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2023-08-30</t>
    </r>
    <r>
      <rPr>
        <sz val="11"/>
        <color theme="1"/>
        <rFont val="Consolas"/>
        <family val="3"/>
      </rPr>
      <t>'</t>
    </r>
  </si>
  <si>
    <t>Ayu Shabilla Ghazani</t>
  </si>
  <si>
    <t>Produced by Aryo Budi Dwi Prasetyo on August 22, 2023, 9:20 am</t>
  </si>
  <si>
    <t>revisi supplier #357290</t>
  </si>
  <si>
    <t>S0350964 - Revisi supplier #357290</t>
  </si>
  <si>
    <t>#Ticket DM Eform 347623</t>
  </si>
  <si>
    <t>S0350984 - Mohon direvisi no rangka dan no mesin pada no kontrak 0009341/1/10/12/2022 Felix Sunarja</t>
  </si>
  <si>
    <t>Staging Invoice PT. BORWITA CITRA PRIMA - 0000049/4/03/05/2021</t>
  </si>
  <si>
    <t>PT. BORWITA CITRA PRIMA</t>
  </si>
  <si>
    <t>Tanggal Invoice               : 16 Agustus 2023</t>
  </si>
  <si>
    <t>Agreement                       : 0000049/4/03/05/2021</t>
  </si>
  <si>
    <t>DPP                                    : Rp. 1.564.516</t>
  </si>
  <si>
    <t>PPN                                    : Rp. 172.097</t>
  </si>
  <si>
    <t>PPH                                    : Rp. 31.290</t>
  </si>
  <si>
    <t>S0350988</t>
  </si>
  <si>
    <t>S0350988 - Staging Invoice PT. BORWITA CITRA PRIMA - 0000049/4/03/05/2021</t>
  </si>
  <si>
    <t>RE: Staging Invoice PT. BORWITA CITRA PRIMA - 0000049/4/03/05/2021</t>
  </si>
  <si>
    <t>55897/INV/SBY/08/2023</t>
  </si>
  <si>
    <t>Service Request S0350988 - RE: Staging Invoice PT. BORWITA CITRA PRIMA - 0000049/4/03/05/2021</t>
  </si>
  <si>
    <t>select a.* from Tb_OPL_Employee a where a.IdUser = 294; -- JEFFIRA.AFINNAYA</t>
  </si>
  <si>
    <t>select a.* from Tb_OPL_Employee a where a.IdUser = 270; -- NIKETAS.ARILI</t>
  </si>
  <si>
    <t>IdTb_OPL_Employee</t>
  </si>
  <si>
    <t>IdUser</t>
  </si>
  <si>
    <t>IdTb_OPL_JobTitles</t>
  </si>
  <si>
    <t>IdRefEmployee</t>
  </si>
  <si>
    <t>EmployeeNo</t>
  </si>
  <si>
    <t>EmployeeName</t>
  </si>
  <si>
    <t>JoinDate</t>
  </si>
  <si>
    <t>RT</t>
  </si>
  <si>
    <t>RW</t>
  </si>
  <si>
    <t>ZipCode</t>
  </si>
  <si>
    <t>PhoneArea1</t>
  </si>
  <si>
    <t>Phone1</t>
  </si>
  <si>
    <t>PhoneArea2</t>
  </si>
  <si>
    <t>Phone2</t>
  </si>
  <si>
    <t>FaxArea</t>
  </si>
  <si>
    <t>Fax</t>
  </si>
  <si>
    <t>MobilePhone1</t>
  </si>
  <si>
    <t>MobilePhone2</t>
  </si>
  <si>
    <t>Email</t>
  </si>
  <si>
    <t>IsActive</t>
  </si>
  <si>
    <t>Email2</t>
  </si>
  <si>
    <t>PhoneArea3</t>
  </si>
  <si>
    <t>Phone3</t>
  </si>
  <si>
    <t>IsExt</t>
  </si>
  <si>
    <t>NPWP</t>
  </si>
  <si>
    <t>IDNo</t>
  </si>
  <si>
    <t>A3727</t>
  </si>
  <si>
    <t>Jeffira Meidita Afinnaya</t>
  </si>
  <si>
    <t>Jeffira.Afinnaya@dipostar.com</t>
  </si>
  <si>
    <t>IdTb_OPL_JobTitles = 1 -- 2</t>
  </si>
  <si>
    <t>where IdTb_OPL_Employee = 2127;</t>
  </si>
  <si>
    <t>[Eforms #354813] Ticket Assignment Jakarta Head Office - Operating Lease Operation - Virida Agustina from Virida Agustina</t>
  </si>
  <si>
    <t>S0351062 - List of Maintenance Agreement</t>
  </si>
  <si>
    <t>Produced by Aryo Budi Dwi Prasetyo on August 15, 2023, 9:13 am</t>
  </si>
  <si>
    <t>REVISI NOKA  #357865</t>
  </si>
  <si>
    <t>S0351115 - REVISI NOKA  #357865</t>
  </si>
  <si>
    <t>revisi status unit #357955</t>
  </si>
  <si>
    <t>S0351139 - Revisi status unit #357955</t>
  </si>
  <si>
    <t>Produced by Aryo Budi Dwi Prasetyo on August 24, 2023, 8:35 am</t>
  </si>
  <si>
    <t>Revisi Invoice PT. NOVO NORDISK INDONESIA - 0000685/4/10/06/2023</t>
  </si>
  <si>
    <t>55968/INV/JKS/08/2023</t>
  </si>
  <si>
    <t>0000685/4/10/06/2023</t>
  </si>
  <si>
    <t>S0351239</t>
  </si>
  <si>
    <t>S0351239 - Revisi Invoice PT. NOVO NORDISK INDONESIA - 0000685/4/10/06/2023</t>
  </si>
  <si>
    <t>where a.AgreementNumber = '0000685/4/10/06/2023';</t>
  </si>
  <si>
    <t>C:\Cloud Storages\OneDrive - PT. Berlian Sistem Informasi\OLS\OPERATION-OLS\CMDB-TICKETS\S0351239 - Revisi Invoice PT. NOVO NORDISK INDONESIA - 0000685410062023</t>
  </si>
  <si>
    <r>
      <t>a.</t>
    </r>
    <r>
      <rPr>
        <b/>
        <sz val="11"/>
        <color rgb="FF0000FF"/>
        <rFont val="Consolas"/>
        <family val="3"/>
      </rPr>
      <t>MonthlyInstallmentAmount</t>
    </r>
    <r>
      <rPr>
        <sz val="11"/>
        <color theme="1"/>
        <rFont val="Consolas"/>
        <family val="3"/>
      </rPr>
      <t>,</t>
    </r>
  </si>
  <si>
    <t>MonthlyInstallmentAmount = 11400000, -- 11350000</t>
  </si>
  <si>
    <t>RemarksSys = case when RemarksSys is null then 'S0351239' else RemarksSys + '-S0351239' end</t>
  </si>
  <si>
    <t>where IdOPLAgreement = 5302;</t>
  </si>
  <si>
    <t>RE: Service Request S0351239 RE: Revisi Invoice PT. NOVO NORDISK INDONESIA - 0000685/4/10/06/2023</t>
  </si>
  <si>
    <t>revisi supplier #358385</t>
  </si>
  <si>
    <t>S0351294 - revisi supplier #358385</t>
  </si>
  <si>
    <t>Produced by Aryo Budi Dwi Prasetyo on August 25, 2023, 8:29 am</t>
  </si>
  <si>
    <t xml:space="preserve">revisi supplier #358625 </t>
  </si>
  <si>
    <t>S0351365 - Revisi supplier #358625</t>
  </si>
  <si>
    <t xml:space="preserve">revisi status unit #358758 </t>
  </si>
  <si>
    <t xml:space="preserve">revisi supplier #358789 </t>
  </si>
  <si>
    <t>S0351393</t>
  </si>
  <si>
    <t>0001374/4/01/06/2023</t>
  </si>
  <si>
    <t>0001382/4/01/06/2023</t>
  </si>
  <si>
    <t>FONTERRA BRANDS INDONESIA. PT</t>
  </si>
  <si>
    <t>S0351400</t>
  </si>
  <si>
    <t>A00409</t>
  </si>
  <si>
    <t>a1.IdTb_MKT_SKD_Dtl, a1.[Type], a1.IdSupplier,</t>
  </si>
  <si>
    <t>a11.SupplierCode, a11.SupplierName, a11.[Address],</t>
  </si>
  <si>
    <t>a1.RemarksSys,</t>
  </si>
  <si>
    <t>c.AgreementNumber,</t>
  </si>
  <si>
    <t>d.IdTb_PRO_PO, d.PONumber, d.IdSupplier,</t>
  </si>
  <si>
    <t>d.RemarksSys,</t>
  </si>
  <si>
    <t>e.IdTb_MGT_UnitPrep, e.IdSupplier,</t>
  </si>
  <si>
    <t>e.RemarksSys,</t>
  </si>
  <si>
    <t>join Tb_MKT_SKD_Dtl a1</t>
  </si>
  <si>
    <t>on a.IdTb_MKT_SKD = a1.IdTb_MKT_SKD</t>
  </si>
  <si>
    <t>join Supplier a11</t>
  </si>
  <si>
    <t>on a1.IdSupplier = a11.IdSupplier</t>
  </si>
  <si>
    <t>join OPLAgreement c</t>
  </si>
  <si>
    <t>on a.IdTb_MKT_SKD = c.IdTb_MKT_SKD</t>
  </si>
  <si>
    <t>join Tb_PRO_PO d</t>
  </si>
  <si>
    <t>on c.IdOPLAgreement = d.IdOPLAgreement</t>
  </si>
  <si>
    <t>join Tb_PRO_PODtl d1</t>
  </si>
  <si>
    <t>on d.IdTb_PRO_PO = d1.IdTb_PRO_PO</t>
  </si>
  <si>
    <t>and a1.IdSupplier = d.IdSupplier</t>
  </si>
  <si>
    <t>join Tb_MGT_UnitPrep e</t>
  </si>
  <si>
    <t>on c.IdOPLAgreement = e.IdOPLAgreement</t>
  </si>
  <si>
    <t>and d1.IdTb_PRO_PODtl = e.IdTb_PRO_PODtl</t>
  </si>
  <si>
    <t>where a.SKDNo = '0001374/4/01/06/2023'</t>
  </si>
  <si>
    <t>and c.AgreementNumber = '0001382/4/01/06/2023';</t>
  </si>
  <si>
    <t>S0351400 - Revise Supplier #358789</t>
  </si>
  <si>
    <t>Revise Supplier #358789</t>
  </si>
  <si>
    <t>C:\Cloud Storages\OneDrive - PT. Berlian Sistem Informasi\OLS\OPERATION-OLS\CMDB-TICKETS\S0351400 - Revise Supplier #358789</t>
  </si>
  <si>
    <t>IdSupplier =310, -- 799</t>
  </si>
  <si>
    <t>RemarksSys = case when RemarksSys is null then 'S0351400' else RemarksSys + '-S0351400' end</t>
  </si>
  <si>
    <t>where IdTb_MKT_SKD_Dtl = 209964;</t>
  </si>
  <si>
    <t>IdSupplier = 310, -- 799</t>
  </si>
  <si>
    <t>where IdTb_PRO_PO = 5284;</t>
  </si>
  <si>
    <t>where IdTb_MGT_UnitPrep = 6265;</t>
  </si>
  <si>
    <t xml:space="preserve">RE: Service Request S0351400 RE: revisi supplier #358789 </t>
  </si>
  <si>
    <t>Revisi Noka Nosin Nopol Di olss #358893</t>
  </si>
  <si>
    <t>and x.bPoliceNumber = y.PoliceNumber</t>
  </si>
  <si>
    <t>Ada yg sama di 2 Agreement yg beda</t>
  </si>
  <si>
    <t>bChassisNumber</t>
  </si>
  <si>
    <t>bEngineNumber</t>
  </si>
  <si>
    <t>bPoliceNumber</t>
  </si>
  <si>
    <t>aChassisNumber</t>
  </si>
  <si>
    <t>aEngineNumber</t>
  </si>
  <si>
    <t>aPoliceNumber</t>
  </si>
  <si>
    <t>uChassisNumber</t>
  </si>
  <si>
    <t>uEngineNumber</t>
  </si>
  <si>
    <t>uRemarksSys</t>
  </si>
  <si>
    <t>oChassisNumber</t>
  </si>
  <si>
    <t>oEngineNumber</t>
  </si>
  <si>
    <t>oRemarksSys</t>
  </si>
  <si>
    <t>ModelName</t>
  </si>
  <si>
    <t>ProductModelName</t>
  </si>
  <si>
    <t>MHRDD4850LJ901278</t>
  </si>
  <si>
    <t>L15Z15619867</t>
  </si>
  <si>
    <t>B2794UOT</t>
  </si>
  <si>
    <t>0000413/4/08/11/2020</t>
  </si>
  <si>
    <t xml:space="preserve"> MHRDD4850LJ901278</t>
  </si>
  <si>
    <t>Lunar Silver Metalic</t>
  </si>
  <si>
    <t>New Honda MOBILIO E CVT</t>
  </si>
  <si>
    <t>MOBILIO E CVT</t>
  </si>
  <si>
    <t>0001095/4/01/07/2022</t>
  </si>
  <si>
    <t>LUNAR SILVER METALIC</t>
  </si>
  <si>
    <t>Revise Chassis, Engine, &amp; Police Number #358893</t>
  </si>
  <si>
    <t>S0351435</t>
  </si>
  <si>
    <t>S0351435 - Revise Chassis, Engine, &amp; Police Number #358893</t>
  </si>
  <si>
    <t>C:\Cloud Storages\OneDrive - PT. Berlian Sistem Informasi\OLS\OPERATION-OLS\CMDB-TICKETS\S0351435 - Revise Chassis, Engine, &amp; Police Number #358893</t>
  </si>
  <si>
    <t>RE: Service Request S0351435 RE: Revisi Noka Nosin Nopol Di olss #358893</t>
  </si>
  <si>
    <t>S0351483</t>
  </si>
  <si>
    <t>S0351483 - Revise Supplier PT DATASCRIP #359033</t>
  </si>
  <si>
    <t>Revisi data Suplier PT DATASCRIP #359033</t>
  </si>
  <si>
    <t>PT. PLAZA AUTO SERASI</t>
  </si>
  <si>
    <t>ASTRA INTERNATIONAL, TBK, PT</t>
  </si>
  <si>
    <t>P04532</t>
  </si>
  <si>
    <t>Revise Supplier PT DATASCRIP #359033</t>
  </si>
  <si>
    <t>Produced by Aryo Budi Dwi Prasetyo on August 28, 2023, 9:43 am</t>
  </si>
  <si>
    <t>SDA_INCIDENTS_ASSIGNED (14 rows)</t>
  </si>
  <si>
    <t>C:\Cloud Storages\OneDrive - PT. Berlian Sistem Informasi\OLS\OPERATION-OLS\CMDB-TICKETS\S0351483 - Revise Supplier PT DATASCRIP #359033</t>
  </si>
  <si>
    <t>where a.SKDNo = '0000660/4/10/07/2023'</t>
  </si>
  <si>
    <t>IdSupplier = 5918, -- 5979</t>
  </si>
  <si>
    <t>RemarksSys = case when RemarksSys is null then 'S0351483' else RemarksSys + '-S0351483' end</t>
  </si>
  <si>
    <t>where IdTb_MKT_SKD_Dtl = 210135;</t>
  </si>
  <si>
    <t>where IdTb_PRO_PO = 5539;</t>
  </si>
  <si>
    <t>where IdTb_MGT_UnitPrep = 6493;</t>
  </si>
  <si>
    <t>RE: Service Request S0351483 RE: Revisi data Suplier PT DATASCRIP #359033</t>
  </si>
  <si>
    <t>where a.endperiod = '2023-08-31'</t>
  </si>
  <si>
    <t>PAYMENTSCHEDULE</t>
  </si>
  <si>
    <t>STARTPERIOD</t>
  </si>
  <si>
    <t>ENDPERIOD</t>
  </si>
  <si>
    <t>ISREAD</t>
  </si>
  <si>
    <t>0000054/4/38/05/2023</t>
  </si>
  <si>
    <t>0000048/4/38/05/2023</t>
  </si>
  <si>
    <t>0000049/4/38/05/2023</t>
  </si>
  <si>
    <t>0000059/4/38/06/2023</t>
  </si>
  <si>
    <t>0000050/4/38/05/2023</t>
  </si>
  <si>
    <t>0000063/4/38/06/2023</t>
  </si>
  <si>
    <t>0000058/4/38/05/2023</t>
  </si>
  <si>
    <t>0000060/4/38/06/2023</t>
  </si>
  <si>
    <t>0000047/4/38/05/2023</t>
  </si>
  <si>
    <t>0000057/4/38/05/2023</t>
  </si>
  <si>
    <t>PaymentSchedule = '2023-09-30', -- '2023-09-29'</t>
  </si>
  <si>
    <t>EndPeriod = '2023-08-31' -- '2023-08-30'</t>
  </si>
  <si>
    <t>396084,</t>
  </si>
  <si>
    <t>419907,</t>
  </si>
  <si>
    <t>417107,</t>
  </si>
  <si>
    <t>417352,</t>
  </si>
  <si>
    <t>420063,</t>
  </si>
  <si>
    <t>416882,</t>
  </si>
  <si>
    <t>419799,</t>
  </si>
  <si>
    <t>418562,</t>
  </si>
  <si>
    <t>419679,</t>
  </si>
  <si>
    <t>418550,</t>
  </si>
  <si>
    <t>416870,</t>
  </si>
  <si>
    <t>Request Bu Andreina - Revise Billing/Invoice</t>
  </si>
  <si>
    <t xml:space="preserve">Revisi SKD 0000619/4/10/06/2023 QTY from 28 to 5 </t>
  </si>
  <si>
    <t>S0351535</t>
  </si>
  <si>
    <t xml:space="preserve">S0351535 - Revisi SKD 0000619/4/10/06/2023 QTY from 28 to 5 </t>
  </si>
  <si>
    <t>C:\Cloud Storages\OneDrive - PT. Berlian Sistem Informasi\OLS\OPERATION-OLS\CMDB-TICKETS\S0351535 - Revisi SKD 0000619410062023 QTY from 28 to 5</t>
  </si>
  <si>
    <t>0000619/4/10/06/2023</t>
  </si>
  <si>
    <t>Qty</t>
  </si>
  <si>
    <t>28</t>
  </si>
  <si>
    <t>5</t>
  </si>
  <si>
    <t>Qty = 5, -- 28</t>
  </si>
  <si>
    <t>RemarksSys = case when RemarksSys is null then 'S0351535' else RemarksSys + '-S0351535' end</t>
  </si>
  <si>
    <t>210003,</t>
  </si>
  <si>
    <t xml:space="preserve">RE: Service Request S0351535 RE: Revisi SKD 0000619/4/10/06/2023 QTY from 28 to 5 </t>
  </si>
  <si>
    <t>a.TotalNet, a.TotalRv, a.TotalPrice,</t>
  </si>
  <si>
    <t>b.IdTb_MKT_SKD_Dtl, b.[Type],</t>
  </si>
  <si>
    <t>b.Price, b.Qty, b.RemarksSys</t>
  </si>
  <si>
    <t>where a.SKDNo = '0000619/4/10/06/2023';</t>
  </si>
  <si>
    <t>Problem OLSS</t>
  </si>
  <si>
    <t>S0351550</t>
  </si>
  <si>
    <t>S0351550 - Problem OLSS</t>
  </si>
  <si>
    <t>REVISI NAMA SUPPLIER DI SKD #359349</t>
  </si>
  <si>
    <t>0000744/4/10/07/2023</t>
  </si>
  <si>
    <t>PT Astra International TBK</t>
  </si>
  <si>
    <t>S0351568</t>
  </si>
  <si>
    <t>Revise Supplier on SKD #359349</t>
  </si>
  <si>
    <t>S0351568 - Revise Supplier on SKD #359349</t>
  </si>
  <si>
    <t>5918</t>
  </si>
  <si>
    <t>where a.SKDNo = '0000659/4/10/07/2023'</t>
  </si>
  <si>
    <t>and c.AgreementNumber = '0000744/4/10/07/2023';</t>
  </si>
  <si>
    <t>C:\Cloud Storages\OneDrive - PT. Berlian Sistem Informasi\OLS\OPERATION-OLS\CMDB-TICKETS\S0351568 - Revise Supplier on SKD #359349</t>
  </si>
  <si>
    <t>RemarksSys = case when RemarksSys is null then 'S0351568' else RemarksSys + '-S0351568' end</t>
  </si>
  <si>
    <t>where IdTb_MKT_SKD_Dtl = 210134;</t>
  </si>
  <si>
    <t>where IdTb_PRO_PO = 5540;</t>
  </si>
  <si>
    <t>where IdTb_MGT_UnitPrep = 6492;</t>
  </si>
  <si>
    <t>RE: Service Request S0351568 RE: REVISI NAMA SUPPLIER DI SKD #359349</t>
  </si>
  <si>
    <t>0000562/4/10/05/2023</t>
  </si>
  <si>
    <t>0000663/4/10/05/2023</t>
  </si>
  <si>
    <t>Product</t>
  </si>
  <si>
    <t>ALL NEW TRITON SINGLE CAB - GLX HR (4X2)</t>
  </si>
  <si>
    <t>Toyota Hi-Lux Single Cabin 2.5 M/T Bensin</t>
  </si>
  <si>
    <t>revisi quantit dan supplier #359389</t>
  </si>
  <si>
    <t>S0351588</t>
  </si>
  <si>
    <t>Revise Supplier &amp; Quantity #359389</t>
  </si>
  <si>
    <t>S0351588 - Revise Supplier &amp; Quantity #359389</t>
  </si>
  <si>
    <t>C:\Cloud Storages\OneDrive - PT. Berlian Sistem Informasi\OLS\OPERATION-OLS\CMDB-TICKETS\S0351588 - Revise Supplier &amp; Quantity #359389</t>
  </si>
  <si>
    <t>1299</t>
  </si>
  <si>
    <t>c.SKDNo, c1.IdTb_MKT_SKD_Dtl, c1.[Name], c1.Qty,</t>
  </si>
  <si>
    <r>
      <t>where c.SKDNo = '</t>
    </r>
    <r>
      <rPr>
        <b/>
        <sz val="11"/>
        <color theme="1"/>
        <rFont val="Consolas"/>
        <family val="3"/>
      </rPr>
      <t>0000562/4/10/05/2023</t>
    </r>
    <r>
      <rPr>
        <sz val="11"/>
        <color theme="1"/>
        <rFont val="Consolas"/>
        <family val="3"/>
      </rPr>
      <t>'</t>
    </r>
  </si>
  <si>
    <r>
      <t>and d.AgreementNumber = '</t>
    </r>
    <r>
      <rPr>
        <b/>
        <sz val="11"/>
        <color theme="1"/>
        <rFont val="Consolas"/>
        <family val="3"/>
      </rPr>
      <t>0000663/4/10/05/2023</t>
    </r>
    <r>
      <rPr>
        <sz val="11"/>
        <color theme="1"/>
        <rFont val="Consolas"/>
        <family val="3"/>
      </rPr>
      <t>';</t>
    </r>
  </si>
  <si>
    <r>
      <t xml:space="preserve">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</si>
  <si>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t>VEH/00024/V-002/HLSC42/201911</t>
  </si>
  <si>
    <r>
      <t>ProductCode = '</t>
    </r>
    <r>
      <rPr>
        <b/>
        <sz val="11"/>
        <color theme="1"/>
        <rFont val="Consolas"/>
        <family val="3"/>
      </rPr>
      <t>VEH/00024/V-002/HLSC42/201911</t>
    </r>
    <r>
      <rPr>
        <sz val="11"/>
        <color theme="1"/>
        <rFont val="Consolas"/>
        <family val="3"/>
      </rPr>
      <t>' -- 'VEH/00024/V-001/TSC4X2/201801'</t>
    </r>
  </si>
  <si>
    <r>
      <t xml:space="preserve">where IdOPLCalculation = </t>
    </r>
    <r>
      <rPr>
        <b/>
        <sz val="11"/>
        <color theme="1"/>
        <rFont val="Consolas"/>
        <family val="3"/>
      </rPr>
      <t>9532</t>
    </r>
    <r>
      <rPr>
        <sz val="11"/>
        <color theme="1"/>
        <rFont val="Consolas"/>
        <family val="3"/>
      </rPr>
      <t>;</t>
    </r>
  </si>
  <si>
    <r>
      <t xml:space="preserve">IdProduct = </t>
    </r>
    <r>
      <rPr>
        <b/>
        <sz val="11"/>
        <color theme="1"/>
        <rFont val="Consolas"/>
        <family val="3"/>
      </rPr>
      <t>1299</t>
    </r>
    <r>
      <rPr>
        <sz val="11"/>
        <color theme="1"/>
        <rFont val="Consolas"/>
        <family val="3"/>
      </rPr>
      <t>, -- 1252</t>
    </r>
  </si>
  <si>
    <r>
      <t>RemarksSys = case when RemarksSys is null then '</t>
    </r>
    <r>
      <rPr>
        <b/>
        <sz val="11"/>
        <color theme="1"/>
        <rFont val="Consolas"/>
        <family val="3"/>
      </rPr>
      <t>S0351588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-S0351588</t>
    </r>
    <r>
      <rPr>
        <sz val="11"/>
        <color theme="1"/>
        <rFont val="Consolas"/>
        <family val="3"/>
      </rPr>
      <t>' end</t>
    </r>
  </si>
  <si>
    <r>
      <t xml:space="preserve">where IdTb_MKT_SKD_Dtl = </t>
    </r>
    <r>
      <rPr>
        <b/>
        <sz val="11"/>
        <color theme="1"/>
        <rFont val="Consolas"/>
        <family val="3"/>
      </rPr>
      <t>209754</t>
    </r>
    <r>
      <rPr>
        <sz val="11"/>
        <color theme="1"/>
        <rFont val="Consolas"/>
        <family val="3"/>
      </rPr>
      <t>;</t>
    </r>
  </si>
  <si>
    <t>RE: Service Request S0351588 RE: revisi quantit dan supplier #359389</t>
  </si>
  <si>
    <r>
      <t xml:space="preserve">Qty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 -- 2</t>
    </r>
  </si>
  <si>
    <r>
      <rPr>
        <b/>
        <sz val="11"/>
        <color rgb="FFFF0000"/>
        <rFont val="Calibri"/>
        <family val="2"/>
        <scheme val="minor"/>
      </rPr>
      <t>20230905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</si>
  <si>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20230904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</si>
  <si>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20230901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</si>
  <si>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20230831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</si>
  <si>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20230830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</si>
  <si>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2023-08-30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</si>
  <si>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2023-08-30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</si>
  <si>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2023-08-31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</si>
  <si>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2023-08-31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</si>
  <si>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2023-08-31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</si>
  <si>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2023-09-01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</si>
  <si>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2023-09-01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</si>
  <si>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2023-09-01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</si>
  <si>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2023-09-02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</si>
  <si>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2023-09-04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</si>
  <si>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2023-09-04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</si>
  <si>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2023-09-05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</si>
  <si>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2023-09-05</t>
    </r>
  </si>
  <si>
    <r>
      <t>dbo.Tb_BIL_PayScheduleDtl.EndPeriod &gt;= '</t>
    </r>
    <r>
      <rPr>
        <b/>
        <sz val="11"/>
        <color rgb="FFFF0000"/>
        <rFont val="Consolas"/>
        <family val="3"/>
      </rPr>
      <t>2023-09-05</t>
    </r>
  </si>
  <si>
    <r>
      <t>dbo.Tb_BIL_PayScheduleDtl.EndPeriod &lt; '</t>
    </r>
    <r>
      <rPr>
        <b/>
        <sz val="11"/>
        <color rgb="FFFF0000"/>
        <rFont val="Consolas"/>
        <family val="3"/>
      </rPr>
      <t>2023-09-06</t>
    </r>
    <r>
      <rPr>
        <sz val="11"/>
        <color theme="1"/>
        <rFont val="Consolas"/>
        <family val="3"/>
      </rPr>
      <t>'</t>
    </r>
  </si>
  <si>
    <t>Produced by Aryo Budi Dwi Prasetyo on August 29, 2023, 9:10 am</t>
  </si>
  <si>
    <t>SDA_INCIDENTS_ASSIGNED (15 rows)</t>
  </si>
  <si>
    <t>Revisi data Suplier CITRA INTI GARDA SENTOSA. PT &amp; KELOLA JASA ARTHA. PT #359582</t>
  </si>
  <si>
    <t>RE: Service Request S0351550 RE: Problem OLSS</t>
  </si>
  <si>
    <t>revisi supplier unit #359598</t>
  </si>
  <si>
    <t>S0351639</t>
  </si>
  <si>
    <t>S0351639 - Revise Supplier #359582</t>
  </si>
  <si>
    <t>Revise Supplier #359582</t>
  </si>
  <si>
    <t>C:\Cloud Storages\OneDrive - PT. Berlian Sistem Informasi\OLS\OPERATION-OLS\CMDB-TICKETS\S0351639 - Revise Supplier #359582</t>
  </si>
  <si>
    <t>SUPPLIER UNIT BEFORE</t>
  </si>
  <si>
    <t>SUPPLIER UNIT BECOME</t>
  </si>
  <si>
    <t>SUPPLIER KAROSERI BEFORE</t>
  </si>
  <si>
    <t>SUPPLIER KAROSERI BECOME</t>
  </si>
  <si>
    <t xml:space="preserve">SUPPLIER UNIT CODE </t>
  </si>
  <si>
    <t xml:space="preserve">SUPPLIER KAROSERI CODE </t>
  </si>
  <si>
    <t>0000641/4/10/07/2023</t>
  </si>
  <si>
    <t>CITRA INTI GARDA SENTOSA. PT</t>
  </si>
  <si>
    <t>ARMADA AUTO TARA, PT.</t>
  </si>
  <si>
    <t xml:space="preserve">ASTRIDO PRIMA MOBILINDO,PT </t>
  </si>
  <si>
    <t xml:space="preserve">CV SUMBER RIZKI ABADI </t>
  </si>
  <si>
    <t>A04881</t>
  </si>
  <si>
    <t>C04551</t>
  </si>
  <si>
    <t>0000642/4/10/07/2023</t>
  </si>
  <si>
    <t>KELOLA JASA ARTHA. PT</t>
  </si>
  <si>
    <t>Lessee</t>
  </si>
  <si>
    <t>ASTRIDO PRIMA MOBILINDO, PT</t>
  </si>
  <si>
    <t>CV SUMBER RIZKI ABADI</t>
  </si>
  <si>
    <t>799</t>
  </si>
  <si>
    <t>order by a.SKDNo, a1.[Type];</t>
  </si>
  <si>
    <t>IdSupplier = 11314, -- 310 --&gt; KAROSERI</t>
  </si>
  <si>
    <t>RemarksSys = case when RemarksSys is null then 'S0351639' else RemarksSys + '-S0351639' end</t>
  </si>
  <si>
    <t>where IdTb_MKT_SKD_Dtl in (210076, 210084);</t>
  </si>
  <si>
    <t>IdSupplier = 799, -- 310 --&gt; UNIT</t>
  </si>
  <si>
    <t>where IdTb_MKT_SKD_Dtl in (210075, 210083);</t>
  </si>
  <si>
    <t>where IdTb_PRO_PO in (5436, 5491);</t>
  </si>
  <si>
    <t>IdSupplier = 799, -- 310</t>
  </si>
  <si>
    <t>where IdTb_MGT_UnitPrep in (6401, 6402, 6437, 6438);</t>
  </si>
  <si>
    <t>0000672/4/10/08/2023</t>
  </si>
  <si>
    <r>
      <t>where c.SKDNo = '</t>
    </r>
    <r>
      <rPr>
        <b/>
        <sz val="11"/>
        <color theme="1"/>
        <rFont val="Consolas"/>
        <family val="3"/>
      </rPr>
      <t>0000672/4/10/08/2023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</si>
  <si>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theme="1"/>
        <rFont val="Consolas"/>
        <family val="3"/>
      </rPr>
      <t>9971</t>
    </r>
    <r>
      <rPr>
        <sz val="11"/>
        <color theme="1"/>
        <rFont val="Consolas"/>
        <family val="3"/>
      </rPr>
      <t>;</t>
    </r>
  </si>
  <si>
    <t>0000099/4/38/08/2023</t>
  </si>
  <si>
    <t>Request Bu Riris - Check SKD</t>
  </si>
  <si>
    <t>Request Bu Marcelina - Check Calculation</t>
  </si>
  <si>
    <t>RE: Service Request S0351639 created successfullyRE: Revisi data Suplier CITRA INTI GARDA SENTOSA. PT &amp; KELOLA JASA ARTHA. PT #359582</t>
  </si>
  <si>
    <t>S0351645 - revisi supplier unit #359598</t>
  </si>
  <si>
    <t>REVISI TANGGAL BAST #359884</t>
  </si>
  <si>
    <t xml:space="preserve">Agreement </t>
  </si>
  <si>
    <t>0001445/4/01/08/2023</t>
  </si>
  <si>
    <t>2023-05-26</t>
  </si>
  <si>
    <t>2027-05-25</t>
  </si>
  <si>
    <t>2023-08-25</t>
  </si>
  <si>
    <r>
      <t>'</t>
    </r>
    <r>
      <rPr>
        <b/>
        <sz val="11"/>
        <color theme="1"/>
        <rFont val="Consolas"/>
        <family val="3"/>
      </rPr>
      <t>0001445/4/01/08/2023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</si>
  <si>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5530</t>
    </r>
    <r>
      <rPr>
        <sz val="11"/>
        <color theme="1"/>
        <rFont val="Consolas"/>
        <family val="3"/>
      </rPr>
      <t>;</t>
    </r>
  </si>
  <si>
    <r>
      <t>where IdTb_MGT_UnitPrep in (</t>
    </r>
    <r>
      <rPr>
        <b/>
        <sz val="11"/>
        <color rgb="FFFF0000"/>
        <rFont val="Consolas"/>
        <family val="3"/>
      </rPr>
      <t>6513</t>
    </r>
    <r>
      <rPr>
        <sz val="11"/>
        <color theme="1"/>
        <rFont val="Consolas"/>
        <family val="3"/>
      </rPr>
      <t>);</t>
    </r>
  </si>
  <si>
    <t>S0351762</t>
  </si>
  <si>
    <t>Revise BAST Date #359884</t>
  </si>
  <si>
    <t>S0351762 - Revise BAST Date #359884</t>
  </si>
  <si>
    <r>
      <t>RemarksSys = case when RemarksSys is null then '</t>
    </r>
    <r>
      <rPr>
        <b/>
        <sz val="11"/>
        <color theme="1"/>
        <rFont val="Consolas"/>
        <family val="3"/>
      </rPr>
      <t>S0351762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-S0351762</t>
    </r>
    <r>
      <rPr>
        <sz val="11"/>
        <color theme="1"/>
        <rFont val="Consolas"/>
        <family val="3"/>
      </rPr>
      <t>' end</t>
    </r>
  </si>
  <si>
    <r>
      <t>StartPeriodDate = '</t>
    </r>
    <r>
      <rPr>
        <b/>
        <sz val="11"/>
        <color theme="1"/>
        <rFont val="Consolas"/>
        <family val="3"/>
      </rPr>
      <t>2023-05-26</t>
    </r>
    <r>
      <rPr>
        <sz val="11"/>
        <color theme="1"/>
        <rFont val="Consolas"/>
        <family val="3"/>
      </rPr>
      <t>', -- '2023-08-19'</t>
    </r>
  </si>
  <si>
    <r>
      <t>EndPeriodDate = '</t>
    </r>
    <r>
      <rPr>
        <b/>
        <sz val="11"/>
        <color theme="1"/>
        <rFont val="Consolas"/>
        <family val="3"/>
      </rPr>
      <t>2027-05-25</t>
    </r>
    <r>
      <rPr>
        <sz val="11"/>
        <color theme="1"/>
        <rFont val="Consolas"/>
        <family val="3"/>
      </rPr>
      <t>', -- '2027-08-18'</t>
    </r>
  </si>
  <si>
    <r>
      <t>BASTDate = '</t>
    </r>
    <r>
      <rPr>
        <b/>
        <sz val="11"/>
        <color theme="1"/>
        <rFont val="Consolas"/>
        <family val="3"/>
      </rPr>
      <t>2027-05-25</t>
    </r>
    <r>
      <rPr>
        <sz val="11"/>
        <color theme="1"/>
        <rFont val="Consolas"/>
        <family val="3"/>
      </rPr>
      <t>', -- '2023-08-18'</t>
    </r>
  </si>
  <si>
    <r>
      <t>BASTActualDate = '</t>
    </r>
    <r>
      <rPr>
        <b/>
        <sz val="11"/>
        <color theme="1"/>
        <rFont val="Consolas"/>
        <family val="3"/>
      </rPr>
      <t>2023-08-25</t>
    </r>
    <r>
      <rPr>
        <sz val="11"/>
        <color theme="1"/>
        <rFont val="Consolas"/>
        <family val="3"/>
      </rPr>
      <t>', -- '2023-08-18'</t>
    </r>
  </si>
  <si>
    <t>C:\Cloud Storages\OneDrive - PT. Berlian Sistem Informasi\OLS\OPERATION-OLS\CMDB-TICKETS\S0351762 - Revise BAST Date #359884</t>
  </si>
  <si>
    <t>RE: Service Request S0351762 RE: REVISI TANGGAL BAST #359884</t>
  </si>
  <si>
    <t>select a.IdUser, a.UserName, a.IdRole,</t>
  </si>
  <si>
    <t>b.IdTb_OPL_Branch, b.IdTb_OPL_JobTitles</t>
  </si>
  <si>
    <t>join Tb_OPL_Employee b</t>
  </si>
  <si>
    <t>on a.IdUser = b.IdUser</t>
  </si>
  <si>
    <t>where a.UserName in ('SYLVIA.SIMANJUNTAK', 'RIRIS.AGUSTINA');</t>
  </si>
  <si>
    <t>IdTb_OPL_JobTitles = 2 -- 3</t>
  </si>
  <si>
    <t>where IdUser = 305;</t>
  </si>
  <si>
    <t>IdRole = 4</t>
  </si>
  <si>
    <t>a.SKDNo, a.TotalNet,</t>
  </si>
  <si>
    <t>b.IdTb_SYS_Approval,</t>
  </si>
  <si>
    <t>b.IdTb_OPL_JobTitles, b.ApprovalLevelCode,</t>
  </si>
  <si>
    <t>b.RoleSettingCode, b.TransactionAmount,</t>
  </si>
  <si>
    <t xml:space="preserve">b.RangeAmountBase, b.RangeAmountLimit, </t>
  </si>
  <si>
    <t>b.OrderNumber, b.IsComplete, b.IsPassed,</t>
  </si>
  <si>
    <t>b.StartActiveDate</t>
  </si>
  <si>
    <t>join Tb_SYS_Approval b</t>
  </si>
  <si>
    <t>on a.TaskId = b.TaskId</t>
  </si>
  <si>
    <t>left join Tb_SYS_ApprovalDtl c</t>
  </si>
  <si>
    <t>on b.IdTb_SYS_Approval = c.IdTb_SYS_Approval</t>
  </si>
  <si>
    <t>'0000103/4/38/08/2023',</t>
  </si>
  <si>
    <t>'0000104/4/38/08/2023'</t>
  </si>
  <si>
    <t>order by a.SKDNo, b.OrderNumber;</t>
  </si>
  <si>
    <t>from Tb_SYS_ApprovalPath a</t>
  </si>
  <si>
    <t>join Tb_SYS_ApprovalPathDtl b</t>
  </si>
  <si>
    <t>on a.IdTb_SYS_ApprovalPath = b.IdTb_SYS_ApprovalPath</t>
  </si>
  <si>
    <t>where a.IdTb_OPL_Module = 2</t>
  </si>
  <si>
    <t>and a.IdTb_OPL_Branch = 36</t>
  </si>
  <si>
    <t>and a.IdTb_OPL_JobTitles = 2</t>
  </si>
  <si>
    <t>order by a.IdTb_SYS_ApprovalPath, b.OrderNumber</t>
  </si>
  <si>
    <t>a.*, '|', b.*</t>
  </si>
  <si>
    <t>revisi tanggal dan kode kontrak #359983</t>
  </si>
  <si>
    <t>AGREEMENT BEFORE :</t>
  </si>
  <si>
    <t>0000769/4/10/08/2023</t>
  </si>
  <si>
    <t>0000769/4/10/07/2023</t>
  </si>
  <si>
    <t>AGREEMENT AFTER   :</t>
  </si>
  <si>
    <t>2023-07-19</t>
  </si>
  <si>
    <t>tanggal kontrak :</t>
  </si>
  <si>
    <t>a.AgreementDate, a.RemarksSys</t>
  </si>
  <si>
    <t>AgreementDate</t>
  </si>
  <si>
    <t>SCRIPT</t>
  </si>
  <si>
    <r>
      <t xml:space="preserve">where a.IdOPLAgreement = </t>
    </r>
    <r>
      <rPr>
        <b/>
        <sz val="11"/>
        <color theme="1"/>
        <rFont val="Consolas"/>
        <family val="3"/>
      </rPr>
      <t>5602</t>
    </r>
    <r>
      <rPr>
        <sz val="11"/>
        <color theme="1"/>
        <rFont val="Consolas"/>
        <family val="3"/>
      </rPr>
      <t>;</t>
    </r>
  </si>
  <si>
    <t>AgreementNumber = '0000769/4/10/07/2023', -- '0000769/4/10/08/2023'</t>
  </si>
  <si>
    <t>AgreementDate = '2023-07-19', -- '2023-08-28'</t>
  </si>
  <si>
    <t>RemarksSys = case when RemarksSys is null then '359983' else RemarksSys + '-359983' end</t>
  </si>
  <si>
    <t>where IdOPLAgreement = 5602;</t>
  </si>
  <si>
    <t>and a.IdTb_SYS_ApprovalPath = (</t>
  </si>
  <si>
    <t xml:space="preserve">    select top 1</t>
  </si>
  <si>
    <t xml:space="preserve">    a.IdTb_SYS_ApprovalPath</t>
  </si>
  <si>
    <t xml:space="preserve">    from Tb_SYS_ApprovalPath a</t>
  </si>
  <si>
    <t xml:space="preserve">    where a.IdTb_OPL_Module = 2</t>
  </si>
  <si>
    <t xml:space="preserve">    and a.IdTb_OPL_Branch = 36</t>
  </si>
  <si>
    <t xml:space="preserve">    and a.IdTb_OPL_JobTitles = 2</t>
  </si>
  <si>
    <t xml:space="preserve">    and a.StartActiveDate &lt;= getdate()</t>
  </si>
  <si>
    <t xml:space="preserve">    and 9318900536 between a.RangeAmountBase and a.RangeAmountLimit</t>
  </si>
  <si>
    <t xml:space="preserve">    --and 43873782 between a.RangeAmountBase and a.RangeAmountLimit</t>
  </si>
  <si>
    <t>order by a.IdTb_SYS_ApprovalPath, b.OrderNumber;</t>
  </si>
  <si>
    <t xml:space="preserve">    order by a.StartActiveDate desc</t>
  </si>
  <si>
    <t>join (</t>
  </si>
  <si>
    <t>) c</t>
  </si>
  <si>
    <t>on a.IdTb_SYS_ApprovalPath = c.IdTb_SYS_ApprovalPath</t>
  </si>
  <si>
    <t>Revise Agreement Number &amp; Date #359983</t>
  </si>
  <si>
    <t>S0351787</t>
  </si>
  <si>
    <t>Produced by Aryo Budi Dwi Prasetyo on August 30, 2023, 9:46 am</t>
  </si>
  <si>
    <t>SDA_INCIDENTS_ASSIGNED (17 rows)</t>
  </si>
  <si>
    <t>S0351787 - Revise Agreement Number &amp; Date #359983</t>
  </si>
  <si>
    <t>C:\Users\BSI90736\OneDrive - PT. Berlian Sistem Informasi\OLS\OPERATION-OLS\CMDB-TICKETS\S0351787 - Revise Agreement Number &amp; Date #359983</t>
  </si>
  <si>
    <t>RE: Service Request S0351787 created successfullyRE: revisi tanggal dan kode kontrak #359983</t>
  </si>
  <si>
    <t>select a.IdTb_PRO_PO, a.PODate, a.RemarksSys</t>
  </si>
  <si>
    <t>from Tb_PRO_PO a</t>
  </si>
  <si>
    <t>where a.IdTb_PRO_PO = 5642;</t>
  </si>
  <si>
    <t>b.CreatedDate,</t>
  </si>
  <si>
    <t>join Tb_MGT_UnitPrep b</t>
  </si>
  <si>
    <t>where a.AgreementNumber = '0000769/4/10/07/2023'</t>
  </si>
  <si>
    <t>StartPeriodDate</t>
  </si>
  <si>
    <t>EndPeriodDate</t>
  </si>
  <si>
    <t>BASTDate</t>
  </si>
  <si>
    <t>RemarksSys1</t>
  </si>
  <si>
    <t>IdTb_MGT_UnitPrep</t>
  </si>
  <si>
    <t>BASTActualDate</t>
  </si>
  <si>
    <t>RemarksSys2</t>
  </si>
  <si>
    <t>00324/PO/UNM/JKS/08/2023</t>
  </si>
  <si>
    <t>CreatedDate = '2023-07-19', -- '2023-08-29 16:06:34.787'</t>
  </si>
  <si>
    <t>RemarksSys = case when RemarksSys is null then 'S0351787' else RemarksSys + '-S0351787' end</t>
  </si>
  <si>
    <t>where IdTb_MGT_UnitPrep = 6575;</t>
  </si>
  <si>
    <t>revisi tanggal bast #360254</t>
  </si>
  <si>
    <t>S0351833 - revisi tanggal bast #360254</t>
  </si>
  <si>
    <t>revisi supplier #360294</t>
  </si>
  <si>
    <t>RE: revisi supplier #360294</t>
  </si>
  <si>
    <t>Permohonan Revisi OLSS</t>
  </si>
  <si>
    <t>S0351847</t>
  </si>
  <si>
    <t>S0351847 - Revise OLSS Account Job Title #360302</t>
  </si>
  <si>
    <t>Revise OLSS Account Job Title #360302</t>
  </si>
  <si>
    <t>select a.IdTb_OPL_Employee,</t>
  </si>
  <si>
    <t>a.IdUser, a.EmployeeName,</t>
  </si>
  <si>
    <t>a.IdTb_OPL_JobTitles</t>
  </si>
  <si>
    <t>C:\Users\BSI90736\OneDrive - PT. Berlian Sistem Informasi\OLS\OPERATION-OLS\CMDB-TICKETS\S0351847 - Revise OLSS Account Job Title #360302</t>
  </si>
  <si>
    <t>RE: Service Request S0351847  RE: Permohonan Revisi OLSS</t>
  </si>
  <si>
    <t>S0351844 - revisi supplier #360294</t>
  </si>
  <si>
    <t>revisi supplier karoseri dan maintenance #360432</t>
  </si>
  <si>
    <t>S0351889</t>
  </si>
  <si>
    <t>S0351889 - Revise Supplier Carroserie &amp; Maintenance #360432</t>
  </si>
  <si>
    <t>Revise Supplier Carroserie &amp; Maintenance #360432</t>
  </si>
  <si>
    <t>C:\Users\BSI90736\OneDrive - PT. Berlian Sistem Informasi\OLS\OPERATION-OLS\CMDB-TICKETS\S0351889 - Revise Supplier Carroserie &amp; Maintenance #360432</t>
  </si>
  <si>
    <t>1456</t>
  </si>
  <si>
    <t>MainSupplierCode</t>
  </si>
  <si>
    <t>D0070</t>
  </si>
  <si>
    <t>GEDUNG GRAND SLIPI TOWER LANTAI 9 UNIT O CHR OFFICE JALAN LETJEND S PARMAN KAV 22-24, JAKARTA BARAT, Jakarta Barat 11480</t>
  </si>
  <si>
    <t>Carroserie</t>
  </si>
  <si>
    <t>a.IdTb_MKT_SKD, a.SKDNo,</t>
  </si>
  <si>
    <t>a.SupplierMaintenance,</t>
  </si>
  <si>
    <t>a.RemarksSys,</t>
  </si>
  <si>
    <t>b.SupplierName, b.[Address],</t>
  </si>
  <si>
    <t>c.IdTb_MKT_SKD_Dtl,</t>
  </si>
  <si>
    <t>c.[Name], c.[Type], c.[Qty],</t>
  </si>
  <si>
    <t>d.SupplierName, d.[Address],</t>
  </si>
  <si>
    <t>join Supplier b</t>
  </si>
  <si>
    <t>on a.SupplierMaintenance = b.IdSupplier</t>
  </si>
  <si>
    <t>join Tb_MKT_SKD_Dtl  c</t>
  </si>
  <si>
    <t>where a.SKDNo = '0000669/4/10/08/2023';</t>
  </si>
  <si>
    <t>SupplierMaintenance = 1456, -- 310</t>
  </si>
  <si>
    <t>RemarksSys = case when RemarksSys is null then 'S0351889' else RemarksSys + '-S0351889' end</t>
  </si>
  <si>
    <t>where IdTb_MKT_SKD = 6368;</t>
  </si>
  <si>
    <t>where IdTb_MKT_SKD_Dtl = 210202;</t>
  </si>
  <si>
    <t>RE: Service Request S0351889 RE: revisi supplier karoseri dan maintenance #360432</t>
  </si>
  <si>
    <t>Revisi data Suplier GLOBE INTERTRANS. PT  #360529</t>
  </si>
  <si>
    <t>RE (Good Copy) : Revisi data Suplier GLOBE INTERTRANS. PT  #360529</t>
  </si>
  <si>
    <t>HFG26J</t>
  </si>
  <si>
    <t>INMR71</t>
  </si>
  <si>
    <t>HD1GD6</t>
  </si>
  <si>
    <t>HDE136</t>
  </si>
  <si>
    <t>HFL280</t>
  </si>
  <si>
    <t>IFVZE4</t>
  </si>
  <si>
    <t>S0352540 - Revise Supplier #360529</t>
  </si>
  <si>
    <t>Request Pak Eddy</t>
  </si>
  <si>
    <t>Data Maintenance Tiket Id 360666 SKD 1463/4/01/08/2023</t>
  </si>
  <si>
    <t>1463/4/01/08/2023</t>
  </si>
  <si>
    <t>VEH/00010/V-002/TC12GM/202302</t>
  </si>
  <si>
    <t>S0352646 - Data Maintenance Tiket Id 360666 SKD 1463/4/01/08/2023</t>
  </si>
  <si>
    <t>Permintaan Data Maintenance Expense (OLSS raw data)</t>
  </si>
  <si>
    <t>Maintenace Expense Data Period August 2023</t>
  </si>
  <si>
    <t>S0352720 - Maintenace Expense Data Period August 2023</t>
  </si>
  <si>
    <t>S0352720</t>
  </si>
  <si>
    <t>Produced by Aryo Budi Dwi Prasetyo on August 31, 2023, 10:33 am</t>
  </si>
  <si>
    <t>SDA_INCIDENTS_ASSIGNED (20 rows)</t>
  </si>
  <si>
    <t xml:space="preserve">Staging invoice Prorate Akhir PT Karya Niaga Abadi </t>
  </si>
  <si>
    <t xml:space="preserve">RE: Staging invoice Prorate Akhir PT Karya Niaga Abadi </t>
  </si>
  <si>
    <t>56606/INV/SBY/08/2023</t>
  </si>
  <si>
    <t>S0353134</t>
  </si>
  <si>
    <t>INVOICE NABTESCO - PERUBAHAN NILAI PPH (Ticket 360897)</t>
  </si>
  <si>
    <t>S0353145</t>
  </si>
  <si>
    <t>S0353145 - INVOICE NABTESCO - PERUBAHAN NILAI PPH (Ticket 360897)</t>
  </si>
  <si>
    <t xml:space="preserve">RE: Service Request S0353134 created successfullyRE: Staging invoice Prorate Akhir PT Karya Niaga Abadi </t>
  </si>
  <si>
    <t xml:space="preserve">S0353134 - Staging invoice Prorate Akhir PT Karya Niaga Abadi </t>
  </si>
  <si>
    <t>RE: INVOICE NABTESCO - PERUBAHAN NILAI PPH (Ticket 360897)</t>
  </si>
  <si>
    <t>RE: Monitor Billing 31 August 2023 (INDOTRUCK)</t>
  </si>
  <si>
    <t>revisi supplier #360941</t>
  </si>
  <si>
    <t>S0353152 - Revisi supplier #360941</t>
  </si>
  <si>
    <t>PPHAmt = 888000 -- 160000</t>
  </si>
  <si>
    <t>where IdTb_BIL_PaySchedule = 4305;</t>
  </si>
  <si>
    <t>PPHAmt = 610500 -- 110000.000</t>
  </si>
  <si>
    <t>where IdTb_BIL_PaySchedule = 4495</t>
  </si>
  <si>
    <t>and not exists (</t>
  </si>
  <si>
    <t xml:space="preserve">    select 1</t>
  </si>
  <si>
    <t>where IdTb_BIL_PaySchedule = 5891</t>
  </si>
  <si>
    <t xml:space="preserve">    from Tb_BIL_InvoiceReceipt</t>
  </si>
  <si>
    <t xml:space="preserve">    where Tb_BIL_InvoiceReceipt.IdTb_BIL_PayScheduleDtl = Tb_BIL_PayScheduleDtl.IdTb_BIL_PayScheduleDtl</t>
  </si>
  <si>
    <t>PPHAmt = 610500 -- 110000</t>
  </si>
  <si>
    <t>where IdTb_BIL_PayScheduleDtl = 385334;</t>
  </si>
  <si>
    <t>where IdTb_BIL_PayScheduleDtl = 403567;</t>
  </si>
  <si>
    <t>Service Request S0353145 - RE: INVOICE NABTESCO - PERUBAHAN NILAI PPH (Ticket 360897)</t>
  </si>
  <si>
    <t>from [olss_mfappl]..[OLSS_MFAPPL].[TB_INVOICENUMBER] c</t>
  </si>
  <si>
    <t>'54643/INV/JKN/08/2023',</t>
  </si>
  <si>
    <t>'56429/INV/JKN/08/2023'</t>
  </si>
  <si>
    <t>order by a.agreementnumber, b.paymentschedule;</t>
  </si>
  <si>
    <t>c.IdTb_BIL_PaySchedule,</t>
  </si>
  <si>
    <t>where d.InvoiceNoInstalment in (</t>
  </si>
  <si>
    <t>Staging MFAPPL - TB_INVOICENUMBER</t>
  </si>
  <si>
    <t>OLSS</t>
  </si>
  <si>
    <t>Staging MFAPPL - TB_BIL_PAYSCHEDULE &amp; TB_BIL_PAYSCHEDULEDTL &amp; TB_INVOICENUMBER</t>
  </si>
  <si>
    <t>0000425/4/08/11/2020</t>
  </si>
  <si>
    <t>INDOTRUCK UTAMA. PT</t>
  </si>
  <si>
    <t>56429/INV/JKN/08/2023</t>
  </si>
  <si>
    <t>0000426/4/08/11/2020</t>
  </si>
  <si>
    <t>56430/INV/JKN/08/2023</t>
  </si>
  <si>
    <t>0000427/4/08/11/2020</t>
  </si>
  <si>
    <t>56431/INV/JKN/08/2023</t>
  </si>
  <si>
    <t>0000428/4/08/11/2020</t>
  </si>
  <si>
    <t>56432/INV/JKN/08/2023</t>
  </si>
  <si>
    <t>0000429/4/08/11/2020</t>
  </si>
  <si>
    <t>56433/INV/JKN/08/2023</t>
  </si>
  <si>
    <t>0000446/4/08/12/2020</t>
  </si>
  <si>
    <t>56434/INV/JKN/08/2023</t>
  </si>
  <si>
    <t>56435/INV/JKN/08/2023</t>
  </si>
  <si>
    <t>CUSTOMER_NAME</t>
  </si>
  <si>
    <t>TOP_DATE</t>
  </si>
  <si>
    <t>DUE_DATE</t>
  </si>
  <si>
    <t>FW: 359464 - A2051 - Deactivation Request : Astuti Kusuma Dewi - DSF JHO</t>
  </si>
  <si>
    <t>Request Bu Andreina - Monitor Billing 31 August 2023 (INDOTRUCK) - Double Data</t>
  </si>
  <si>
    <t>ASTUTI DEWI</t>
  </si>
  <si>
    <t>ASTUTI KUSUMA DEWI</t>
  </si>
  <si>
    <t>UserName</t>
  </si>
  <si>
    <t>IsDeleted</t>
  </si>
  <si>
    <t>select a.IdTb_OPL_Employee, a.IdUser, a.EmployeeName, a.IsActive, a.LastModifiedBy, a.LastModifiedDate from Tb_OPL_Employee a where a.IdUser = 57;</t>
  </si>
  <si>
    <t>select a.IdUser, a.UserName, a.IsActive, a.IsDeleted, a.LastModifiedBy, a.LastModified from [User] a where a.IdUser = 57;</t>
  </si>
  <si>
    <t>Fajar</t>
  </si>
  <si>
    <t>LastModified</t>
  </si>
  <si>
    <t>LastModifiedBy = 'BSI ARYO BUDI', -- 'Fajar'</t>
  </si>
  <si>
    <t>where IdTb_OPL_Employee = 57;</t>
  </si>
  <si>
    <t>LastModified = getdate()</t>
  </si>
  <si>
    <t>where IdUser = 57;</t>
  </si>
  <si>
    <t>[URGENT] Penerbitan invoice billing SEPTEMBER 2023 kontrak lebih cepat SWIF, KOMPAS, CHAMPION, BANK SYARIAH, YAMANASHI, COGINDO, SECO TOOLS, JET TEKNOLOGI, GLOBAL JET   - No TIKET #350754  (MFAPPL Support) dan No TIKET #350757 (OLSS)</t>
  </si>
  <si>
    <t>RE: [URGENT] Penerbitan invoice billing SEPTEMBER 2023 kontrak lebih cepat SWIF, KOMPAS, CHAMPION, BANK SYARIAH, YAMANASHI, COGINDO, SECO TOOLS, JET TEKNOLOGI, GLOBAL JET   - No TIKET #350754  (MFAPPL Support) dan No TIKET #350757 (OLSS)</t>
  </si>
  <si>
    <t>2023-09-30</t>
  </si>
  <si>
    <t>S0353454</t>
  </si>
  <si>
    <t>S0353454 - [URGENT] Penerbitan invoice billing SEPTEMBER 2023 kontrak lebih cepat SWIF, KOMPAS, CHAMPION, BANK SYARIAH, YAMANASHI, COGINDO, SECO TOOLS, JET TEKNOLOGI, GLOBAL JET   - No TIKET #350754  (MFAPPL Support) dan No TIKET #350757 (OLSS)</t>
  </si>
  <si>
    <t>Service Request S0353454 - RE: [URGENT] Penerbitan invoice billing SEPTEMBER 2023 SWIF, KOMPAS, CHAMPION, BANK SYARIAH, YAMANASHI, COGINDO, SECO TOOLS, JET TEKNOLOGI, GLOBAL JET   - No TIKET #350754  (MFAPPL Support) dan No TIKET #350757 (OLSS)</t>
  </si>
  <si>
    <t>DSF - Operation Lease CR Support (OS21419)</t>
  </si>
  <si>
    <t>Staging invoice Prorate Akhir PT Karya Niaga Abadi</t>
  </si>
  <si>
    <t>Produced by Aryo Budi Dwi Prasetyo on September 1, 2023, 8:35 am</t>
  </si>
  <si>
    <t>SDA_INCIDENTS_ASSIGNED (23 rows)</t>
  </si>
  <si>
    <t>C:\Cloud Storages\OneDrive - PT. Berlian Sistem Informasi\OLS\OPERATION-OLS\CMDB-TICKETS\S0352720 - Maintenace Expense Data Period August 2023</t>
  </si>
  <si>
    <t>56453/INV/JKS/08/2023</t>
  </si>
  <si>
    <t>56464/INV/JKS/08/2023</t>
  </si>
  <si>
    <t>S0353474</t>
  </si>
  <si>
    <t>S0353474 - Staging Invoice JASA PEGAWAI PT SWADHARMA SARANA I. KOPERASI</t>
  </si>
  <si>
    <t>StartPeriod = '2023-08-01', -- '2023-07-31'</t>
  </si>
  <si>
    <t>412027,</t>
  </si>
  <si>
    <t>Service Request S0353474 created successfullyRE: Staging Invoice JASA PEGAWAI PT SWADHARMA SARANA I. KOPERASI</t>
  </si>
  <si>
    <t>RE: [STAGING INVOICE PRORATE] PT. SURYA JAYA CARGO &amp; PT. GLOBAL JET CARGO</t>
  </si>
  <si>
    <t>S0353482</t>
  </si>
  <si>
    <t>S0353482 - [STAGING INVOICE PRORATE] PT. SURYA JAYA CARGO &amp; PT. GLOBAL JET CARGO</t>
  </si>
  <si>
    <t>[STAGING INVOICE PRORATE] PT. SURYA JAYA CARGO &amp; PT. GLOBAL JET CARGO</t>
  </si>
  <si>
    <t>RE: Service Request S0352720 created successfullyRE: Permintaan Data Maintenance Expense (OLSS raw data)</t>
  </si>
  <si>
    <t>revisi tipe unit kendaraan #361332</t>
  </si>
  <si>
    <t>56669/INV/MD3/08/2023</t>
  </si>
  <si>
    <t>56676/INV/MD3/08/2023</t>
  </si>
  <si>
    <t>56670/INV/MD3/08/2023</t>
  </si>
  <si>
    <t>56671/INV/MD3/08/2023</t>
  </si>
  <si>
    <t>56672/INV/MD3/08/2023</t>
  </si>
  <si>
    <t>56667/INV/MD3/08/2023</t>
  </si>
  <si>
    <t>56668/INV/MD3/08/2023</t>
  </si>
  <si>
    <t>56673/INV/MD3/08/2023</t>
  </si>
  <si>
    <t>56674/INV/MD3/08/2023</t>
  </si>
  <si>
    <t>56675/INV/MD3/08/2023</t>
  </si>
  <si>
    <t>56677/INV/MD3/08/2023</t>
  </si>
  <si>
    <t>Service Request S0353482 - RE: [STAGING INVOICE PRORATE] PT. SURYA JAYA CARGO &amp; PT. GLOBAL JET CARGO</t>
  </si>
  <si>
    <t>S0353492 - revisi tipe unit kendaraan #361332</t>
  </si>
  <si>
    <t>RE: Service Request S0353145 - RE: INVOICE NABTESCO - PERUBAHAN NILAI PPH (Ticket 360897)</t>
  </si>
  <si>
    <t>[Request] Monthly Report OLS - Ags 2023</t>
  </si>
  <si>
    <t>S0353511</t>
  </si>
  <si>
    <t>S0353511 - Monthly Report OLS - Ags 2023</t>
  </si>
  <si>
    <t>Monthly Report OLS - Ags 2023</t>
  </si>
  <si>
    <t>C:\Cloud Storages\OneDrive - PT. Berlian Sistem Informasi\OLS\OPERATION-OLS\CMDB-TICKETS\S0353511 - Monthly Report OLS - Ags 2023</t>
  </si>
  <si>
    <t>a.HandoverLocCity, a.UnitReturnLocCity,</t>
  </si>
  <si>
    <r>
      <t>where a.AgreementNumber = '</t>
    </r>
    <r>
      <rPr>
        <b/>
        <sz val="11"/>
        <color theme="1"/>
        <rFont val="Consolas"/>
        <family val="3"/>
      </rPr>
      <t>0001458/4/01/08/2023</t>
    </r>
    <r>
      <rPr>
        <sz val="11"/>
        <color theme="1"/>
        <rFont val="Consolas"/>
        <family val="3"/>
      </rPr>
      <t>';</t>
    </r>
  </si>
  <si>
    <t>HandoverLocCity = 'Jakarta', -- '12560'</t>
  </si>
  <si>
    <t>UnitReturnLocCity = 'Jakarta', -- '12560'</t>
  </si>
  <si>
    <t>where IdOPLAgreement = 5569;</t>
  </si>
  <si>
    <t>RE: Service Request S0353511 created successfullyRE: [Request] Monthly Report OLS - Ags 2023</t>
  </si>
  <si>
    <t>Request Pak Niketas/Niki</t>
  </si>
  <si>
    <t>81816,</t>
  </si>
  <si>
    <t>81828,</t>
  </si>
  <si>
    <t>81829,</t>
  </si>
  <si>
    <t>81855,</t>
  </si>
  <si>
    <t>81871,</t>
  </si>
  <si>
    <t>81876,</t>
  </si>
  <si>
    <t>81663,</t>
  </si>
  <si>
    <t>81642,</t>
  </si>
  <si>
    <t>81635,</t>
  </si>
  <si>
    <t>81640,</t>
  </si>
  <si>
    <t>81643,</t>
  </si>
  <si>
    <t>79815,</t>
  </si>
  <si>
    <t>79821,</t>
  </si>
  <si>
    <t>79816,</t>
  </si>
  <si>
    <t>79812,</t>
  </si>
  <si>
    <t>79818,</t>
  </si>
  <si>
    <t>79811,</t>
  </si>
  <si>
    <t>79813,</t>
  </si>
  <si>
    <t>79820,</t>
  </si>
  <si>
    <t>79814,</t>
  </si>
  <si>
    <t>79817,</t>
  </si>
  <si>
    <t>299AC61E-4813-43A4-B3B6-1AB7BA3862EB</t>
  </si>
  <si>
    <t>00097/DSF/KW/4/07/2023</t>
  </si>
  <si>
    <t>00097/DSF/OPL/4/07/2023</t>
  </si>
  <si>
    <t>0x00000000064177EF</t>
  </si>
  <si>
    <t>83902170-04D2-4B77-BD88-D91B67F86E4D</t>
  </si>
  <si>
    <t>0x00000000064177ED</t>
  </si>
  <si>
    <t>8E289590-15A3-41FF-9908-8B4F99495E17</t>
  </si>
  <si>
    <t>0x00000000064177F0</t>
  </si>
  <si>
    <t>C84063C6-1C39-4A9E-9B20-7B4A92DD382C</t>
  </si>
  <si>
    <t>0x00000000064177F2</t>
  </si>
  <si>
    <t>034C429C-690F-440C-86B8-0E561D7F7124</t>
  </si>
  <si>
    <t>0x00000000064177EA</t>
  </si>
  <si>
    <t>C5A73D7B-486D-4AA1-9569-B333B2371351</t>
  </si>
  <si>
    <t>0x00000000064177EC</t>
  </si>
  <si>
    <t>2F5B52BD-7E8A-4EE0-8C4E-83EC6F76CFD6</t>
  </si>
  <si>
    <t>0x00000000064177F3</t>
  </si>
  <si>
    <t>598D4AD4-DE93-47AC-B84F-69E5CE300C47</t>
  </si>
  <si>
    <t>0x00000000064177EE</t>
  </si>
  <si>
    <t>5355D4B5-1336-46A2-A149-F26FD4C59D82</t>
  </si>
  <si>
    <t>0x00000000064177F4</t>
  </si>
  <si>
    <t>667E545D-0E24-4F0F-912F-3E1106A0494F</t>
  </si>
  <si>
    <t>0x00000000064177F1</t>
  </si>
  <si>
    <t>ADE60303-D049-4E0E-8194-39FCCD002EAA</t>
  </si>
  <si>
    <t>0x00000000064177EB</t>
  </si>
  <si>
    <t>BAEDFE62-0A60-49A4-B71F-4A060DC06DCD</t>
  </si>
  <si>
    <t>0x00000000064177E7</t>
  </si>
  <si>
    <t>08C4E2AE-48BE-4B33-859D-6F88F89B913D</t>
  </si>
  <si>
    <t>0x00000000064177E8</t>
  </si>
  <si>
    <t>B3C94B38-6B54-493E-B392-F777734E51CF</t>
  </si>
  <si>
    <t>0x00000000064177E6</t>
  </si>
  <si>
    <t>A9EF19A8-8807-47C9-A9F6-9B0B8A6B4354</t>
  </si>
  <si>
    <t>0x00000000064177E9</t>
  </si>
  <si>
    <t>43D9E508-D925-4333-8E63-1D59BDBCD0EF</t>
  </si>
  <si>
    <t>0x00000000064177E5</t>
  </si>
  <si>
    <t>281BF5F5-9262-432A-ACEE-149856D58FB4</t>
  </si>
  <si>
    <t>0x00000000064177DF</t>
  </si>
  <si>
    <t>35BE60C6-1411-4036-81B8-5B1ADB6ABDB0</t>
  </si>
  <si>
    <t>0x00000000064177E0</t>
  </si>
  <si>
    <t>1FF7AB7F-FC99-40A1-8B64-811D1123DCF5</t>
  </si>
  <si>
    <t>0x00000000064177E1</t>
  </si>
  <si>
    <t>707F8EB9-AE10-45B5-88E0-66B38D8AF775</t>
  </si>
  <si>
    <t>0x00000000064177E2</t>
  </si>
  <si>
    <t>D73A8B24-93A2-4C8B-83CE-09BBEDD8378E</t>
  </si>
  <si>
    <t>0x00000000064177E3</t>
  </si>
  <si>
    <t>A625D13C-8BF9-49D1-AAD5-B7DF4984AAC1</t>
  </si>
  <si>
    <t>0x00000000064177E4</t>
  </si>
  <si>
    <t>'00097/DSF/INV/4/08/2023'</t>
  </si>
  <si>
    <t>and c.endperiod = '2023-07-31'</t>
  </si>
  <si>
    <t>--and x.invoicenoinstalment = y.InvoiceNoInstalment;</t>
  </si>
  <si>
    <t>InvoiceNoInstalment = '00097/DSF/INV/4/07/2023' -- '00097/DSF/INV/4/08/2023'</t>
  </si>
  <si>
    <t>414692,</t>
  </si>
  <si>
    <t>415288,</t>
  </si>
  <si>
    <t>413359,</t>
  </si>
  <si>
    <t>415780,</t>
  </si>
  <si>
    <t>412399,</t>
  </si>
  <si>
    <t>334246,</t>
  </si>
  <si>
    <t>344650,</t>
  </si>
  <si>
    <t>360165,</t>
  </si>
  <si>
    <t>381505,</t>
  </si>
  <si>
    <t>386738,</t>
  </si>
  <si>
    <t>Request Pak Rudy</t>
  </si>
  <si>
    <t>0000197/4/03/08/2023</t>
  </si>
  <si>
    <t>where a.SKDNo = '0000197/4/03/08/2023';</t>
  </si>
  <si>
    <t>Name = 'BOX ALUMINIUM' -- 'BOX BESI'</t>
  </si>
  <si>
    <t>where IdTb_MKT_SKD_Dtl = 210345;</t>
  </si>
  <si>
    <t>IdTb_MKT_SKD_Dtl</t>
  </si>
  <si>
    <t>IdTb_MKT_SKD</t>
  </si>
  <si>
    <t>Name</t>
  </si>
  <si>
    <t>Price</t>
  </si>
  <si>
    <t>CANTER FE 71L N (4X2) M/T</t>
  </si>
  <si>
    <t>Unit</t>
  </si>
  <si>
    <t>-</t>
  </si>
  <si>
    <t>Rudy.Utomo</t>
  </si>
  <si>
    <t>BOX BESI</t>
  </si>
  <si>
    <t>Carroseries</t>
  </si>
  <si>
    <t>Produced by Aryo Budi Dwi Prasetyo on September 4, 2023, 7:12 am</t>
  </si>
  <si>
    <t>revisi tanggal bast actual #362006</t>
  </si>
  <si>
    <t>S0353728</t>
  </si>
  <si>
    <t>RE: Service Request S0353454 - RE: [URGENT] Penerbitan invoice billing SEPTEMBER 2023 SWIF, KOMPAS, CHAMPION, BANK SYARIAH, YAMANASHI, COGINDO, SECO TOOLS, JET TEKNOLOGI, GLOBAL JET   - No TIKET #350754  (MFAPPL Support) dan No TIKET #350757 (OLSS)</t>
  </si>
  <si>
    <t>from [olss_mfappl]..[OLSS_MFAPPL].[TB_INVOICENUMBER] a</t>
  </si>
  <si>
    <t>where a.invoicenoinstalment like '%/INV/JKS/09/2023'</t>
  </si>
  <si>
    <t>and a.isread is null;</t>
  </si>
  <si>
    <t>56615/INV/JKS/09/2023</t>
  </si>
  <si>
    <t>0000390/4/10/09/2021</t>
  </si>
  <si>
    <t>56616/INV/JKS/09/2023</t>
  </si>
  <si>
    <t>0000430/4/10/03/2022</t>
  </si>
  <si>
    <t>56623/INV/JKS/09/2023</t>
  </si>
  <si>
    <t>0000431/4/10/03/2022</t>
  </si>
  <si>
    <t>56625/INV/JKS/09/2023</t>
  </si>
  <si>
    <t>0000385/4/10/09/2021</t>
  </si>
  <si>
    <t>56627/INV/JKS/09/2023</t>
  </si>
  <si>
    <t>0000391/4/10/09/2021</t>
  </si>
  <si>
    <t>56630/INV/JKS/09/2023</t>
  </si>
  <si>
    <t>0000429/4/10/03/2022</t>
  </si>
  <si>
    <t>56637/INV/JKS/09/2023</t>
  </si>
  <si>
    <t>0000389/4/10/09/2021</t>
  </si>
  <si>
    <t>56639/INV/JKS/09/2023</t>
  </si>
  <si>
    <t>0000393/4/10/09/2021</t>
  </si>
  <si>
    <t>56643/INV/JKS/09/2023</t>
  </si>
  <si>
    <t>0000387/4/10/09/2021</t>
  </si>
  <si>
    <t>56644/INV/JKS/09/2023</t>
  </si>
  <si>
    <t>0000427/4/10/03/2022</t>
  </si>
  <si>
    <t>56647/INV/JKS/09/2023</t>
  </si>
  <si>
    <t>0000392/4/10/09/2021</t>
  </si>
  <si>
    <t>56648/INV/JKS/09/2023</t>
  </si>
  <si>
    <t>0000565/4/10/11/2022</t>
  </si>
  <si>
    <t>56649/INV/JKS/09/2023</t>
  </si>
  <si>
    <t>0000388/4/10/09/2021</t>
  </si>
  <si>
    <t>56657/INV/JKS/09/2023</t>
  </si>
  <si>
    <t>0000428/4/10/03/2022</t>
  </si>
  <si>
    <t>S0353741</t>
  </si>
  <si>
    <t xml:space="preserve">S0353741 - Mohon bantuannya untuk 2 tiket berikut dengan No TIKET # 350754 (MFAPPL Support) dan No TIKET # 350757 (OLSS Support)  terkait permohonan penerbitan invoice billing SEPTEMBER 2023 kontrak lebih cepat (Terlampir Memo Penerbitan Invoice) </t>
  </si>
  <si>
    <t xml:space="preserve">Mohon bantuannya untuk 2 tiket berikut dengan No TIKET # 350754 (MFAPPL Support) dan No TIKET # 350757 (OLSS Support)  terkait permohonan penerbitan invoice billing SEPTEMBER 2023 kontrak lebih cepat (Terlampir Memo Penerbitan Invoice) </t>
  </si>
  <si>
    <t>S0353728 - Revise BAST Actual Date #362006</t>
  </si>
  <si>
    <t>Revise BAST Actual Date #362006</t>
  </si>
  <si>
    <t>Service Request S0353741 - RE: [URGENT] Penerbitan invoice billing SEPTEMBER 2023 SWIF, KOMPAS, CHAMPION, BANK SYARIAH, YAMANASHI, COGINDO, SECO TOOLS, JET TEKNOLOGI, GLOBAL JET   - No TIKET #350754  (MFAPPL Support) dan No TIKET #350757 (OLSS)</t>
  </si>
  <si>
    <t>2023-09-02</t>
  </si>
  <si>
    <t>2026-09-01</t>
  </si>
  <si>
    <t>2023-09-01</t>
  </si>
  <si>
    <t>0000736/4/10/07/2023</t>
  </si>
  <si>
    <r>
      <t>'</t>
    </r>
    <r>
      <rPr>
        <b/>
        <sz val="11"/>
        <color theme="1"/>
        <rFont val="Consolas"/>
        <family val="3"/>
      </rPr>
      <t>0000736/4/10/07/2023</t>
    </r>
    <r>
      <rPr>
        <sz val="11"/>
        <color theme="1"/>
        <rFont val="Consolas"/>
        <family val="3"/>
      </rPr>
      <t>'</t>
    </r>
  </si>
  <si>
    <t>C:\Cloud Storages\OneDrive - PT. Berlian Sistem Informasi\OLS\OPERATION-OLS\CMDB-TICKETS\S0353728 - Revise BAST Actual Date #362006</t>
  </si>
  <si>
    <r>
      <t xml:space="preserve">where IdOPLAgreement = </t>
    </r>
    <r>
      <rPr>
        <b/>
        <sz val="11"/>
        <color rgb="FFFF0000"/>
        <rFont val="Consolas"/>
        <family val="3"/>
      </rPr>
      <t>5474</t>
    </r>
    <r>
      <rPr>
        <sz val="11"/>
        <color theme="1"/>
        <rFont val="Consolas"/>
        <family val="3"/>
      </rPr>
      <t>;</t>
    </r>
  </si>
  <si>
    <r>
      <t>where IdTb_MGT_UnitPrep in (</t>
    </r>
    <r>
      <rPr>
        <b/>
        <sz val="11"/>
        <color rgb="FFFF0000"/>
        <rFont val="Consolas"/>
        <family val="3"/>
      </rPr>
      <t>6437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6438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</si>
  <si>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S0353728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-S0353728</t>
    </r>
    <r>
      <rPr>
        <sz val="11"/>
        <color theme="1"/>
        <rFont val="Consolas"/>
        <family val="3"/>
      </rPr>
      <t>' end</t>
    </r>
  </si>
  <si>
    <r>
      <t>StartPeriodDate = '</t>
    </r>
    <r>
      <rPr>
        <b/>
        <sz val="11"/>
        <color theme="1"/>
        <rFont val="Consolas"/>
        <family val="3"/>
      </rPr>
      <t>2023-09-02</t>
    </r>
    <r>
      <rPr>
        <sz val="11"/>
        <color theme="1"/>
        <rFont val="Consolas"/>
        <family val="3"/>
      </rPr>
      <t>', -- '2023-09-01'</t>
    </r>
  </si>
  <si>
    <r>
      <t>EndPeriodDate = '</t>
    </r>
    <r>
      <rPr>
        <b/>
        <sz val="11"/>
        <color theme="1"/>
        <rFont val="Consolas"/>
        <family val="3"/>
      </rPr>
      <t>2026-09-01</t>
    </r>
    <r>
      <rPr>
        <sz val="11"/>
        <color theme="1"/>
        <rFont val="Consolas"/>
        <family val="3"/>
      </rPr>
      <t>', -- '2026-08-31'</t>
    </r>
  </si>
  <si>
    <r>
      <t>BASTDate = '</t>
    </r>
    <r>
      <rPr>
        <b/>
        <sz val="11"/>
        <color theme="1"/>
        <rFont val="Consolas"/>
        <family val="3"/>
      </rPr>
      <t>2023-09-01</t>
    </r>
    <r>
      <rPr>
        <sz val="11"/>
        <color theme="1"/>
        <rFont val="Consolas"/>
        <family val="3"/>
      </rPr>
      <t>', -- '2023-08-31'</t>
    </r>
  </si>
  <si>
    <r>
      <t>BASTActualDate = '</t>
    </r>
    <r>
      <rPr>
        <b/>
        <sz val="11"/>
        <color theme="1"/>
        <rFont val="Consolas"/>
        <family val="3"/>
      </rPr>
      <t>2023-09-01</t>
    </r>
    <r>
      <rPr>
        <sz val="11"/>
        <color theme="1"/>
        <rFont val="Consolas"/>
        <family val="3"/>
      </rPr>
      <t>', -- '2023-08-31'</t>
    </r>
  </si>
  <si>
    <t>RE: Service Request S0353728 created successfullyRE: revisi tanggal bast actual #362006</t>
  </si>
  <si>
    <t>Average Asset &amp; Profit Per Year</t>
  </si>
  <si>
    <t>revisi tipe unit kendaraan #362106</t>
  </si>
  <si>
    <t>S0353766 - revisi tipe unit kendaraan #362106</t>
  </si>
  <si>
    <r>
      <rPr>
        <b/>
        <sz val="11"/>
        <color rgb="FFFF0000"/>
        <rFont val="Calibri"/>
        <family val="2"/>
        <scheme val="minor"/>
      </rPr>
      <t>20230906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</si>
  <si>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2023-09-06</t>
    </r>
  </si>
  <si>
    <r>
      <t>dbo.Tb_BIL_PayScheduleDtl.EndPeriod &gt;= '</t>
    </r>
    <r>
      <rPr>
        <b/>
        <sz val="11"/>
        <color rgb="FFFF0000"/>
        <rFont val="Consolas"/>
        <family val="3"/>
      </rPr>
      <t>2023-09-06</t>
    </r>
  </si>
  <si>
    <r>
      <t>dbo.Tb_BIL_PayScheduleDtl.EndPeriod &lt; '</t>
    </r>
    <r>
      <rPr>
        <b/>
        <sz val="11"/>
        <color rgb="FFFF0000"/>
        <rFont val="Consolas"/>
        <family val="3"/>
      </rPr>
      <t>2023-09-07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</si>
  <si>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20230907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</si>
  <si>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2023-09-07</t>
    </r>
  </si>
  <si>
    <r>
      <t>dbo.Tb_BIL_PayScheduleDtl.EndPeriod &gt;= '</t>
    </r>
    <r>
      <rPr>
        <b/>
        <sz val="11"/>
        <color rgb="FFFF0000"/>
        <rFont val="Consolas"/>
        <family val="3"/>
      </rPr>
      <t>2023-09-07</t>
    </r>
  </si>
  <si>
    <r>
      <t>dbo.Tb_BIL_PayScheduleDtl.EndPeriod &lt; '</t>
    </r>
    <r>
      <rPr>
        <b/>
        <sz val="11"/>
        <color rgb="FFFF0000"/>
        <rFont val="Consolas"/>
        <family val="3"/>
      </rPr>
      <t>2023-09-08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</si>
  <si>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20230908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</si>
  <si>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2023-09-08</t>
    </r>
  </si>
  <si>
    <r>
      <t>dbo.Tb_BIL_PayScheduleDtl.EndPeriod &gt;= '</t>
    </r>
    <r>
      <rPr>
        <b/>
        <sz val="11"/>
        <color rgb="FFFF0000"/>
        <rFont val="Consolas"/>
        <family val="3"/>
      </rPr>
      <t>2023-09-08</t>
    </r>
  </si>
  <si>
    <r>
      <t>dbo.Tb_BIL_PayScheduleDtl.EndPeriod &lt; '</t>
    </r>
    <r>
      <rPr>
        <b/>
        <sz val="11"/>
        <color rgb="FFFF0000"/>
        <rFont val="Consolas"/>
        <family val="3"/>
      </rPr>
      <t>2023-09-09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</si>
  <si>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20230911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</si>
  <si>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2023-09-11</t>
    </r>
  </si>
  <si>
    <r>
      <t>dbo.Tb_BIL_PayScheduleDtl.EndPeriod &gt;= '</t>
    </r>
    <r>
      <rPr>
        <b/>
        <sz val="11"/>
        <color rgb="FFFF0000"/>
        <rFont val="Consolas"/>
        <family val="3"/>
      </rPr>
      <t>2023-09-11</t>
    </r>
  </si>
  <si>
    <r>
      <t>dbo.Tb_BIL_PayScheduleDtl.EndPeriod &lt; '</t>
    </r>
    <r>
      <rPr>
        <b/>
        <sz val="11"/>
        <color rgb="FFFF0000"/>
        <rFont val="Consolas"/>
        <family val="3"/>
      </rPr>
      <t>2023-09-12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</si>
  <si>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20230912</t>
    </r>
    <r>
      <rPr>
        <b/>
        <sz val="11"/>
        <color rgb="FF0000FF"/>
        <rFont val="Calibri"/>
        <family val="2"/>
        <scheme val="minor"/>
      </rPr>
      <t>TUE</t>
    </r>
  </si>
  <si>
    <r>
      <t>dbo.Tb_BIL_PayScheduleDtl.EndPeriod &lt; '</t>
    </r>
    <r>
      <rPr>
        <b/>
        <sz val="11"/>
        <color rgb="FFFF0000"/>
        <rFont val="Consolas"/>
        <family val="3"/>
      </rPr>
      <t>2023-09-13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</si>
  <si>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20230913</t>
    </r>
    <r>
      <rPr>
        <b/>
        <sz val="11"/>
        <color rgb="FF0000FF"/>
        <rFont val="Calibri"/>
        <family val="2"/>
        <scheme val="minor"/>
      </rPr>
      <t>WED</t>
    </r>
  </si>
  <si>
    <r>
      <t>dbo.Tb_BIL_PayScheduleDtl.EndPeriod &lt; '</t>
    </r>
    <r>
      <rPr>
        <b/>
        <sz val="11"/>
        <color rgb="FFFF0000"/>
        <rFont val="Consolas"/>
        <family val="3"/>
      </rPr>
      <t>2023-09-14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</si>
  <si>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20230914</t>
    </r>
    <r>
      <rPr>
        <b/>
        <sz val="11"/>
        <color rgb="FF0000FF"/>
        <rFont val="Calibri"/>
        <family val="2"/>
        <scheme val="minor"/>
      </rPr>
      <t>THU</t>
    </r>
  </si>
  <si>
    <r>
      <t>dbo.Tb_BIL_PayScheduleDtl.EndPeriod &lt; '</t>
    </r>
    <r>
      <rPr>
        <b/>
        <sz val="11"/>
        <color rgb="FFFF0000"/>
        <rFont val="Consolas"/>
        <family val="3"/>
      </rPr>
      <t>2023-09-15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</si>
  <si>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20230915</t>
    </r>
    <r>
      <rPr>
        <b/>
        <sz val="11"/>
        <color rgb="FF0000FF"/>
        <rFont val="Calibri"/>
        <family val="2"/>
        <scheme val="minor"/>
      </rPr>
      <t>FRI</t>
    </r>
  </si>
  <si>
    <r>
      <t>dbo.Tb_BIL_PayScheduleDtl.EndPeriod &lt; '</t>
    </r>
    <r>
      <rPr>
        <b/>
        <sz val="11"/>
        <color rgb="FFFF0000"/>
        <rFont val="Consolas"/>
        <family val="3"/>
      </rPr>
      <t>2023-09-16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</si>
  <si>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20230918</t>
    </r>
    <r>
      <rPr>
        <b/>
        <sz val="11"/>
        <color rgb="FF0000FF"/>
        <rFont val="Calibri"/>
        <family val="2"/>
        <scheme val="minor"/>
      </rPr>
      <t>MON</t>
    </r>
  </si>
  <si>
    <r>
      <t>dbo.Tb_BIL_PayScheduleDtl.EndPeriod &lt; '</t>
    </r>
    <r>
      <rPr>
        <b/>
        <sz val="11"/>
        <color rgb="FFFF0000"/>
        <rFont val="Consolas"/>
        <family val="3"/>
      </rPr>
      <t>2023-09-19</t>
    </r>
    <r>
      <rPr>
        <sz val="11"/>
        <color theme="1"/>
        <rFont val="Consolas"/>
        <family val="3"/>
      </rPr>
      <t>'</t>
    </r>
  </si>
  <si>
    <t>REVISI START DATE KONTRAK #362154</t>
  </si>
  <si>
    <t>0000472/4/01/06/2020</t>
  </si>
  <si>
    <t>2023-09-24</t>
  </si>
  <si>
    <t>0001014/4/01/04/2022</t>
  </si>
  <si>
    <t>2023-09-06</t>
  </si>
  <si>
    <t>0000689/4/08/06/2022</t>
  </si>
  <si>
    <t>2024-01-04</t>
  </si>
  <si>
    <t>0000382/4/08/08/2020</t>
  </si>
  <si>
    <t>2024-01-31</t>
  </si>
  <si>
    <t>0000408/4/08/11/2020</t>
  </si>
  <si>
    <t>S0353789</t>
  </si>
  <si>
    <t>S0353789 - Revise Agreement Start Date #362154</t>
  </si>
  <si>
    <t>a.EndPeriodDate, a.RemarksSys</t>
  </si>
  <si>
    <t>'0000472/4/01/06/2020',</t>
  </si>
  <si>
    <t>'0001014/4/01/04/2022',</t>
  </si>
  <si>
    <t>'0000689/4/08/06/2022',</t>
  </si>
  <si>
    <t>'0000382/4/08/08/2020',</t>
  </si>
  <si>
    <t>'0000408/4/08/11/2020'</t>
  </si>
  <si>
    <t>C:\Cloud Storages\OneDrive - PT. Berlian Sistem Informasi\OLS\OPERATION-OLS\CMDB-TICKETS\S0353789 - Revise Agreement Start Date #362154</t>
  </si>
  <si>
    <t>Revise Agreement End Date #362154</t>
  </si>
  <si>
    <t>RE: Service Request S0353789 created successfullyRE: REVISI START DATE KONTRAK #362154</t>
  </si>
  <si>
    <t>Mohon bantuannya untuk 2 tiket berikut dengan No TIKET # 350754 (MFAPPL Support) dan No TIKET # 350757 (OLSS Support)  terkait permohonan penerbitan invoice billing SEPTEMBER 2023 kontrak lebih cepat (Terlampir Memo Penerbitan Invoice)</t>
  </si>
  <si>
    <t>Produced by Aryo Budi Dwi Prasetyo on September 5, 2023, 8:29 am</t>
  </si>
  <si>
    <t>Request Bu Andreina - Revisi Billing/Invoice</t>
  </si>
  <si>
    <t>56350/INV/JKC/08/2023</t>
  </si>
  <si>
    <t>56349/INV/JKC/08/2023</t>
  </si>
  <si>
    <t>56353/INV/JKC/08/2023</t>
  </si>
  <si>
    <t>56351/INV/JKC/08/2023</t>
  </si>
  <si>
    <t>56352/INV/JKC/08/2023</t>
  </si>
  <si>
    <t>B9245PCQ</t>
  </si>
  <si>
    <r>
      <t>where a.PoliceNumber = '</t>
    </r>
    <r>
      <rPr>
        <b/>
        <sz val="11"/>
        <color theme="1"/>
        <rFont val="Consolas"/>
        <family val="3"/>
      </rPr>
      <t>B9245PCQ</t>
    </r>
    <r>
      <rPr>
        <sz val="11"/>
        <color theme="1"/>
        <rFont val="Consolas"/>
        <family val="3"/>
      </rPr>
      <t>'</t>
    </r>
  </si>
  <si>
    <r>
      <t>or a.PoliceNumberAct = '</t>
    </r>
    <r>
      <rPr>
        <b/>
        <sz val="11"/>
        <color theme="1"/>
        <rFont val="Consolas"/>
        <family val="3"/>
      </rPr>
      <t>B9245PCQ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</si>
  <si>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theme="1"/>
        <rFont val="Consolas"/>
        <family val="3"/>
      </rPr>
      <t>25230</t>
    </r>
    <r>
      <rPr>
        <sz val="11"/>
        <color theme="1"/>
        <rFont val="Consolas"/>
        <family val="3"/>
      </rPr>
      <t>;</t>
    </r>
  </si>
  <si>
    <t>revisi supplier #362905</t>
  </si>
  <si>
    <t>[STAGING INVOICE PRORATE] PT. LIMA SEKAWAN LOGISTIK - 2 KONTRAK</t>
  </si>
  <si>
    <t>416302,</t>
  </si>
  <si>
    <t>415270,</t>
  </si>
  <si>
    <t>415240,</t>
  </si>
  <si>
    <t>415912,</t>
  </si>
  <si>
    <t xml:space="preserve">Revisi Invoice PT. MARGA NUSANTARA JAYA 22 AGREEMENT </t>
  </si>
  <si>
    <t>S0354288 - [STAGING INVOICE PRORATE] PT. LIMA SEKAWAN LOGISTIK - 2 KONTRAK</t>
  </si>
  <si>
    <t xml:space="preserve">S0354293 - Revisi Invoice PT. MARGA NUSANTARA JAYA 22 AGREEMENT </t>
  </si>
  <si>
    <t>Assigned Person</t>
  </si>
  <si>
    <t>Produced by Aryo Budi Dwi Prasetyo on September 6, 2023, 9:11 am</t>
  </si>
  <si>
    <t>SDA_INCIDENTS_ASSIGNED (13 rows)</t>
  </si>
  <si>
    <t>RE: [STAGING INVOICE PRORATE] PT. LIMA SEKAWAN LOGISTIK - 2 KONTRAK</t>
  </si>
  <si>
    <t>56680/INV/JKC/08/2023</t>
  </si>
  <si>
    <t>56681/INV/JKC/08/2023</t>
  </si>
  <si>
    <t>Service Request S0354288 - RE: [STAGING INVOICE PRORATE] PT. LIMA SEKAWAN LOGISTIK - 2 KONTRAK</t>
  </si>
  <si>
    <t>RE: Service Request S0354288 - RE: [STAGING INVOICE PRORATE] PT. LIMA SEKAWAN LOGISTIK - 2 KONTRAK</t>
  </si>
  <si>
    <t>StartPeriod = '2023-08-01' -- '2023-07-31'</t>
  </si>
  <si>
    <t xml:space="preserve">RE: Revisi Invoice PT. MARGA NUSANTARA JAYA 22 AGREEMENT </t>
  </si>
  <si>
    <t>55276/INV/JKN/08/2023</t>
  </si>
  <si>
    <t>0000352/4/08/07/2020</t>
  </si>
  <si>
    <t>0000355/4/08/07/2020</t>
  </si>
  <si>
    <t>0000484/4/08/03/2021</t>
  </si>
  <si>
    <t>0000483/4/08/03/2021</t>
  </si>
  <si>
    <t>0000482/4/08/03/2021</t>
  </si>
  <si>
    <t>0000721/4/08/07/2022</t>
  </si>
  <si>
    <t>0000534/4/08/06/2021</t>
  </si>
  <si>
    <t>0000530/4/08/06/2021</t>
  </si>
  <si>
    <t>0000529/4/08/06/2021</t>
  </si>
  <si>
    <t>0000718/4/08/07/2022</t>
  </si>
  <si>
    <t>0000719/4/08/07/2022</t>
  </si>
  <si>
    <t>0000728/4/08/07/2022</t>
  </si>
  <si>
    <t>0000717/4/08/07/2022</t>
  </si>
  <si>
    <t>0000730/4/08/07/2022</t>
  </si>
  <si>
    <t>0000716/4/08/07/2022</t>
  </si>
  <si>
    <t>0000733/4/08/07/2022</t>
  </si>
  <si>
    <t>0000722/4/08/07/2022</t>
  </si>
  <si>
    <t>0000735/4/08/07/2022</t>
  </si>
  <si>
    <t>0000726/4/08/07/2022</t>
  </si>
  <si>
    <t>0000732/4/08/07/2022</t>
  </si>
  <si>
    <t>0000720/4/08/07/2022</t>
  </si>
  <si>
    <t>0000727/4/08/07/2022</t>
  </si>
  <si>
    <t>55230/INV/JKN/08/2023</t>
  </si>
  <si>
    <t>56066/INV/JKN/08/2023</t>
  </si>
  <si>
    <t>55911/INV/JKN/08/2023</t>
  </si>
  <si>
    <t>55870/INV/JKN/08/2023</t>
  </si>
  <si>
    <t>56180/INV/JKN/08/2023</t>
  </si>
  <si>
    <t>54969/INV/JKN/08/2023</t>
  </si>
  <si>
    <t>56167/INV/JKN/08/2023</t>
  </si>
  <si>
    <t>56166/INV/JKN/08/2023</t>
  </si>
  <si>
    <t>56177/INV/JKN/08/2023</t>
  </si>
  <si>
    <t>56178/INV/JKN/08/2023</t>
  </si>
  <si>
    <t>56123/INV/JKN/08/2023</t>
  </si>
  <si>
    <t>55360/INV/JKN/08/2023</t>
  </si>
  <si>
    <t>56124/INV/JKN/08/2023</t>
  </si>
  <si>
    <t>55544/INV/JKN/08/2023</t>
  </si>
  <si>
    <t>56477/INV/JKN/08/2023</t>
  </si>
  <si>
    <t>56181/INV/JKN/08/2023</t>
  </si>
  <si>
    <t>55161/INV/JKN/08/2023</t>
  </si>
  <si>
    <t>54855/INV/JKN/08/2023</t>
  </si>
  <si>
    <t>56243/INV/JKN/08/2023</t>
  </si>
  <si>
    <t>56179/INV/JKN/08/2023</t>
  </si>
  <si>
    <t>56182/INV/JKN/08/2023</t>
  </si>
  <si>
    <t>update Tb_BIL_PayScheduleDtl set BillingAmt = 55200000, VATAmt = 6072000, PPHAmt = 1104000 where IdTb_BIL_PayScheduleDtl = 268226;</t>
  </si>
  <si>
    <t>update Tb_BIL_PayScheduleDtl set BillingAmt = 39000000, VATAmt = 4290000, PPHAmt = 780000 where IdTb_BIL_PayScheduleDtl = 329365;</t>
  </si>
  <si>
    <t>update Tb_BIL_PayScheduleDtl set BillingAmt = 61200000, VATAmt = 6732000, PPHAmt = 1224000 where IdTb_BIL_PayScheduleDtl = 288305;</t>
  </si>
  <si>
    <t>update Tb_BIL_PayScheduleDtl set BillingAmt = 58800000, VATAmt = 6468000, PPHAmt = 1176000 where IdTb_BIL_PayScheduleDtl = 284559;</t>
  </si>
  <si>
    <t>update Tb_BIL_PayScheduleDtl set BillingAmt = 57600000, VATAmt = 6336000, PPHAmt = 1152000 where IdTb_BIL_PayScheduleDtl = 283135;</t>
  </si>
  <si>
    <t>update Tb_BIL_PayScheduleDtl set BillingAmt = 57600000, VATAmt = 6336000, PPHAmt = 1152000 where IdTb_BIL_PayScheduleDtl = 381410;</t>
  </si>
  <si>
    <t>update Tb_BIL_PayScheduleDtl set BillingAmt = 93000000, VATAmt = 10230000, PPHAmt = 1860000 where IdTb_BIL_PayScheduleDtl = 336314;</t>
  </si>
  <si>
    <t>update Tb_BIL_PayScheduleDtl set BillingAmt = 54600000, VATAmt = 6006000, PPHAmt = 1092000 where IdTb_BIL_PayScheduleDtl = 269675;</t>
  </si>
  <si>
    <t>update Tb_BIL_PayScheduleDtl set BillingAmt = 54600000, VATAmt = 6006000, PPHAmt = 1092000 where IdTb_BIL_PayScheduleDtl = 280098;</t>
  </si>
  <si>
    <t>update Tb_BIL_PayScheduleDtl set BillingAmt = 56400000, VATAmt = 6204000, PPHAmt = 1128000 where IdTb_BIL_PayScheduleDtl = 380668;</t>
  </si>
  <si>
    <t>update Tb_BIL_PayScheduleDtl set BillingAmt = 56400000, VATAmt = 6204000, PPHAmt = 1128000 where IdTb_BIL_PayScheduleDtl = 379069;</t>
  </si>
  <si>
    <t>update Tb_BIL_PayScheduleDtl set BillingAmt = 55800000, VATAmt = 6138000, PPHAmt = 1116000 where IdTb_BIL_PayScheduleDtl = 379129;</t>
  </si>
  <si>
    <t>update Tb_BIL_PayScheduleDtl set BillingAmt = 37800000, VATAmt = 4158000, PPHAmt = 756000 where IdTb_BIL_PayScheduleDtl = 378445;</t>
  </si>
  <si>
    <t>update Tb_BIL_PayScheduleDtl set BillingAmt = 58800000, VATAmt = 6468000, PPHAmt = 1176000 where IdTb_BIL_PayScheduleDtl = 379309;</t>
  </si>
  <si>
    <t>update Tb_BIL_PayScheduleDtl set BillingAmt = 37200000, VATAmt = 4092000, PPHAmt = 744000 where IdTb_BIL_PayScheduleDtl = 379189;</t>
  </si>
  <si>
    <t>update Tb_BIL_PayScheduleDtl set BillingAmt = 61920000, VATAmt = 6811200, PPHAmt = 1238400 where IdTb_BIL_PayScheduleDtl = 383870;</t>
  </si>
  <si>
    <t>update Tb_BIL_PayScheduleDtl set BillingAmt = 57600000, VATAmt = 6336000, PPHAmt = 1152000 where IdTb_BIL_PayScheduleDtl = 381228;</t>
  </si>
  <si>
    <t>update Tb_BIL_PayScheduleDtl set BillingAmt = 39600000, VATAmt = 4356000, PPHAmt = 792000 where IdTb_BIL_PayScheduleDtl = 383007;</t>
  </si>
  <si>
    <t>update Tb_BIL_PayScheduleDtl set BillingAmt = 58800000, VATAmt = 6468000, PPHAmt = 1176000 where IdTb_BIL_PayScheduleDtl = 381023;</t>
  </si>
  <si>
    <t>update Tb_BIL_PayScheduleDtl set BillingAmt = 61800000, VATAmt = 6798000, PPHAmt = 1236000 where IdTb_BIL_PayScheduleDtl = 383507;</t>
  </si>
  <si>
    <t>update Tb_BIL_PayScheduleDtl set BillingAmt = 57600000, VATAmt = 6336000, PPHAmt = 1152000 where IdTb_BIL_PayScheduleDtl = 381348;</t>
  </si>
  <si>
    <t>update Tb_BIL_PayScheduleDtl set BillingAmt = 55800000, VATAmt = 6138000, PPHAmt = 1116000 where IdTb_BIL_PayScheduleDtl = 382293;</t>
  </si>
  <si>
    <t xml:space="preserve">Service Request S0354293 - RE: Revisi Invoice PT. MARGA NUSANTARA JAYA 22 AGREEMENT </t>
  </si>
  <si>
    <t>Request Bu Herni - Average Asset &amp; Profit per Year</t>
  </si>
  <si>
    <t>S0354267 - revisi supplier #362905</t>
  </si>
  <si>
    <t>2.5</t>
  </si>
  <si>
    <t>Revisi Invoice PT. MARGA NUSANTARA JAYA 22 AGREEMENT</t>
  </si>
  <si>
    <t>S0354293</t>
  </si>
  <si>
    <t>Produced by Aryo Budi Dwi Prasetyo on September 7, 2023, 8:41 am</t>
  </si>
  <si>
    <r>
      <rPr>
        <b/>
        <sz val="11"/>
        <color rgb="FFFF0000"/>
        <rFont val="Calibri"/>
        <family val="2"/>
        <scheme val="minor"/>
      </rPr>
      <t>20230907</t>
    </r>
    <r>
      <rPr>
        <b/>
        <sz val="11"/>
        <color rgb="FF0000FF"/>
        <rFont val="Calibri"/>
        <family val="2"/>
        <scheme val="minor"/>
      </rPr>
      <t>THU</t>
    </r>
  </si>
  <si>
    <t>revisit tipe unit kendaraan #363617</t>
  </si>
  <si>
    <t>S0354556 - revisit tipe unit kendaraan #363617</t>
  </si>
  <si>
    <t>STAGING INVOICE TGL 1-5 SEPTEMBER 2023</t>
  </si>
  <si>
    <t>RE: STAGING INVOICE TGL 1-5 SEPTEMBER 2023</t>
  </si>
  <si>
    <t>revisi data unit #363783</t>
  </si>
  <si>
    <t>S0354591</t>
  </si>
  <si>
    <t>RE: Service Request S0354591 created successfullyRE: STAGING INVOICE TGL 1-5 SEPTEMBER 2023</t>
  </si>
  <si>
    <t>S0354591 - STAGING INVOICE TGL 1-5 SEPTEMBER 2023</t>
  </si>
  <si>
    <t>S0354598 - revisi data unit #363783</t>
  </si>
  <si>
    <t>56876/INV/JKC/09/2023</t>
  </si>
  <si>
    <t>56897/INV/BDG/09/2023</t>
  </si>
  <si>
    <t>PaymentSchedule = '2023-10-03', -- '2023-10-04'</t>
  </si>
  <si>
    <t>PPHAmt = 0, -- 120000</t>
  </si>
  <si>
    <t>ExpectationCollectionAmount = 6480000 -- 6540000</t>
  </si>
  <si>
    <t>where IdTb_BIL_PayScheduleDtl = 393503;</t>
  </si>
  <si>
    <t>PaymentSchedule = '2023-10-04', -- '2023-10-05'</t>
  </si>
  <si>
    <t>ExpectationCollectionAmount = 5508000 -- 5559000</t>
  </si>
  <si>
    <t>where IdTb_BIL_PayScheduleDtl = 417437;</t>
  </si>
  <si>
    <t>56944/INV/BDG/09/2023</t>
  </si>
  <si>
    <t>REVISI INVOICE INDOTRUCK AGUSTUS 2023 (3 KONTRAK)</t>
  </si>
  <si>
    <t>S0354756 - REVISI INVOICE INDOTRUCK AGUSTUS 2023 (3 KONTRAK)</t>
  </si>
  <si>
    <t>RE: REVISI INVOICE INDOTRUCK AGUSTUS 2023 (3 KONTRAK)</t>
  </si>
  <si>
    <t>Urgent: pdate Data Migrasi Agr 154/4/04</t>
  </si>
  <si>
    <t>Urgent: pdate Data Migrasi Agr 154/4/04 (GOOD COPY)</t>
  </si>
  <si>
    <t>Service Request S0354756 created successfullyRE: REVISI INVOICE INDOTRUCK AGUSTUS 2023 (3 KONTRAK)</t>
  </si>
  <si>
    <t>RE: Service Request S0354756 created successfullyRE: REVISI INVOICE INDOTRUCK AGUSTUS 2023 (3 KONTRAK)</t>
  </si>
  <si>
    <t>S0354760 - Update Agreement 154/4/04 Migration Data #2309258</t>
  </si>
  <si>
    <t>C:\Cloud Storages\OneDrive - PT. Berlian Sistem Informasi\OLS\OPERATION-OLS\CMDB-TICKETS\S0354760 - Update Agreement 154404 Migration Data #2309258</t>
  </si>
  <si>
    <t>Service Request S0354760 - RE: Urgent: pdate Data Migrasi Agr 154/4/04 (GOOD COPY)</t>
  </si>
  <si>
    <t>update Tb_BIL_PayScheduleDtl set StartPeriod = '2023-08-01', VATAmt = 1639000 where IdTb_BIL_PayScheduleDtl = 402099;</t>
  </si>
  <si>
    <t>update Tb_BIL_PayScheduleDtl set PaymentSchedule = '2023-10-14', StartPeriod = '2023-08-01', VATAmt = 1639000, PPHAmt = 1639000 where IdTb_BIL_PayScheduleDtl = 425064;</t>
  </si>
  <si>
    <t>update Tb_BIL_PayScheduleDtl set PaymentSchedule = '2023-10-29', StartPeriod = '2023-08-01', VATAmt = 2926000, PPHAmt = 2926000 where IdTb_BIL_PayScheduleDtl = 425063;</t>
  </si>
  <si>
    <t>where a.InvoiceNoInstalment in (</t>
  </si>
  <si>
    <t>'56430/INV/JKN/08/2023',</t>
  </si>
  <si>
    <t>'56434/INV/JKN/08/2023',</t>
  </si>
  <si>
    <t>'56435/INV/JKN/08/2023'</t>
  </si>
  <si>
    <t>6672AFE4-0402-4B7C-9316-DD739B2182A0</t>
  </si>
  <si>
    <t>56430/KW/JKN/08/2023</t>
  </si>
  <si>
    <t>56430/OPL/JKN/08/2023</t>
  </si>
  <si>
    <t>0x00000000063FB84F</t>
  </si>
  <si>
    <t>70BD93E7-59DA-46BA-9A23-F4B153A3412A</t>
  </si>
  <si>
    <t>56434/KW/JKN/08/2023</t>
  </si>
  <si>
    <t>56434/OPL/JKN/08/2023</t>
  </si>
  <si>
    <t>0x00000000063FB855</t>
  </si>
  <si>
    <t>F901F2F8-CAA8-49F3-8552-9F09D2DF9429</t>
  </si>
  <si>
    <t>56435/KW/JKN/08/2023</t>
  </si>
  <si>
    <t>56435/OPL/JKN/08/2023</t>
  </si>
  <si>
    <t>0x00000000063FB851</t>
  </si>
  <si>
    <t>where InvoiceNoInstalment in (</t>
  </si>
  <si>
    <t>SKD : 0000036/4/06/08/2023</t>
  </si>
  <si>
    <t>AGR : 0000047/4/06/08/2023</t>
  </si>
  <si>
    <t>SUPPLIER : P04532</t>
  </si>
  <si>
    <t>revisi supplier #364378</t>
  </si>
  <si>
    <t>S0354818 - Revisi supplier #364378</t>
  </si>
  <si>
    <t>FW: 362912 – A3862 - Deactivation Request : Dewi Annatasya - DSF JHO</t>
  </si>
  <si>
    <t>Full Name:</t>
  </si>
  <si>
    <t>Dewi Annastasya</t>
  </si>
  <si>
    <t>Short Name:</t>
  </si>
  <si>
    <t>Dewi</t>
  </si>
  <si>
    <t>Position:</t>
  </si>
  <si>
    <t>Staff</t>
  </si>
  <si>
    <t>Branch Name:</t>
  </si>
  <si>
    <t>Jakarta Head Office</t>
  </si>
  <si>
    <t>Department Name:</t>
  </si>
  <si>
    <t>Operating Lease Operation</t>
  </si>
  <si>
    <t>Effective Date:</t>
  </si>
  <si>
    <t>2023-09-05</t>
  </si>
  <si>
    <t>select a.* from [User] a where a.IdUser = 311;</t>
  </si>
  <si>
    <t>select a.* from Tb_OPL_Employee a where a.IdUser = 311;</t>
  </si>
  <si>
    <t>select a.* from UserBranch a where a.IdUser = 311;</t>
  </si>
  <si>
    <t>S0354831</t>
  </si>
  <si>
    <t>S0354831 - 362912 – A3862 - Deactivation Request : Dewi Annatasya - DSF JHO</t>
  </si>
  <si>
    <t>C:\Users\BSI90736\OneDrive - PT. Berlian Sistem Informasi\OLS\OPERATION-OLS\CMDB-TICKETS\S0354831 - 362912 – A3862 - Deactivation Request  Dewi Annatasya - DSF JHO</t>
  </si>
  <si>
    <t>select a.IdUser,</t>
  </si>
  <si>
    <t>from [User] a where a.IdUser = 311;</t>
  </si>
  <si>
    <t>where a.IdUser = 311;</t>
  </si>
  <si>
    <t>a.EmployeeName, a.IsActive,</t>
  </si>
  <si>
    <t>a.UserName, a.IsActive, a.IsDeleted,</t>
  </si>
  <si>
    <t>IsDeleted = 1,</t>
  </si>
  <si>
    <t>LastModifiedBy = 'S0354831', -- 'S0350833'</t>
  </si>
  <si>
    <t>LastModified = getdate() -- '2023-08-21 15:58:36.057'</t>
  </si>
  <si>
    <t>where IdUser = 311;</t>
  </si>
  <si>
    <t>LastModifiedDate = getdate() -- '2023-08-21 15:58:36.057'</t>
  </si>
  <si>
    <t>where IdTb_OPL_Employee = 2162;</t>
  </si>
  <si>
    <t>RE: Service Request S0354831 created successfullyRE: 362912 – A3862 - Deactivation Request : Dewi Annatasya - DSF JHO</t>
  </si>
  <si>
    <t>Antonius Fedrik Yohanes Yahya</t>
  </si>
  <si>
    <t>Update Agreement 154/4/04 Migration Data #2309258</t>
  </si>
  <si>
    <t>S0354760</t>
  </si>
  <si>
    <t>S0354756</t>
  </si>
  <si>
    <t>Produced by Aryo Budi Dwi Prasetyo on September 8, 2023, 2:19 pm</t>
  </si>
  <si>
    <t>362912 – A3862 - Deactivation Request : Dewi Annatasya - DSF JHO</t>
  </si>
  <si>
    <t>Produced by Aryo Budi Dwi Prasetyo on September 11, 2023, 8:02 am</t>
  </si>
  <si>
    <t>Data Maintenance - Revise End Contract OLSS</t>
  </si>
  <si>
    <t>S0354926</t>
  </si>
  <si>
    <t>Revise TOP Days #364557</t>
  </si>
  <si>
    <t>S0354926 - Revise TOP Days #364557</t>
  </si>
  <si>
    <t>S0354927 - Revise End Contract #364597</t>
  </si>
  <si>
    <t>Staging invoice Prorate Akhir PT Lion Express</t>
  </si>
  <si>
    <t>RE: Staging invoice Prorate Akhir PT Lion Express</t>
  </si>
  <si>
    <t>57262/INV/JKC/08/2023</t>
  </si>
  <si>
    <t>B9713PCQ</t>
  </si>
  <si>
    <r>
      <t>where a.PoliceNumber = '</t>
    </r>
    <r>
      <rPr>
        <b/>
        <sz val="11"/>
        <color theme="1"/>
        <rFont val="Consolas"/>
        <family val="3"/>
      </rPr>
      <t>B9713PCQ</t>
    </r>
    <r>
      <rPr>
        <sz val="11"/>
        <color theme="1"/>
        <rFont val="Consolas"/>
        <family val="3"/>
      </rPr>
      <t>'</t>
    </r>
  </si>
  <si>
    <r>
      <t>or a.PoliceNumberAct = '</t>
    </r>
    <r>
      <rPr>
        <b/>
        <sz val="11"/>
        <color theme="1"/>
        <rFont val="Consolas"/>
        <family val="3"/>
      </rPr>
      <t>B9713PCQ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</si>
  <si>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theme="1"/>
        <rFont val="Consolas"/>
        <family val="3"/>
      </rPr>
      <t>25462</t>
    </r>
    <r>
      <rPr>
        <sz val="11"/>
        <color theme="1"/>
        <rFont val="Consolas"/>
        <family val="3"/>
      </rPr>
      <t>;</t>
    </r>
  </si>
  <si>
    <t>C:\Cloud Storages\OneDrive - PT. Berlian Sistem Informasi\OLS\OPERATION-OLS\CMDB-TICKETS\S0354926 - Revise TOP Days #364557</t>
  </si>
  <si>
    <t>0001322/4/01/05/2023</t>
  </si>
  <si>
    <t>0001337/4/01/05/2023</t>
  </si>
  <si>
    <t>TOP (Days)</t>
  </si>
  <si>
    <t>30 hari</t>
  </si>
  <si>
    <t>105 hari</t>
  </si>
  <si>
    <t>Tanggal JTO</t>
  </si>
  <si>
    <t>Interest TOP days</t>
  </si>
  <si>
    <t>1,228,281</t>
  </si>
  <si>
    <t>4,298,984</t>
  </si>
  <si>
    <t>Profit</t>
  </si>
  <si>
    <t>4,835,859</t>
  </si>
  <si>
    <t>1,488,526</t>
  </si>
  <si>
    <t>2023-08-14</t>
  </si>
  <si>
    <t>2023-10-27</t>
  </si>
  <si>
    <t>SKD - Term of Payment Cost</t>
  </si>
  <si>
    <t>SKD - Income - Cost / Per Year</t>
  </si>
  <si>
    <t>Agreement - Term Of Payment (Days)</t>
  </si>
  <si>
    <t>a.[OPLCalculation.InterestCostTop] * a.[Tb_MKT_SKD_Dtl.Qty]</t>
  </si>
  <si>
    <t>revisi top days #364557</t>
  </si>
  <si>
    <t>d.TermOfPayment,</t>
  </si>
  <si>
    <t>a.InterestCostTop,</t>
  </si>
  <si>
    <t>c1.Qty,</t>
  </si>
  <si>
    <t>a.InterestCostTop * c1.Qty [Term of Payment Cost], -- 1,228,281.006</t>
  </si>
  <si>
    <t>c.*,</t>
  </si>
  <si>
    <t>S0354958</t>
  </si>
  <si>
    <t>Service Request S0354958 - RE: Staging invoice Prorate Akhir PT Lion Express</t>
  </si>
  <si>
    <t>S0354958 - Staging invoice Prorate Akhir PT Lion Express</t>
  </si>
  <si>
    <t>InterestCostTop = 4298984 -- 1228281.006</t>
  </si>
  <si>
    <t>where IdOPLCalculation = 9541;</t>
  </si>
  <si>
    <t>TermOfPayment = 105, -- 30</t>
  </si>
  <si>
    <t>RemarksSys = case when RemarksSys is null then 'S0354926' else RemarksSys + '-RemarksSys' end</t>
  </si>
  <si>
    <t>where IdOPLAgreement = 5194;</t>
  </si>
  <si>
    <t xml:space="preserve">RE: Service Request S0354926 RE: revisi top days #364557 </t>
  </si>
  <si>
    <t>revisi kode cabang #364721</t>
  </si>
  <si>
    <t>S0354964 - revisi kode cabang #364721</t>
  </si>
  <si>
    <t>S0354992</t>
  </si>
  <si>
    <t>[OLSS] 364626 - Activation Request: Henry Nathan Tjahjawidjaja - DSF JHO</t>
  </si>
  <si>
    <t>S0354992 - [OLSS] 364626 - Activation Request: Henry Nathan Tjahjawidjaja - DSF JHO</t>
  </si>
  <si>
    <t>C:\Cloud Storages\OneDrive - PT. Berlian Sistem Informasi\OLS\OPERATION-OLS\CMDB-TICKETS\S0354992 - [OLSS] 364626 - Activation Request Henry Nathan Tjahjawidjaja - DSF JHO</t>
  </si>
  <si>
    <t>Display Name                   : Henry Nathan Tjahjawidjaja</t>
  </si>
  <si>
    <t>User Name                       : Henry.Nathan</t>
  </si>
  <si>
    <t>Email Group                     : -</t>
  </si>
  <si>
    <t>Department                     : Operating Lease Marketing</t>
  </si>
  <si>
    <t xml:space="preserve">Position                             : OPL MKT Intern </t>
  </si>
  <si>
    <r>
      <t xml:space="preserve">select a.* from [User] a where a.IdUser = </t>
    </r>
    <r>
      <rPr>
        <b/>
        <sz val="11"/>
        <color theme="1"/>
        <rFont val="Consolas"/>
        <family val="3"/>
      </rPr>
      <t>313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</si>
  <si>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theme="1"/>
        <rFont val="Consolas"/>
        <family val="3"/>
      </rPr>
      <t>313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</si>
  <si>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theme="1"/>
        <rFont val="Consolas"/>
        <family val="3"/>
      </rPr>
      <t>313</t>
    </r>
    <r>
      <rPr>
        <sz val="11"/>
        <color theme="1"/>
        <rFont val="Consolas"/>
        <family val="3"/>
      </rPr>
      <t>;</t>
    </r>
  </si>
  <si>
    <r>
      <t>values (</t>
    </r>
    <r>
      <rPr>
        <b/>
        <sz val="11"/>
        <color rgb="FFFF0000"/>
        <rFont val="Consolas"/>
        <family val="3"/>
      </rPr>
      <t>313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Henry.Nathan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Operating Lease Marketing</t>
    </r>
    <r>
      <rPr>
        <sz val="11"/>
        <color theme="1"/>
        <rFont val="Consolas"/>
        <family val="3"/>
      </rPr>
      <t>', getdate(), '</t>
    </r>
    <r>
      <rPr>
        <b/>
        <sz val="11"/>
        <color rgb="FF0000FF"/>
        <rFont val="Consolas"/>
        <family val="3"/>
      </rPr>
      <t>S0354992</t>
    </r>
    <r>
      <rPr>
        <sz val="11"/>
        <color theme="1"/>
        <rFont val="Consolas"/>
        <family val="3"/>
      </rPr>
      <t>', getdate(), '</t>
    </r>
    <r>
      <rPr>
        <b/>
        <sz val="11"/>
        <color rgb="FF0000FF"/>
        <rFont val="Consolas"/>
        <family val="3"/>
      </rPr>
      <t>S0354992</t>
    </r>
    <r>
      <rPr>
        <sz val="11"/>
        <color theme="1"/>
        <rFont val="Consolas"/>
        <family val="3"/>
      </rPr>
      <t>', null, 0, 0, 1, 0);</t>
    </r>
  </si>
  <si>
    <r>
      <t xml:space="preserve">where a.IdUser = </t>
    </r>
    <r>
      <rPr>
        <b/>
        <sz val="11"/>
        <color rgb="FFFF0000"/>
        <rFont val="Consolas"/>
        <family val="3"/>
      </rPr>
      <t>313</t>
    </r>
    <r>
      <rPr>
        <sz val="11"/>
        <color theme="1"/>
        <rFont val="Consolas"/>
        <family val="3"/>
      </rPr>
      <t>;</t>
    </r>
  </si>
  <si>
    <t>Email Address                  : Henry.Nathan@dipostar.com</t>
  </si>
  <si>
    <r>
      <t>values (</t>
    </r>
    <r>
      <rPr>
        <b/>
        <sz val="11"/>
        <color rgb="FFFF0000"/>
        <rFont val="Consolas"/>
        <family val="3"/>
      </rPr>
      <t>313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Henry Nathan Tjahjawidjaja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Henry.Nathan@dipostar.com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S0354992</t>
    </r>
    <r>
      <rPr>
        <sz val="11"/>
        <color theme="1"/>
        <rFont val="Consolas"/>
        <family val="3"/>
      </rPr>
      <t>', getdate(), '</t>
    </r>
    <r>
      <rPr>
        <b/>
        <sz val="11"/>
        <color rgb="FF0000FF"/>
        <rFont val="Consolas"/>
        <family val="3"/>
      </rPr>
      <t>S0354992</t>
    </r>
    <r>
      <rPr>
        <sz val="11"/>
        <color theme="1"/>
        <rFont val="Consolas"/>
        <family val="3"/>
      </rPr>
      <t xml:space="preserve">', getdate(), 1, '', null, null, 0, '',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);</t>
    </r>
  </si>
  <si>
    <r>
      <t>values ('</t>
    </r>
    <r>
      <rPr>
        <b/>
        <sz val="11"/>
        <color rgb="FF0000FF"/>
        <rFont val="Consolas"/>
        <family val="3"/>
      </rPr>
      <t>Henry.Nathan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313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2164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</si>
  <si>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S0354992 RE: [OLSS] 364626 - Activation Request: Henry Nathan Tjahjawidjaja - DSF JHO</t>
  </si>
  <si>
    <r>
      <t>--dbo.Tb_BIL_InvoiceReceipt.InvoiceIssueDate &gt;= '</t>
    </r>
    <r>
      <rPr>
        <b/>
        <sz val="11"/>
        <color rgb="FFFF0000"/>
        <rFont val="Consolas"/>
        <family val="3"/>
      </rPr>
      <t>2023-09-12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</si>
  <si>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2023-09-12</t>
    </r>
    <r>
      <rPr>
        <sz val="11"/>
        <color theme="1"/>
        <rFont val="Consolas"/>
        <family val="3"/>
      </rPr>
      <t>'</t>
    </r>
  </si>
  <si>
    <t>FW: Your New Ticket - Ticket No#2309339 - NI, Average Asset, &amp; Total Profit</t>
  </si>
  <si>
    <t>Virgiansyah Bastiar</t>
  </si>
  <si>
    <t>Marcelina Natalia Djohan</t>
  </si>
  <si>
    <t>Revise End Contract #364597</t>
  </si>
  <si>
    <t>S0354927</t>
  </si>
  <si>
    <t>Produced by Aryo Budi Dwi Prasetyo on September 12, 2023, 9:08 am</t>
  </si>
  <si>
    <t>RE: Your New Ticket - Ticket No#2309339 - NI, Average Asset, &amp; Total Profit</t>
  </si>
  <si>
    <t>S0355129</t>
  </si>
  <si>
    <t>Ticket No#2309339 - NI, Average Asset, &amp; Total Profit</t>
  </si>
  <si>
    <t>S0355129 - Ticket No#2309339 - NI, Average Asset, &amp; Total Profit</t>
  </si>
  <si>
    <t>C:\Cloud Storages\OneDrive - PT. Berlian Sistem Informasi\OLS\OPERATION-OLS\CMDB-TICKETS\S0355129 - Ticket No#2309339 - NI, Average Asset, &amp; Total Profit</t>
  </si>
  <si>
    <t>RE: Service Request S0355129 RE: Your New Ticket - Ticket No#2309339 - NI, Average Asset, &amp; Total Profit</t>
  </si>
  <si>
    <t>RE: Revisi Kwitansi Kontrak PT. EMPAT ANGKASA EKSPRESS (NON PPH)</t>
  </si>
  <si>
    <t>S0355144</t>
  </si>
  <si>
    <t>S0355144 - Revisi Kwitansi Kontrak PT. EMPAT ANGKASA EKSPRESS (NON PPH)</t>
  </si>
  <si>
    <t>Revisi Kwitansi Kontrak PT. EMPAT ANGKASA EKSPRESS (NON PPH)</t>
  </si>
  <si>
    <t>0001452/4/01/08/2023</t>
  </si>
  <si>
    <t>426655,</t>
  </si>
  <si>
    <t>426656,</t>
  </si>
  <si>
    <t>426657,</t>
  </si>
  <si>
    <t>426658,</t>
  </si>
  <si>
    <t>426659,</t>
  </si>
  <si>
    <t>426660,</t>
  </si>
  <si>
    <t>426661,</t>
  </si>
  <si>
    <t>426662,</t>
  </si>
  <si>
    <t>426663,</t>
  </si>
  <si>
    <t>426664,</t>
  </si>
  <si>
    <t>426665,</t>
  </si>
  <si>
    <t>0x00000000064F6E21</t>
  </si>
  <si>
    <t>0x000000000634DBE2</t>
  </si>
  <si>
    <t>0x000000000634DBE3</t>
  </si>
  <si>
    <t>0x000000000634DBE4</t>
  </si>
  <si>
    <t>0x000000000634DBE5</t>
  </si>
  <si>
    <t>0x000000000634DBE6</t>
  </si>
  <si>
    <t>0x000000000634DBE7</t>
  </si>
  <si>
    <t>0x000000000634DBE8</t>
  </si>
  <si>
    <t>0x000000000634DBE9</t>
  </si>
  <si>
    <t>0x000000000634DBEA</t>
  </si>
  <si>
    <t>0x000000000634DBEB</t>
  </si>
  <si>
    <t>0x000000000634DBEC</t>
  </si>
  <si>
    <t>PPHAmt = 0 -- 80000.000</t>
  </si>
  <si>
    <t>Service Request S0355144 - RE: Revisi Kwitansi Kontrak PT. EMPAT ANGKASA EKSPRESS (NON PPH)</t>
  </si>
  <si>
    <t>RE: Service Request S0355144 - RE: Revisi Kwitansi Kontrak PT. EMPAT ANGKASA EKSPRESS (NON PPH)</t>
  </si>
  <si>
    <t>Check OLSS DRC</t>
  </si>
  <si>
    <t>3</t>
  </si>
  <si>
    <t>PT TENANG JAYA - DATA INPUT OLSS</t>
  </si>
  <si>
    <t>MemoNumber</t>
  </si>
  <si>
    <t>00149/COP/157/2023</t>
  </si>
  <si>
    <r>
      <t>--dbo.Tb_BIL_InvoiceReceipt.InvoiceIssueDate &gt;= '</t>
    </r>
    <r>
      <rPr>
        <b/>
        <sz val="11"/>
        <color rgb="FFFF0000"/>
        <rFont val="Consolas"/>
        <family val="3"/>
      </rPr>
      <t>2023-09-13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</si>
  <si>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2023-09-13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</si>
  <si>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2023-09-14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</si>
  <si>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2023-09-14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</si>
  <si>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2023-09-15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</si>
  <si>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2023-09-15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</si>
  <si>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2023-09-18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</si>
  <si>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2023-09-18</t>
    </r>
    <r>
      <rPr>
        <sz val="11"/>
        <color theme="1"/>
        <rFont val="Consolas"/>
        <family val="3"/>
      </rPr>
      <t>'</t>
    </r>
  </si>
  <si>
    <t>Unit Not Entered in Memo 00149/COP/157/2023</t>
  </si>
  <si>
    <t>S0355257</t>
  </si>
  <si>
    <t>Produced by Aryo Budi Dwi Prasetyo on September 13, 2023, 9:05 am</t>
  </si>
  <si>
    <t>S0355257 - Unit Not Entered in Memo 00149/COP/157/2023</t>
  </si>
  <si>
    <r>
      <rPr>
        <b/>
        <sz val="11"/>
        <color rgb="FFFF0000"/>
        <rFont val="Calibri"/>
        <family val="2"/>
        <scheme val="minor"/>
      </rPr>
      <t>20230913</t>
    </r>
    <r>
      <rPr>
        <b/>
        <sz val="11"/>
        <color rgb="FF0000FF"/>
        <rFont val="Calibri"/>
        <family val="2"/>
        <scheme val="minor"/>
      </rPr>
      <t>WE</t>
    </r>
  </si>
  <si>
    <t>RE: Service Request S0354958 - RE: Staging invoice Prorate Akhir PT Lion Express</t>
  </si>
  <si>
    <t>0001101/4/01/08/2022</t>
  </si>
  <si>
    <t>00104/DSF/INV/4/08/2023</t>
  </si>
  <si>
    <t>unit tidak ada di system #365707</t>
  </si>
  <si>
    <t>S0355292 - unit tidak ada di system #365707</t>
  </si>
  <si>
    <t>where a.AgreementNumber = '0001101/4/01/08/2022'</t>
  </si>
  <si>
    <t>and d.InvoiceNoInstalment = '00104/DSF/INV/4/08/2023';</t>
  </si>
  <si>
    <t>C:\Cloud Storages\OneDrive - PT. Berlian Sistem Informasi\OLS\OPERATION-OLS\CMDB-TICKETS\S0354958 - Staging invoice Prorate Akhir PT Lion Express</t>
  </si>
  <si>
    <t>--a.AgreementNumber,</t>
  </si>
  <si>
    <t>--c.PaymentSchedule,</t>
  </si>
  <si>
    <t>--c.StartPeriod, c.EndPeriod,</t>
  </si>
  <si>
    <t>--d.InvoiceNoInstalment,</t>
  </si>
  <si>
    <t>--c.BillingAmt,</t>
  </si>
  <si>
    <t>--c.VATAmt, c.PPHAmt,</t>
  </si>
  <si>
    <t>--c.ExpectationCollectionAmount, c.CollectionAmt,</t>
  </si>
  <si>
    <t>--e.InvoiceReceiptDate, --&gt; REVISI UTK END PERIOD --&gt; BISA DIREVISI SENDIRI OLEH USER</t>
  </si>
  <si>
    <t>--c.IdTb_BIL_PayScheduleDtl,</t>
  </si>
  <si>
    <t>--d.IdTb_BIL_InvoiceReceipt,</t>
  </si>
  <si>
    <t>d.*</t>
  </si>
  <si>
    <t>where IdTb_BIL_InvoiceReceipt = 81691;</t>
  </si>
  <si>
    <t>Perubahan Supplier Pada SKD 0000705/4/10/09/2023 (365731)</t>
  </si>
  <si>
    <t>C:\Cloud Storages\OneDrive - PT. Berlian Sistem Informasi\OLS\OPERATION-OLS\CMDB-TICKETS\S0355257 - Unit Not Entered in Memo 00149COP1572023</t>
  </si>
  <si>
    <t>S0355295</t>
  </si>
  <si>
    <t>S0355295 - Perubahan Supplier Pada SKD 0000705/4/10/09/2023 (365731)</t>
  </si>
  <si>
    <t>0000705/4/10/09/2023</t>
  </si>
  <si>
    <r>
      <t>where a.SKDNo = '</t>
    </r>
    <r>
      <rPr>
        <b/>
        <sz val="11"/>
        <color theme="1"/>
        <rFont val="Consolas"/>
        <family val="3"/>
      </rPr>
      <t>0000705/4/10/09/2023</t>
    </r>
    <r>
      <rPr>
        <sz val="11"/>
        <color theme="1"/>
        <rFont val="Consolas"/>
        <family val="3"/>
      </rPr>
      <t>';</t>
    </r>
  </si>
  <si>
    <t>Rahardja Eka Lancar</t>
  </si>
  <si>
    <t>Prabu Pendawa Motor (Pajajaran Bogor)</t>
  </si>
  <si>
    <t>3374</t>
  </si>
  <si>
    <r>
      <t>where IdTb_MKT_SKD_Dtl in (</t>
    </r>
    <r>
      <rPr>
        <b/>
        <sz val="11"/>
        <color theme="1"/>
        <rFont val="Consolas"/>
        <family val="3"/>
      </rPr>
      <t>210362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</si>
  <si>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S0355295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-S0355295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</si>
  <si>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3374</t>
    </r>
    <r>
      <rPr>
        <sz val="11"/>
        <color theme="1"/>
        <rFont val="Consolas"/>
        <family val="3"/>
      </rPr>
      <t>, -- 3823</t>
    </r>
  </si>
  <si>
    <r>
      <t>where IdTb_PRO_PO in (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);</t>
    </r>
  </si>
  <si>
    <r>
      <t>where IdTb_MGT_UnitPrep in (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);</t>
    </r>
  </si>
  <si>
    <t>C:\Cloud Storages\OneDrive - PT. Berlian Sistem Informasi\OLS\OPERATION-OLS\CMDB-TICKETS\S0355295 - Perubahan Supplier Pada SKD 0000705410092023 (365731)</t>
  </si>
  <si>
    <t>RE: Service Request S0355295 RE: Perubahan Supplier Pada SKD 0000705/4/10/09/2023 (365731)</t>
  </si>
  <si>
    <r>
      <t>where a.MemoNumber = '</t>
    </r>
    <r>
      <rPr>
        <b/>
        <sz val="11"/>
        <color theme="1"/>
        <rFont val="Consolas"/>
        <family val="3"/>
      </rPr>
      <t>00149/COP/157/2023</t>
    </r>
    <r>
      <rPr>
        <sz val="11"/>
        <color theme="1"/>
        <rFont val="Consolas"/>
        <family val="3"/>
      </rPr>
      <t>';</t>
    </r>
  </si>
  <si>
    <t>0000066/4/31/05/2021</t>
  </si>
  <si>
    <t>6D16L48097</t>
  </si>
  <si>
    <t>6D16L48095</t>
  </si>
  <si>
    <t>6D16L48100</t>
  </si>
  <si>
    <t>6D16L48098</t>
  </si>
  <si>
    <t>6D16L38018</t>
  </si>
  <si>
    <t>6D16L38006</t>
  </si>
  <si>
    <t>6D16L38029</t>
  </si>
  <si>
    <t>6D16L38010</t>
  </si>
  <si>
    <t>6D16L38031</t>
  </si>
  <si>
    <t>join Tb_DIS_Buyers c -- IdTb_DIS_Agreement = 8960</t>
  </si>
  <si>
    <t>on b.IdTb_DIS_Agreement = c.IdTb_DIS_Agreement</t>
  </si>
  <si>
    <t>--join Tb_DIS_AssetSellingDetail_Item d</t>
  </si>
  <si>
    <t>--on b.IdTb_DIS_Agreement = d.IdTb_DIS_Agreement</t>
  </si>
  <si>
    <t>Tb_DIS_Agreement</t>
  </si>
  <si>
    <t>Tb_DIS_Buyers</t>
  </si>
  <si>
    <t>IdTb_DIS_Buyers</t>
  </si>
  <si>
    <t>Tb_DIS_AssetSelling_IdTb_DIS_AssetSelling</t>
  </si>
  <si>
    <t>KTP</t>
  </si>
  <si>
    <t>OfferPriceAmount</t>
  </si>
  <si>
    <t>OfferPriceDate</t>
  </si>
  <si>
    <t>Winner</t>
  </si>
  <si>
    <t>JBAOfferPriceAmount</t>
  </si>
  <si>
    <t>DSFOfferPriceAmount</t>
  </si>
  <si>
    <t>MobilisationFee</t>
  </si>
  <si>
    <t>AuctionFee</t>
  </si>
  <si>
    <t>AdminFee</t>
  </si>
  <si>
    <t>Ppn</t>
  </si>
  <si>
    <t>Pph</t>
  </si>
  <si>
    <t>UnitLocation</t>
  </si>
  <si>
    <t>DocumentOwnership</t>
  </si>
  <si>
    <t>FakturNumber</t>
  </si>
  <si>
    <t>FakturDate</t>
  </si>
  <si>
    <t>SellingNumber</t>
  </si>
  <si>
    <t>PT TENANG JAYA</t>
  </si>
  <si>
    <t>JL. RAYA BADAMI NO.5 MARGAKAYA TELUKJAMBE BARAT, KAB. KARAWANG JAWABARAT 41361</t>
  </si>
  <si>
    <t>where IdTb_DIS_Agreement in (</t>
  </si>
  <si>
    <t>9014,</t>
  </si>
  <si>
    <t>9012,</t>
  </si>
  <si>
    <t>9016,</t>
  </si>
  <si>
    <t>9010,</t>
  </si>
  <si>
    <t>9017,</t>
  </si>
  <si>
    <t>9015,</t>
  </si>
  <si>
    <t>9018,</t>
  </si>
  <si>
    <t>9011,</t>
  </si>
  <si>
    <r>
      <rPr>
        <b/>
        <sz val="11"/>
        <color rgb="FFFF0000"/>
        <rFont val="Calibri"/>
        <family val="2"/>
        <scheme val="minor"/>
      </rPr>
      <t>20230919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</si>
  <si>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2023-09-19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</si>
  <si>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2023-09-19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</si>
  <si>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2023-09-20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</si>
  <si>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20230920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</si>
  <si>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2023-09-20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</si>
  <si>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2023-09-20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</si>
  <si>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2023-09-21</t>
    </r>
    <r>
      <rPr>
        <sz val="11"/>
        <color theme="1"/>
        <rFont val="Consolas"/>
        <family val="3"/>
      </rPr>
      <t>'</t>
    </r>
  </si>
  <si>
    <t>Produced by Aryo Budi Dwi Prasetyo on September 14, 2023, 9:18 am</t>
  </si>
  <si>
    <t>a.IdProduct, a.ProductCode,</t>
  </si>
  <si>
    <t>a.ModelCode, a.ModelName,</t>
  </si>
  <si>
    <t>year(a.ModelYear) ModelYear,</t>
  </si>
  <si>
    <t>a.CreateBy, a.CreateDate</t>
  </si>
  <si>
    <t>order by a.CreateDate desc;</t>
  </si>
  <si>
    <t>select top 5</t>
  </si>
  <si>
    <t xml:space="preserve">Staging invoice PT Karya Niaga Abadi </t>
  </si>
  <si>
    <t>S0355910</t>
  </si>
  <si>
    <t>Permintaan Pembukaan Akses SKD pada OLSS</t>
  </si>
  <si>
    <t>S0355910 - Staging invoice PT Karya Niaga Abadi</t>
  </si>
  <si>
    <t>Staging invoice PT Karya Niaga Abadi</t>
  </si>
  <si>
    <t xml:space="preserve">RE: Staging invoice PT Karya Niaga Abadi </t>
  </si>
  <si>
    <t>57425/INV/SBY/08/2023</t>
  </si>
  <si>
    <t>56420/INV/SBY/08/2023</t>
  </si>
  <si>
    <t xml:space="preserve">Service Request S0355910 - RE: Staging invoice PT Karya Niaga Abadi </t>
  </si>
  <si>
    <t>RE: Permintaan Pembukaan Akses SKD pada OLSS</t>
  </si>
  <si>
    <t>Request Bu Karina - Check SKD</t>
  </si>
  <si>
    <t>Service Request S0355943 RE: Backup Data OLS</t>
  </si>
  <si>
    <t>TVDC</t>
  </si>
  <si>
    <t>E:\BackupDB\FULL</t>
  </si>
  <si>
    <t>S0355943</t>
  </si>
  <si>
    <t>dsf1oplpodb01 (172.30.3.11)</t>
  </si>
  <si>
    <t>RE: Service Request S0355943 RE: Backup Data OLS</t>
  </si>
  <si>
    <t>revisi kode bulan #366298</t>
  </si>
  <si>
    <t>S0355943 - Backup Data OLS</t>
  </si>
  <si>
    <t>Backup Data OLS</t>
  </si>
  <si>
    <t>0000849/4/08/11/2022</t>
  </si>
  <si>
    <t>L8978CB</t>
  </si>
  <si>
    <t>4120031115</t>
  </si>
  <si>
    <t>from Tb_DIS_Agreement a</t>
  </si>
  <si>
    <t>where a.AgreementNumber = '0000849/4/08/11/2022';</t>
  </si>
  <si>
    <t>K3MG53357</t>
  </si>
  <si>
    <t>update Tb_DIS_Agreement</t>
  </si>
  <si>
    <t>AssetCode = '4120031115' -- '4120042518'</t>
  </si>
  <si>
    <t>where IdTb_DIS_Agreement = 9002;</t>
  </si>
  <si>
    <t>deleted</t>
  </si>
  <si>
    <t>KT8621YV</t>
  </si>
  <si>
    <r>
      <t>where a.PoliceNumber = '</t>
    </r>
    <r>
      <rPr>
        <b/>
        <sz val="11"/>
        <color theme="1"/>
        <rFont val="Consolas"/>
        <family val="3"/>
      </rPr>
      <t>KT8621YV</t>
    </r>
    <r>
      <rPr>
        <sz val="11"/>
        <color theme="1"/>
        <rFont val="Consolas"/>
        <family val="3"/>
      </rPr>
      <t>'</t>
    </r>
  </si>
  <si>
    <r>
      <t>or a.PoliceNumberAct = '</t>
    </r>
    <r>
      <rPr>
        <b/>
        <sz val="11"/>
        <color theme="1"/>
        <rFont val="Consolas"/>
        <family val="3"/>
      </rPr>
      <t>KT8621YV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</si>
  <si>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theme="1"/>
        <rFont val="Consolas"/>
        <family val="3"/>
      </rPr>
      <t>19543</t>
    </r>
    <r>
      <rPr>
        <sz val="11"/>
        <color theme="1"/>
        <rFont val="Consolas"/>
        <family val="3"/>
      </rPr>
      <t>;</t>
    </r>
  </si>
  <si>
    <t>Jellf Nainggolan</t>
  </si>
  <si>
    <t>Produced by Aryo Budi Dwi Prasetyo on September 15, 2023, 9:12 am</t>
  </si>
  <si>
    <t>S0355947 - revisi kode bulan #366298</t>
  </si>
  <si>
    <t>Request Bu Erni - Check Renewal Document</t>
  </si>
  <si>
    <t>Revisi Invoice PT. TRITUNGGAL SUKSES SEJATI - 0000523/4/01/08/2020 &amp; 0000520/4/01/08/2020</t>
  </si>
  <si>
    <t>S0356177</t>
  </si>
  <si>
    <t>S0356177 - Revisi Invoice PT. TRITUNGGAL SUKSES SEJATI - 0000523/4/01/08/2020 &amp; 0000520/4/01/08/2020</t>
  </si>
  <si>
    <t>RE: Revisi Invoice PT. TRITUNGGAL SUKSES SEJATI - 0000523/4/01/08/2020 &amp; 0000520/4/01/08/2020</t>
  </si>
  <si>
    <t>55960/INV/JKC/08/2023</t>
  </si>
  <si>
    <t>55583/INV/JKC/08/2023</t>
  </si>
  <si>
    <t>update Tb_BIL_PayScheduleDtl set BillingAmt = 92041935, VATAmt = 10124613, PPHAmt = 1840839 where IdTb_BIL_PayScheduleDtl = 276031;</t>
  </si>
  <si>
    <t>update Tb_BIL_PayScheduleDtl set BillingAmt = 26358355, VATAmt = 2899419, PPHAmt = 527167 where IdTb_BIL_PayScheduleDtl = 289226;</t>
  </si>
  <si>
    <t>S0356192</t>
  </si>
  <si>
    <t>Service Request S0356177 - RE: Revisi Invoice PT. TRITUNGGAL SUKSES SEJATI - 0000523/4/01/08/2020 &amp; 0000520/4/01/08/2020</t>
  </si>
  <si>
    <t>S0356192 - REVISI INVOICE INDOTRUCK AGUSTUS 2023 (3 KONTRAK)</t>
  </si>
  <si>
    <t>S0356214</t>
  </si>
  <si>
    <t xml:space="preserve">S0356214 - STAGING INVOICE PRORTAE AWAL KINARYA SELARAS PIRANTI. PT </t>
  </si>
  <si>
    <t>Service Request S0356192 - RE: REVISI INVOICE INDOTRUCK AGUSTUS 2023 (3 KONTRAK)</t>
  </si>
  <si>
    <t>57502/INV/BDG/08/2023</t>
  </si>
  <si>
    <t>57503/INV/BDG/08/2023</t>
  </si>
  <si>
    <t>update Tb_BIL_PayScheduleDtl set PPHAmt = 298000 where IdTb_BIL_PayScheduleDtl = 425064;</t>
  </si>
  <si>
    <t>update Tb_BIL_PayScheduleDtl set PPHAmt = 532000 where IdTb_BIL_PayScheduleDtl = 425063;</t>
  </si>
  <si>
    <t xml:space="preserve">Service Request S0356214 RE: STAGING INVOICE PRORTAE AWAL KINARYA SELARAS PIRANTI. PT </t>
  </si>
  <si>
    <t>revisi supplier #366780</t>
  </si>
  <si>
    <t>FW: 365266 - DeActivation Request : Deactivation Account Mr. H. Arakawa (Application Roles)</t>
  </si>
  <si>
    <t>S0356238 - revisi supplier #366780</t>
  </si>
  <si>
    <t>S0356388 - 365266 - DeActivation Request : Deactivation Account Mr. H. Arakawa (Application Roles)</t>
  </si>
  <si>
    <t>BK1348ADM</t>
  </si>
  <si>
    <r>
      <t>where a.PoliceNumber = '</t>
    </r>
    <r>
      <rPr>
        <b/>
        <sz val="11"/>
        <color theme="1"/>
        <rFont val="Consolas"/>
        <family val="3"/>
      </rPr>
      <t>BK1348ADM</t>
    </r>
    <r>
      <rPr>
        <sz val="11"/>
        <color theme="1"/>
        <rFont val="Consolas"/>
        <family val="3"/>
      </rPr>
      <t>'</t>
    </r>
  </si>
  <si>
    <r>
      <t>or a.PoliceNumberAct = '</t>
    </r>
    <r>
      <rPr>
        <b/>
        <sz val="11"/>
        <color theme="1"/>
        <rFont val="Consolas"/>
        <family val="3"/>
      </rPr>
      <t>BK1348ADM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</si>
  <si>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theme="1"/>
        <rFont val="Consolas"/>
        <family val="3"/>
      </rPr>
      <t>25659</t>
    </r>
    <r>
      <rPr>
        <sz val="11"/>
        <color theme="1"/>
        <rFont val="Consolas"/>
        <family val="3"/>
      </rPr>
      <t>;</t>
    </r>
  </si>
  <si>
    <t>Service Request S0356388 RE: 365266 - DeActivation Request : Deactivation Account Mr. H. Arakawa (Application Roles)</t>
  </si>
  <si>
    <t>REVISI DATA UNIT KENDARAAN #367051</t>
  </si>
  <si>
    <t>S0356495 - REVISI DATA UNIT KENDARAAN #367051</t>
  </si>
  <si>
    <t>[STAGING INVOICE PRORATE] PT. SEMUT MERAH SQUAD - 4 KONTRAK</t>
  </si>
  <si>
    <t>S0356550 - [STAGING INVOICE PRORATE] PT. SEMUT MERAH SQUAD - 4 KONTRAK</t>
  </si>
  <si>
    <t>RE: Service Request S0356550 RE: [STAGING INVOICE PRORATE] PT. SEMUT MERAH SQUAD - 4 KONTRAK</t>
  </si>
  <si>
    <t xml:space="preserve">STAGING INVOICE GABUNGAN PRORATE PT. SICEPAT EKSPRES INDONESIA - AGUSTUS 2023 </t>
  </si>
  <si>
    <t xml:space="preserve">S0356560 - STAGING INVOICE GABUNGAN PRORATE PT. SICEPAT EKSPRES INDONESIA - AGUSTUS 2023 </t>
  </si>
  <si>
    <t xml:space="preserve">RE: STAGING INVOICE GABUNGAN PRORATE PT. SICEPAT EKSPRES INDONESIA - AGUSTUS 2023 </t>
  </si>
  <si>
    <t>Revisi tipe unit kendaraan #367298</t>
  </si>
  <si>
    <t>S0356581 - Revisi tipe unit kendaraan #367298</t>
  </si>
  <si>
    <t>REVISI SUPPLIER #367377</t>
  </si>
  <si>
    <t>S0356600 - REVISI SUPPLIER #367377</t>
  </si>
  <si>
    <r>
      <t>--dbo.Tb_BIL_InvoiceReceipt.InvoiceIssueDate &gt;= '</t>
    </r>
    <r>
      <rPr>
        <b/>
        <sz val="11"/>
        <color rgb="FFFF0000"/>
        <rFont val="Consolas"/>
        <family val="3"/>
      </rPr>
      <t>2023-09-21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</si>
  <si>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2023-09-21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</si>
  <si>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2023-09-22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</si>
  <si>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20230921</t>
    </r>
    <r>
      <rPr>
        <b/>
        <sz val="11"/>
        <color rgb="FF0000FF"/>
        <rFont val="Calibri"/>
        <family val="2"/>
        <scheme val="minor"/>
      </rPr>
      <t>THU</t>
    </r>
  </si>
  <si>
    <t>Produced by Aryo Budi Dwi Prasetyo on September 19, 2023, 9:12 am</t>
  </si>
  <si>
    <t>Help : Perubahan Nama Supplier Dealer di SKD 0000180/4/03/06/2023</t>
  </si>
  <si>
    <t>S0356827</t>
  </si>
  <si>
    <t>S0356827 - Perubahan Nama Supplier Dealer di SKD 0000180/4/03/06/2023</t>
  </si>
  <si>
    <t>penambahan supplier di skd #367714</t>
  </si>
  <si>
    <t>Perubahan Nama Supplier Dealer di SKD 0000180/4/03/06/2023</t>
  </si>
  <si>
    <t>0000180/4/03/06/2023</t>
  </si>
  <si>
    <r>
      <t>where a.SKDNo = '</t>
    </r>
    <r>
      <rPr>
        <b/>
        <sz val="11"/>
        <color theme="1"/>
        <rFont val="Consolas"/>
        <family val="3"/>
      </rPr>
      <t>0000180/4/03/06/2023</t>
    </r>
    <r>
      <rPr>
        <sz val="11"/>
        <color theme="1"/>
        <rFont val="Consolas"/>
        <family val="3"/>
      </rPr>
      <t>';</t>
    </r>
  </si>
  <si>
    <t>ASTRIDO JAYA MOBILINDO, PT.</t>
  </si>
  <si>
    <t>310</t>
  </si>
  <si>
    <r>
      <t>where IdTb_MKT_SKD_Dtl in (</t>
    </r>
    <r>
      <rPr>
        <b/>
        <sz val="11"/>
        <color theme="1"/>
        <rFont val="Consolas"/>
        <family val="3"/>
      </rPr>
      <t>209995</t>
    </r>
    <r>
      <rPr>
        <sz val="11"/>
        <color theme="1"/>
        <rFont val="Consolas"/>
        <family val="3"/>
      </rPr>
      <t>);</t>
    </r>
  </si>
  <si>
    <r>
      <t xml:space="preserve">IdSupplier = </t>
    </r>
    <r>
      <rPr>
        <b/>
        <sz val="11"/>
        <color theme="1"/>
        <rFont val="Consolas"/>
        <family val="3"/>
      </rPr>
      <t>310</t>
    </r>
    <r>
      <rPr>
        <sz val="11"/>
        <color theme="1"/>
        <rFont val="Consolas"/>
        <family val="3"/>
      </rPr>
      <t>, -- 8640</t>
    </r>
  </si>
  <si>
    <r>
      <t>RemarksSys = case when RemarksSys is null then '</t>
    </r>
    <r>
      <rPr>
        <b/>
        <sz val="11"/>
        <color theme="1"/>
        <rFont val="Consolas"/>
        <family val="3"/>
      </rPr>
      <t>S0356827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-S0356827</t>
    </r>
    <r>
      <rPr>
        <sz val="11"/>
        <color theme="1"/>
        <rFont val="Consolas"/>
        <family val="3"/>
      </rPr>
      <t>' end</t>
    </r>
  </si>
  <si>
    <t>C:\Cloud Storages\OneDrive - PT. Berlian Sistem Informasi\OLS\OPERATION-OLS\CMDB-TICKETS\S0356827 - Perubahan Nama Supplier Dealer di SKD 0000180403062023</t>
  </si>
  <si>
    <t>RE: Service Request S0356827 RE: Help : Perubahan Nama Supplier Dealer di SKD 0000180/4/03/06/2023</t>
  </si>
  <si>
    <t>S0356835 - penambahan supplier di skd #367714</t>
  </si>
  <si>
    <t>00103/DSF/INV/4/08/2023</t>
  </si>
  <si>
    <t>0000511/4/01/08/2020</t>
  </si>
  <si>
    <t>0000512/4/01/08/2020</t>
  </si>
  <si>
    <t>0000542/4/01/09/2020</t>
  </si>
  <si>
    <t>update Tb_BIL_PayScheduleDtl set PaymentSchedule = '2023-11-14', StartPeriod = '2023-08-01', EndPeriod = '2023-08-31', BillingAmt = 3600000, VATAmt = 396000, PPHAmt = 72000, ExpectationCollectionAmount = 19440000 where IdTb_BIL_PayScheduleDtl = 370927;</t>
  </si>
  <si>
    <t>update Tb_BIL_PayScheduleDtl set PaymentSchedule = '2023-11-14', StartPeriod = '2023-08-01', EndPeriod = '2023-08-31', BillingAmt = 3400000, VATAmt = 374000, PPHAmt = 68000, ExpectationCollectionAmount = 22032000 where IdTb_BIL_PayScheduleDtl = 369616;</t>
  </si>
  <si>
    <t>update Tb_BIL_PayScheduleDtl set PaymentSchedule = '2023-11-14', StartPeriod = '2023-08-01', EndPeriod = '2023-08-31', BillingAmt = 4200000, VATAmt = 462000, PPHAmt = 84000, ExpectationCollectionAmount = 9072000 where IdTb_BIL_PayScheduleDtl = 368474;</t>
  </si>
  <si>
    <t>update Tb_BIL_PayScheduleDtl set PaymentSchedule = '2023-11-14', StartPeriod = '2023-08-01', EndPeriod = '2023-08-31', BillingAmt = 22400000, VATAmt = 2464000, PPHAmt = 448000, ExpectationCollectionAmount = 27648000 where IdTb_BIL_PayScheduleDtl = 370014;</t>
  </si>
  <si>
    <t>update Tb_BIL_PayScheduleDtl set PaymentSchedule = '2023-11-14', StartPeriod = '2023-08-01', EndPeriod = '2023-08-31', BillingAmt = 23600000, VATAmt = 2596000, PPHAmt = 472000, ExpectationCollectionAmount = 38232000 where IdTb_BIL_PayScheduleDtl = 370756;</t>
  </si>
  <si>
    <t>00106/DSF/INV/4/08/2023</t>
  </si>
  <si>
    <t xml:space="preserve">Service Request S0356560 - RE: STAGING INVOICE GABUNGAN PRORATE PT. SICEPAT EKSPRES INDONESIA - AGUSTUS 2023 </t>
  </si>
  <si>
    <t>revisi supplier #367820</t>
  </si>
  <si>
    <t>RE: revisi supplier #367820</t>
  </si>
  <si>
    <t>S0356560</t>
  </si>
  <si>
    <t>S0356871 - revisi supplier #367820</t>
  </si>
  <si>
    <t>Request : Revisi Quantity Accessories on SKD OLSS</t>
  </si>
  <si>
    <t>S0356887</t>
  </si>
  <si>
    <t>RE: Revisi Kwitansi Kontrak PT. AMARTHA MANUNGGAL PRIMA (NON PPH)</t>
  </si>
  <si>
    <t>S0356888</t>
  </si>
  <si>
    <t>b.IdTb_MKT_SKD_Dtl, b.[Name], b.Qty,</t>
  </si>
  <si>
    <t>S0356888 - Revisi Kwitansi Kontrak PT. AMARTHA MANUNGGAL PRIMA (NON PPH)</t>
  </si>
  <si>
    <t>Revisi Kwitansi Kontrak PT. AMARTHA MANUNGGAL PRIMA (NON PPH)</t>
  </si>
  <si>
    <t>Revisi Quantity Accessories on SKD OLSS #367866</t>
  </si>
  <si>
    <t>S0356887 - Revisi Quantity Accessories on SKD OLSS #367866</t>
  </si>
  <si>
    <t>C:\Cloud Storages\OneDrive - PT. Berlian Sistem Informasi\OLS\OPERATION-OLS\CMDB-TICKETS\S0356887 - Revisi Quantity Accessories on SKD OLSS #367866</t>
  </si>
  <si>
    <r>
      <t>where a.SKDNo = '</t>
    </r>
    <r>
      <rPr>
        <b/>
        <sz val="11"/>
        <color theme="1"/>
        <rFont val="Consolas"/>
        <family val="3"/>
      </rPr>
      <t>0001051/4/08/09/2023</t>
    </r>
    <r>
      <rPr>
        <sz val="11"/>
        <color theme="1"/>
        <rFont val="Consolas"/>
        <family val="3"/>
      </rPr>
      <t>';</t>
    </r>
  </si>
  <si>
    <t>Qty = 2, -- 1</t>
  </si>
  <si>
    <t>RemarksSys = case when RemarksSys is null then 'S0356887' else RemarksSys + '-S0356887' end</t>
  </si>
  <si>
    <t>where IdTb_MKT_SKD_Dtl = 210415;</t>
  </si>
  <si>
    <t>RE: Service Request S0356887 RE: Request : Revisi Quantity Accessories on SKD OLSS</t>
  </si>
  <si>
    <t>PPHAmt = 0 -- 66000.000</t>
  </si>
  <si>
    <t>where IdTb_BIL_PaySchedule = 6422;</t>
  </si>
  <si>
    <t>Service Request S0356888 RE: Revisi Kwitansi Kontrak PT. AMARTHA MANUNGGAL PRIMA (NON PPH)</t>
  </si>
  <si>
    <t>revisi tanggal kontrak #367377</t>
  </si>
  <si>
    <t>S0357112 - revisi tanggal kontrak #367377</t>
  </si>
  <si>
    <t>RE: Service Request S0356888 RE: Revisi Kwitansi Kontrak PT. AMARTHA MANUNGGAL PRIMA (NON PPH)</t>
  </si>
  <si>
    <t>0001055/4/08/06/2023</t>
  </si>
  <si>
    <t>57492/KW/JKN/09/2023</t>
  </si>
  <si>
    <t>0001069/4/08/07/2023</t>
  </si>
  <si>
    <t>STAGING INVOICE WORLD INNOVATIVE TELECOMMUNICATION. PT</t>
  </si>
  <si>
    <t>1069/4/08</t>
  </si>
  <si>
    <t>1067/4/08</t>
  </si>
  <si>
    <t>1066/4/08</t>
  </si>
  <si>
    <t>1055/4/08</t>
  </si>
  <si>
    <t>0001066/4/08/07/2023</t>
  </si>
  <si>
    <t>0001067/4/08/07/2023</t>
  </si>
  <si>
    <t>55734/INV/JKN/08/2023</t>
  </si>
  <si>
    <t>57682/INV/JKN/09/2023</t>
  </si>
  <si>
    <t>55694/INV/JKN/08/2023</t>
  </si>
  <si>
    <t>57635/INV/JKN/09/2023</t>
  </si>
  <si>
    <t>57543/INV/JKN/09/2023</t>
  </si>
  <si>
    <t>57492/INV/JKN/09/2023</t>
  </si>
  <si>
    <t>set PPHAmt = 0</t>
  </si>
  <si>
    <t>where IdTb_BIL_PaySchedule in (</t>
  </si>
  <si>
    <t>6421,</t>
  </si>
  <si>
    <t>6537,</t>
  </si>
  <si>
    <t>6532</t>
  </si>
  <si>
    <t>S0357133</t>
  </si>
  <si>
    <t>S0357133 - STAGING INVOICE WORLD INNOVATIVE TELECOMMUNICATION. PT</t>
  </si>
  <si>
    <t>Farah Marthalia</t>
  </si>
  <si>
    <t>Rudy Budi Utama</t>
  </si>
  <si>
    <t>STAGING INVOICE GABUNGAN PRORATE PT. SICEPAT EKSPRES INDONESIA - AGUSTUS 2023</t>
  </si>
  <si>
    <t>Produced by Aryo Budi Dwi Prasetyo on September 20, 2023, 9:36 am</t>
  </si>
  <si>
    <t>from [OLSS_MFAPPL]..[OLSS_MFAPPL].[ASSET_SELLING_PAYMENT] a;</t>
  </si>
  <si>
    <t>RE: STAGING INVOICE WORLD INNOVATIVE TELECOMMUNICATION. PT</t>
  </si>
  <si>
    <t>57759/INV/JKN/08/2023</t>
  </si>
  <si>
    <t>Service Request S0357133 RE: STAGING INVOICE WORLD INNOVATIVE TELECOMMUNICATION. PT</t>
  </si>
  <si>
    <t>STAGING INVOICE BALAI LELANG. PT</t>
  </si>
  <si>
    <r>
      <rPr>
        <b/>
        <sz val="11"/>
        <color rgb="FFFF0000"/>
        <rFont val="Calibri"/>
        <family val="2"/>
        <scheme val="minor"/>
      </rPr>
      <t>20230922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</si>
  <si>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2023-09-22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</si>
  <si>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2023-09-22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</si>
  <si>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2023-09-23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</si>
  <si>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2023-09-25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</si>
  <si>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20230925</t>
    </r>
    <r>
      <rPr>
        <b/>
        <sz val="11"/>
        <color rgb="FF0000FF"/>
        <rFont val="Calibri"/>
        <family val="2"/>
        <scheme val="minor"/>
      </rPr>
      <t>MON</t>
    </r>
  </si>
  <si>
    <r>
      <t>dbo.Tb_BIL_PayScheduleDtl.EndPeriod &gt;= '</t>
    </r>
    <r>
      <rPr>
        <b/>
        <sz val="11"/>
        <color rgb="FFFF0000"/>
        <rFont val="Consolas"/>
        <family val="3"/>
      </rPr>
      <t>2023-09-25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</si>
  <si>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2023-09-26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</si>
  <si>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20230926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</si>
  <si>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2023-09-26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</si>
  <si>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2023-09-26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</si>
  <si>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2023-09-27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</si>
  <si>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20230927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</si>
  <si>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2023-09-27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</si>
  <si>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2023-09-27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</si>
  <si>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2023-09-28</t>
    </r>
    <r>
      <rPr>
        <sz val="11"/>
        <color theme="1"/>
        <rFont val="Consolas"/>
        <family val="3"/>
      </rPr>
      <t>'</t>
    </r>
  </si>
  <si>
    <t>RE: STAGING INVOICE BALAI LELANG. PT</t>
  </si>
  <si>
    <t>57760/INV/JKC/09/2023</t>
  </si>
  <si>
    <t>S0357170</t>
  </si>
  <si>
    <t>S0357170 - STAGING INVOICE BALAI LELANG. PT</t>
  </si>
  <si>
    <t>Request Bu Sylvia - Quantity on SKD</t>
  </si>
  <si>
    <t>where a.SKDNo = '0000112/4/38/09/2023';</t>
  </si>
  <si>
    <t>GRAN MAX 1.3 BLIND VAN FH</t>
  </si>
  <si>
    <t>Sylvia.Simanjuntak</t>
  </si>
  <si>
    <t>Qty = 3 -- 1</t>
  </si>
  <si>
    <t>where IdTb_MKT_SKD_Dtl = 210432;</t>
  </si>
  <si>
    <t>update Tb_MKT_SKDNetInvestmentStored</t>
  </si>
  <si>
    <t>Price = 223096623, -- 74365541.000</t>
  </si>
  <si>
    <t>Rv = 212472972, -- 78615000.000</t>
  </si>
  <si>
    <t>where IdTb_MKT_SKDNetInvestmentStored = 64125;</t>
  </si>
  <si>
    <t>Net = 31679531 -- 0</t>
  </si>
  <si>
    <t>Produced by Aryo Budi Dwi Prasetyo on September 21, 2023, 8:48 am</t>
  </si>
  <si>
    <t>Request Bu Herni - SKD 0000205/4/03/09/2023 Pak Jusuf Still Appear in Approval</t>
  </si>
  <si>
    <t>0000205/4/03/09/2023</t>
  </si>
  <si>
    <t>-- Cek data Memo di Staging dari SQL Server</t>
  </si>
  <si>
    <t>-- Cek data Payment di Staging dari SQL Server</t>
  </si>
  <si>
    <t>00043/RPT/AUC/09/2023</t>
  </si>
  <si>
    <t>00143/AUC/151/2023</t>
  </si>
  <si>
    <t>20230904130610800</t>
  </si>
  <si>
    <t>Report Number</t>
  </si>
  <si>
    <t>No Memo</t>
  </si>
  <si>
    <t>Disposal Number</t>
  </si>
  <si>
    <t>Asset Code</t>
  </si>
  <si>
    <t>Agreement</t>
  </si>
  <si>
    <t>Object Lease</t>
  </si>
  <si>
    <t>Year</t>
  </si>
  <si>
    <t>Chasis Number</t>
  </si>
  <si>
    <t>Engine Number</t>
  </si>
  <si>
    <t>Plat Number</t>
  </si>
  <si>
    <t>GRAN MAX 1.3 PICK UP STANDART</t>
  </si>
  <si>
    <t>MHKP3BA1JFK109990</t>
  </si>
  <si>
    <t>2015</t>
  </si>
  <si>
    <t>select a.*, '|', b.*</t>
  </si>
  <si>
    <t>where a.MemoNumber = '00143/AUC/151/2023';</t>
  </si>
  <si>
    <t>MemoType</t>
  </si>
  <si>
    <t>TaskID</t>
  </si>
  <si>
    <t>MemoStatus</t>
  </si>
  <si>
    <t>NextActionBy</t>
  </si>
  <si>
    <t>NextApprovalCode</t>
  </si>
  <si>
    <t>IsValid</t>
  </si>
  <si>
    <t>IsDraft</t>
  </si>
  <si>
    <t>IsSubmitted</t>
  </si>
  <si>
    <t>IsCheck</t>
  </si>
  <si>
    <t>IsSign</t>
  </si>
  <si>
    <t>IsPaid</t>
  </si>
  <si>
    <t>IsClosed</t>
  </si>
  <si>
    <t>IsRejected</t>
  </si>
  <si>
    <t>(No column name)</t>
  </si>
  <si>
    <t>AUC</t>
  </si>
  <si>
    <t>F044FDD4-8BC7-42B8-BD07-F0E27757F0E3</t>
  </si>
  <si>
    <t>Karina.Anindita</t>
  </si>
  <si>
    <t>Approved</t>
  </si>
  <si>
    <t>Waiting payment confirmation from MFAPPL</t>
  </si>
  <si>
    <t>Completed</t>
  </si>
  <si>
    <t>|</t>
  </si>
  <si>
    <t>delete from Tb_DIS_AssetSelling</t>
  </si>
  <si>
    <t>where IdTb_DIS_AssetSelling = 1282;</t>
  </si>
  <si>
    <t>where IdTb_DIS_Agreement = 9002</t>
  </si>
  <si>
    <t>Eform</t>
  </si>
  <si>
    <t>368644</t>
  </si>
  <si>
    <t>S0357429</t>
  </si>
  <si>
    <t>Data Maintenance - Revise End Contract OLSS #368644</t>
  </si>
  <si>
    <t>S0357429 - Data Maintenance - Revise End Contract OLSS #368644</t>
  </si>
  <si>
    <t>RE: Service Request S0355257 RE: PT TENANG JAYA - DATA INPUT OLSS</t>
  </si>
  <si>
    <t>C:\Cloud Storages\OneDrive - PT. Berlian Sistem Informasi\OLS\OPERATION-OLS\CMDB-TICKETS\S0357429 - Data Maintenance - Revise End Contract OLSS #368644</t>
  </si>
  <si>
    <t>0000859/4/01/09/2021</t>
  </si>
  <si>
    <t>0000924/4/08/09/2022</t>
  </si>
  <si>
    <t>0000925/4/08/10/2022</t>
  </si>
  <si>
    <t>0000926/4/08/10/2022</t>
  </si>
  <si>
    <t>'0000924/4/08/09/2022',</t>
  </si>
  <si>
    <t>'0000925/4/08/10/2022',</t>
  </si>
  <si>
    <t>'0000926/4/08/10/2022',</t>
  </si>
  <si>
    <t>'0000859/4/01/09/2021'</t>
  </si>
  <si>
    <t>update OPLAgreement set EndPeriodDate = '2023-11-06', RemarksSys = case when RemarksSys is null then 'S0357429' else  RemarksSys + '-S0357429' end where IdOPLAgreement = 2663;</t>
  </si>
  <si>
    <t>update OPLAgreement set EndPeriodDate = '2023-12-30', RemarksSys = case when RemarksSys is null then 'S0357429' else  RemarksSys + '-S0357429' end where IdOPLAgreement = 4877;</t>
  </si>
  <si>
    <t>update OPLAgreement set EndPeriodDate = '2024-01-31', RemarksSys = case when RemarksSys is null then 'S0357429' else  RemarksSys + '-S0357429' end where IdOPLAgreement = 4878;</t>
  </si>
  <si>
    <t>update OPLAgreement set EndPeriodDate = '2024-01-31', RemarksSys = case when RemarksSys is null then 'S0357429' else  RemarksSys + '-S0357429' end where IdOPLAgreement = 4879;</t>
  </si>
  <si>
    <t>RE: Service Request S0357429 RE: Data Maintenance - Revise End Contract OLSS</t>
  </si>
  <si>
    <t>B9811UXB</t>
  </si>
  <si>
    <r>
      <t>where a.PoliceNumber = '</t>
    </r>
    <r>
      <rPr>
        <b/>
        <sz val="11"/>
        <color theme="1"/>
        <rFont val="Consolas"/>
        <family val="3"/>
      </rPr>
      <t>B9811UXB</t>
    </r>
    <r>
      <rPr>
        <sz val="11"/>
        <color theme="1"/>
        <rFont val="Consolas"/>
        <family val="3"/>
      </rPr>
      <t>'</t>
    </r>
  </si>
  <si>
    <r>
      <t>or a.PoliceNumberAct = '</t>
    </r>
    <r>
      <rPr>
        <b/>
        <sz val="11"/>
        <color theme="1"/>
        <rFont val="Consolas"/>
        <family val="3"/>
      </rPr>
      <t>B9811UXB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</si>
  <si>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theme="1"/>
        <rFont val="Consolas"/>
        <family val="3"/>
      </rPr>
      <t>25955</t>
    </r>
    <r>
      <rPr>
        <sz val="11"/>
        <color theme="1"/>
        <rFont val="Consolas"/>
        <family val="3"/>
      </rPr>
      <t>;</t>
    </r>
  </si>
  <si>
    <t>REVISI SUPPLIER #368934</t>
  </si>
  <si>
    <t>0001340/4/01/05/2023</t>
  </si>
  <si>
    <t>0001368/4/01/05/2023</t>
  </si>
  <si>
    <t>P00038</t>
  </si>
  <si>
    <t>PLAZA AUTO PRIMA, PT</t>
  </si>
  <si>
    <t>EForm</t>
  </si>
  <si>
    <t>368934</t>
  </si>
  <si>
    <t>Produced by Aryo Budi Dwi Prasetyo on September 22, 2023, 9:05 am</t>
  </si>
  <si>
    <t>[FAILED] OLS - LOS R3 SYNC MONITORING PRODUCTION !!</t>
  </si>
  <si>
    <r>
      <t xml:space="preserve">Pertama terjadi hari Sabtu, </t>
    </r>
    <r>
      <rPr>
        <b/>
        <sz val="11"/>
        <color rgb="FF0000FF"/>
        <rFont val="Calibri"/>
        <family val="2"/>
        <scheme val="minor"/>
      </rPr>
      <t>16-09-2023</t>
    </r>
    <r>
      <rPr>
        <sz val="11"/>
        <color theme="1"/>
        <rFont val="Calibri"/>
        <family val="2"/>
        <scheme val="minor"/>
      </rPr>
      <t xml:space="preserve">, jam </t>
    </r>
    <r>
      <rPr>
        <b/>
        <sz val="11"/>
        <color rgb="FF0000FF"/>
        <rFont val="Calibri"/>
        <family val="2"/>
        <scheme val="minor"/>
      </rPr>
      <t>08:23</t>
    </r>
  </si>
  <si>
    <r>
      <t xml:space="preserve">Terakhir terjadi hari Selasa, </t>
    </r>
    <r>
      <rPr>
        <b/>
        <sz val="11"/>
        <color rgb="FF0000FF"/>
        <rFont val="Calibri"/>
        <family val="2"/>
        <scheme val="minor"/>
      </rPr>
      <t>19-09-2023</t>
    </r>
    <r>
      <rPr>
        <sz val="11"/>
        <color theme="1"/>
        <rFont val="Calibri"/>
        <family val="2"/>
        <scheme val="minor"/>
      </rPr>
      <t xml:space="preserve">, jam </t>
    </r>
    <r>
      <rPr>
        <b/>
        <sz val="11"/>
        <color rgb="FF0000FF"/>
        <rFont val="Calibri"/>
        <family val="2"/>
        <scheme val="minor"/>
      </rPr>
      <t>10:18</t>
    </r>
  </si>
  <si>
    <t>'Customer' TableName,</t>
  </si>
  <si>
    <t>a.CreateBy,</t>
  </si>
  <si>
    <t>min(a.CreateDate) MinCreateDate, max(a.CreateDate) MaxCreateDate,</t>
  </si>
  <si>
    <t>a.LastModifiedBy,</t>
  </si>
  <si>
    <t>min(a.LastModified) MinLastModified, max(a.LastModified) MaxLastModified,</t>
  </si>
  <si>
    <t>count(1) RowsCount</t>
  </si>
  <si>
    <t>from Customer a</t>
  </si>
  <si>
    <t>where a.CreateDate &gt;= '2023-09-16'</t>
  </si>
  <si>
    <t>or a.LastModified &gt;= '2023-09-16'</t>
  </si>
  <si>
    <t>group by a.CreateBy, a.LastModifiedBy</t>
  </si>
  <si>
    <t>union all</t>
  </si>
  <si>
    <t>'Supplier' TableName,</t>
  </si>
  <si>
    <t>from Supplier a</t>
  </si>
  <si>
    <t>group by a.CreateBy, a.LastModifiedBy;</t>
  </si>
  <si>
    <t>TableName</t>
  </si>
  <si>
    <t>CreateBy</t>
  </si>
  <si>
    <t>MinCreateDate</t>
  </si>
  <si>
    <t>MaxCreateDate</t>
  </si>
  <si>
    <t>MinLastModified</t>
  </si>
  <si>
    <t>MaxLastModified</t>
  </si>
  <si>
    <t>RowsCount</t>
  </si>
  <si>
    <t>Customer</t>
  </si>
  <si>
    <t>OLSS Auto Sync</t>
  </si>
  <si>
    <t>Supplier</t>
  </si>
  <si>
    <r>
      <t>Sampling contoh data "</t>
    </r>
    <r>
      <rPr>
        <b/>
        <sz val="11"/>
        <color rgb="FF0000FF"/>
        <rFont val="Calibri"/>
        <family val="2"/>
        <scheme val="minor"/>
      </rPr>
      <t>Customer</t>
    </r>
    <r>
      <rPr>
        <sz val="11"/>
        <color theme="1"/>
        <rFont val="Calibri"/>
        <family val="2"/>
        <scheme val="minor"/>
      </rPr>
      <t>" &amp; "</t>
    </r>
    <r>
      <rPr>
        <b/>
        <sz val="11"/>
        <color rgb="FF0000FF"/>
        <rFont val="Calibri"/>
        <family val="2"/>
        <scheme val="minor"/>
      </rPr>
      <t>Supplier</t>
    </r>
    <r>
      <rPr>
        <sz val="11"/>
        <color theme="1"/>
        <rFont val="Calibri"/>
        <family val="2"/>
        <scheme val="minor"/>
      </rPr>
      <t xml:space="preserve">" yang berhasil ter-synchronize sejak hari Sabtu, tanggal </t>
    </r>
    <r>
      <rPr>
        <b/>
        <sz val="11"/>
        <color rgb="FF0000FF"/>
        <rFont val="Calibri"/>
        <family val="2"/>
        <scheme val="minor"/>
      </rPr>
      <t>16-09-2023</t>
    </r>
    <r>
      <rPr>
        <sz val="11"/>
        <color theme="1"/>
        <rFont val="Calibri"/>
        <family val="2"/>
        <scheme val="minor"/>
      </rPr>
      <t xml:space="preserve"> s/s sekarang hari Jumat, tanggal </t>
    </r>
    <r>
      <rPr>
        <b/>
        <sz val="11"/>
        <color rgb="FF0000FF"/>
        <rFont val="Calibri"/>
        <family val="2"/>
        <scheme val="minor"/>
      </rPr>
      <t>22-09-2023</t>
    </r>
    <r>
      <rPr>
        <sz val="11"/>
        <color theme="1"/>
        <rFont val="Calibri"/>
        <family val="2"/>
        <scheme val="minor"/>
      </rPr>
      <t xml:space="preserve">, jam +/- </t>
    </r>
    <r>
      <rPr>
        <b/>
        <sz val="11"/>
        <color rgb="FF0000FF"/>
        <rFont val="Calibri"/>
        <family val="2"/>
        <scheme val="minor"/>
      </rPr>
      <t>09:45</t>
    </r>
  </si>
  <si>
    <t>#Ticket DM Eform 365731</t>
  </si>
  <si>
    <t>S0357692</t>
  </si>
  <si>
    <t>S0357692 - #Ticket DM Eform 365731</t>
  </si>
  <si>
    <t>CANCEL…!!!</t>
  </si>
  <si>
    <t>RE: Service Request S0357692 RE: #Ticket DM Eform 365731</t>
  </si>
  <si>
    <t>Aca_synclog_16-09-2023.txt</t>
  </si>
  <si>
    <t>Aca_synclog_19-09-2023.txt</t>
  </si>
  <si>
    <t>Aca_synclog_18-09-2023.txt</t>
  </si>
  <si>
    <t>Contoh error yang lain:</t>
  </si>
  <si>
    <t>OLS - LOS R3 SYNC MONITORING PRODUCTION !!</t>
  </si>
  <si>
    <t>Problem - OLS - LOS R3 Sync Monitoring Production</t>
  </si>
  <si>
    <t>RE: Problem - OLS - LOS R3 Sync Monitoring Production</t>
  </si>
  <si>
    <t>Revisi data Suplier PYRIDAM FARMA TBK. PT  #369137</t>
  </si>
  <si>
    <t xml:space="preserve">SKD </t>
  </si>
  <si>
    <t>LESSEE</t>
  </si>
  <si>
    <t>0001044/4/08/08/2023</t>
  </si>
  <si>
    <t>PYRIDAM FARMA TBK. PT</t>
  </si>
  <si>
    <t>TUNAS RIDEAN, TBK. PT.</t>
  </si>
  <si>
    <t>PLAZA AUTO PRIMA, PT.</t>
  </si>
  <si>
    <t xml:space="preserve">P00038 </t>
  </si>
  <si>
    <r>
      <t>where a.SKDNo = '</t>
    </r>
    <r>
      <rPr>
        <b/>
        <sz val="11"/>
        <color theme="1"/>
        <rFont val="Consolas"/>
        <family val="3"/>
      </rPr>
      <t>0001044/4/08/08/2023</t>
    </r>
    <r>
      <rPr>
        <sz val="11"/>
        <color theme="1"/>
        <rFont val="Consolas"/>
        <family val="3"/>
      </rPr>
      <t>';</t>
    </r>
  </si>
  <si>
    <r>
      <t>where IdTb_MKT_SKD_Dtl in (</t>
    </r>
    <r>
      <rPr>
        <b/>
        <sz val="11"/>
        <color theme="1"/>
        <rFont val="Consolas"/>
        <family val="3"/>
      </rPr>
      <t>210347</t>
    </r>
    <r>
      <rPr>
        <sz val="11"/>
        <color theme="1"/>
        <rFont val="Consolas"/>
        <family val="3"/>
      </rPr>
      <t>);</t>
    </r>
  </si>
  <si>
    <r>
      <t xml:space="preserve">IdSupplier = </t>
    </r>
    <r>
      <rPr>
        <b/>
        <sz val="11"/>
        <color theme="1"/>
        <rFont val="Consolas"/>
        <family val="3"/>
      </rPr>
      <t>3365</t>
    </r>
    <r>
      <rPr>
        <sz val="11"/>
        <color theme="1"/>
        <rFont val="Consolas"/>
        <family val="3"/>
      </rPr>
      <t>, -- 4657</t>
    </r>
  </si>
  <si>
    <r>
      <t>RemarksSys = case when RemarksSys is null then '</t>
    </r>
    <r>
      <rPr>
        <b/>
        <sz val="11"/>
        <color theme="1"/>
        <rFont val="Consolas"/>
        <family val="3"/>
      </rPr>
      <t>S0357742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-S0357742</t>
    </r>
    <r>
      <rPr>
        <sz val="11"/>
        <color theme="1"/>
        <rFont val="Consolas"/>
        <family val="3"/>
      </rPr>
      <t>' end</t>
    </r>
  </si>
  <si>
    <t>S0357742</t>
  </si>
  <si>
    <t>S0357742 - Revisi data Suplier PYRIDAM FARMA TBK. PT  #369137</t>
  </si>
  <si>
    <t>C:\Cloud Storages\OneDrive - PT. Berlian Sistem Informasi\OLS\OPERATION-OLS\CMDB-TICKETS\S0357742 - Revisi data Suplier PYRIDAM FARMA TBK. PT  #369137</t>
  </si>
  <si>
    <t>RE: Service Request S0357742 RE: Revisi data Suplier PYRIDAM FARMA TBK. PT  #369137</t>
  </si>
  <si>
    <t>revisi tanggal agreement #369204</t>
  </si>
  <si>
    <t>RE: revisi tanggal agreement #369204</t>
  </si>
  <si>
    <t>S0357755 - revisi tanggal agreement #369204</t>
  </si>
  <si>
    <t>where a.SKDNo = '0000205/4/03/09/2023';</t>
  </si>
  <si>
    <t>select a.RangeAmountBase, a.RangeAmountLimit,</t>
  </si>
  <si>
    <t>b.*</t>
  </si>
  <si>
    <t>where a.IdTb_OPL_Module = 2 -- SKD</t>
  </si>
  <si>
    <t>and a.IdTb_OPL_Branch = 4</t>
  </si>
  <si>
    <t>and a.IdTb_SYS_ApprovalPath = 1559</t>
  </si>
  <si>
    <t>order by b.IdTb_SYS_ApprovalPath, b.OrderNumber;</t>
  </si>
  <si>
    <t>where a.SKDNo = '0000205/4/03/09/2023'</t>
  </si>
  <si>
    <t>--and b.ApprovalLevelCode not like '%CANCEL%'</t>
  </si>
  <si>
    <t>order by b.OrderNumber;</t>
  </si>
  <si>
    <t>a.IdTb_OPL_Employee, a.IdUser,</t>
  </si>
  <si>
    <t>a.IdTb_OPL_Branch, a.IdTb_OPL_JobTitles,</t>
  </si>
  <si>
    <t>a.CreatedDate, a.CreatedBy</t>
  </si>
  <si>
    <t>where a.EmployeeName like '%JUSUF SETIAWAN%'</t>
  </si>
  <si>
    <t>or a.EmployeeName like '%HAMADA%';</t>
  </si>
  <si>
    <t>#Ticket DM Eform 366701</t>
  </si>
  <si>
    <t>S0357770</t>
  </si>
  <si>
    <t>S0357770 - #Ticket DM Eform 366701</t>
  </si>
  <si>
    <t>DUPLICATE &amp; ALREADY DONE WITH TICKET:</t>
  </si>
  <si>
    <t>RE: Service Request S0357770 RE: #Ticket DM Eform 366701</t>
  </si>
  <si>
    <t>--and 10037650841.000 between a.RangeAmountBase and a.RangeAmountLimit</t>
  </si>
  <si>
    <r>
      <rPr>
        <b/>
        <sz val="11"/>
        <color rgb="FFFF0000"/>
        <rFont val="Calibri"/>
        <family val="2"/>
        <scheme val="minor"/>
      </rPr>
      <t>20230924</t>
    </r>
    <r>
      <rPr>
        <b/>
        <sz val="11"/>
        <color rgb="FF0000FF"/>
        <rFont val="Calibri"/>
        <family val="2"/>
        <scheme val="minor"/>
      </rPr>
      <t>SUN</t>
    </r>
  </si>
  <si>
    <t>Revisi Detail Object &amp; End Date stnk dan Keur di OLSS Agr 0001056/4/08/07/2023</t>
  </si>
  <si>
    <t xml:space="preserve">No Rangka          : MHKP3CA1JLK209859GS            </t>
  </si>
  <si>
    <t>No Mesin           : 3SZDGX7326GS</t>
  </si>
  <si>
    <t>No Polisi             : B9235PCQGS</t>
  </si>
  <si>
    <t xml:space="preserve">End Date STNK  : 02/24/2024 </t>
  </si>
  <si>
    <t>End Date Keur   : 07/26/2023</t>
  </si>
  <si>
    <t xml:space="preserve">After                    </t>
  </si>
  <si>
    <t xml:space="preserve">No Rangka          : MHKP3BA1JPK186906  </t>
  </si>
  <si>
    <t>No Mesin           : K3MJ41995</t>
  </si>
  <si>
    <t>No Polisi             : B9568UXC</t>
  </si>
  <si>
    <t>End Date STNK  : 08/10/2024</t>
  </si>
  <si>
    <t>End Date Keur   : 02/14/2024</t>
  </si>
  <si>
    <t>Revisi End Date Keur di OLSS unit No Polisi B1064UJT</t>
  </si>
  <si>
    <t>B1064UJT</t>
  </si>
  <si>
    <t>Before : 20/04/2023</t>
  </si>
  <si>
    <t>After    : -  (Dihapuskan/Tidak Ada Datanya)</t>
  </si>
  <si>
    <t>S0358022</t>
  </si>
  <si>
    <t>Produced by Aryo Budi Dwi Prasetyo on September 25, 2023, 8:06 am</t>
  </si>
  <si>
    <t>SDA_INCIDENTS_ASSIGNED (9 rows)</t>
  </si>
  <si>
    <t>S0358021 - Revisi End Date Keur di OLSS unit No Polisi B1064UJT</t>
  </si>
  <si>
    <t>S0358022 - Revisi Detail Object &amp; End Date stnk dan Keur di OLSS Agr 0001056/4/08/07/2023</t>
  </si>
  <si>
    <t>StartSTNK</t>
  </si>
  <si>
    <t>MHKP3CA1JLK209859GS</t>
  </si>
  <si>
    <t>3SZDGX7326GS</t>
  </si>
  <si>
    <t>B9235PCQGS</t>
  </si>
  <si>
    <t>MHKP3BA1JPK186906</t>
  </si>
  <si>
    <t>K3MJ41995</t>
  </si>
  <si>
    <t>B9568UXC</t>
  </si>
  <si>
    <t>2024-02-24</t>
  </si>
  <si>
    <t>2023-07-26</t>
  </si>
  <si>
    <t>EndKEUR</t>
  </si>
  <si>
    <t>2024-02-14</t>
  </si>
  <si>
    <t>2024-08-10</t>
  </si>
  <si>
    <t>'MHKP3CA1JLK209859GS' bChassisNumber, '3SZDGX7326GS' bEngineNumber, 'B9235PCQGS' bPoliceNumber, '2024-02-24' bStartSTNK, '2023-07-26' bEndKEUR,</t>
  </si>
  <si>
    <t>'MHKP3BA1JPK186906' aChassisNumber, 'K3MJ41995' aEngineNumber, 'B9568UXC' aPoliceNumber, '2024-08-10' aStartSTNK, '2024-02-14' aEndKEUR</t>
  </si>
  <si>
    <t>C:\Cloud Storages\OneDrive - PT. Berlian Sistem Informasi\OLS\OPERATION-OLS\CMDB-TICKETS\S0358022 - Revisi Detail Object &amp; End Date stnk dan Keur di OLSS Agr 0001056408072023</t>
  </si>
  <si>
    <t>update Tb_OPL_Unit set ChassisNumber = 'MHKP3BA1JPK186906', EngineNumber = 'K3MJ41995', PoliceNumber = 'B9568UXC', PoliceNumberAct = 'B9568UXC', StartSTNK = '2024-08-10', EndKEUR = '2024-02-14', RemarksSys = case when RemarksSys is null then 'S0358022' else RemarksSys + '-S0358022' end where IdTb_OPL_Unit = 20662;</t>
  </si>
  <si>
    <t>update OPLUObjectLease set Remarks = 'MHKP3BA1JPK186906', EngineNumber = 'K3MJ41995', IdentityPoliceNumber = 'B9568UXC', RemarksSys = case when RemarksSys is null then 'S0358022' else RemarksSys + '-S0358022' end where IdUObjLease = 21296;</t>
  </si>
  <si>
    <t>RE: Service Request S0358022 RE: Revisi Detail Object &amp; End Date stnk dan Keur di OLSS Agr 0001056/4/08/07/2023</t>
  </si>
  <si>
    <t>select a.IdTb_OPL_Unit,</t>
  </si>
  <si>
    <t>a.EndKEUR, a.RemarksSys</t>
  </si>
  <si>
    <t>where a.PoliceNumber = 'B1064UJT'</t>
  </si>
  <si>
    <t>or a.PoliceNumberAct = 'B1064UJT'</t>
  </si>
  <si>
    <t>and a.EndKEUR = '2023-04-20';</t>
  </si>
  <si>
    <t>IdTb_OPL_JobTitles = 15 -- BOD | 13 = VD</t>
  </si>
  <si>
    <t>where IdTb_OPL_Employee = 2156;</t>
  </si>
  <si>
    <t>CHECK EXISTING APPROVAL PATH FOR RANGE &gt;= 90,000,000,000</t>
  </si>
  <si>
    <r>
      <t xml:space="preserve">where a.IdTb_OPL_Module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 xml:space="preserve"> -- SKD</t>
    </r>
  </si>
  <si>
    <r>
      <t xml:space="preserve">and a.IdTb_OPL_Branch = </t>
    </r>
    <r>
      <rPr>
        <b/>
        <sz val="11"/>
        <color theme="1"/>
        <rFont val="Consolas"/>
        <family val="3"/>
      </rPr>
      <t>4</t>
    </r>
    <r>
      <rPr>
        <sz val="11"/>
        <color theme="1"/>
        <rFont val="Consolas"/>
        <family val="3"/>
      </rPr>
      <t xml:space="preserve"> -- SBY</t>
    </r>
  </si>
  <si>
    <r>
      <t xml:space="preserve">and a.RangeAmountBase &gt;= </t>
    </r>
    <r>
      <rPr>
        <b/>
        <sz val="11"/>
        <color theme="1"/>
        <rFont val="Consolas"/>
        <family val="3"/>
      </rPr>
      <t>90000000000</t>
    </r>
  </si>
  <si>
    <r>
      <t xml:space="preserve">and b.IdTb_OPL_JobTitles = </t>
    </r>
    <r>
      <rPr>
        <b/>
        <sz val="11"/>
        <color theme="1"/>
        <rFont val="Consolas"/>
        <family val="3"/>
      </rPr>
      <t>15</t>
    </r>
    <r>
      <rPr>
        <sz val="11"/>
        <color theme="1"/>
        <rFont val="Consolas"/>
        <family val="3"/>
      </rPr>
      <t xml:space="preserve"> -- BOD</t>
    </r>
  </si>
  <si>
    <r>
      <t>from [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ASSET_SELLING_STG</t>
    </r>
    <r>
      <rPr>
        <sz val="11"/>
        <color theme="1"/>
        <rFont val="Consolas"/>
        <family val="3"/>
      </rPr>
      <t>] a;</t>
    </r>
  </si>
  <si>
    <t>0000067/4/31/05/2021</t>
  </si>
  <si>
    <t>6D16K75780</t>
  </si>
  <si>
    <t>0000068/4/31/05/2021</t>
  </si>
  <si>
    <t>400951D0013993</t>
  </si>
  <si>
    <t>400951D0013997</t>
  </si>
  <si>
    <t>0000069/4/31/05/2021</t>
  </si>
  <si>
    <t>4D34TL28959</t>
  </si>
  <si>
    <t>4D34TL28970</t>
  </si>
  <si>
    <t>0000070/4/31/05/2021</t>
  </si>
  <si>
    <t>6D16L48174</t>
  </si>
  <si>
    <t>6D16L48096</t>
  </si>
  <si>
    <t>6D16L48092</t>
  </si>
  <si>
    <t>6D16L48104</t>
  </si>
  <si>
    <t>6D16L48169</t>
  </si>
  <si>
    <t>6D16L48187</t>
  </si>
  <si>
    <t>where SyncDate = '2023-09-25 13:52:17.720';</t>
  </si>
  <si>
    <t>20230921101207008</t>
  </si>
  <si>
    <t>1063/4/08</t>
  </si>
  <si>
    <t>1065/4/08</t>
  </si>
  <si>
    <t>1103/4/08</t>
  </si>
  <si>
    <t>0001063/4/08/07/2023</t>
  </si>
  <si>
    <t>0001065/4/08/07/2023</t>
  </si>
  <si>
    <t>0001103/4/08/08/2023</t>
  </si>
  <si>
    <t>6423,</t>
  </si>
  <si>
    <t>6424,</t>
  </si>
  <si>
    <t>6582</t>
  </si>
  <si>
    <t>where a.DisposalNumber = '20230921101207008'</t>
  </si>
  <si>
    <t>and a.SyncDate = '2023-09-21 10:22:18.240';</t>
  </si>
  <si>
    <t>where DisposalNumber = '20230921101207008'</t>
  </si>
  <si>
    <t>and SyncDate = '2023-09-21 10:22:18.240';</t>
  </si>
  <si>
    <t>Produced by Aryo Budi Dwi Prasetyo on September 26, 2023, 9:17 am</t>
  </si>
  <si>
    <t>SDA_INCIDENTS_ASSIGNED (4 rows)</t>
  </si>
  <si>
    <t>revisi supplier #370073</t>
  </si>
  <si>
    <t>S0358326 - revisi supplier #370073</t>
  </si>
  <si>
    <t>RE: Service Request S0353741 - RE: [URGENT] Penerbitan invoice billing SEPTEMBER 2023 GLOBAL JET CARGO - No TIKET #350754  (MFAPPL Support) dan No TIKET #350757 (OLSS)</t>
  </si>
  <si>
    <t>S0358389</t>
  </si>
  <si>
    <t>Penerbitan invoice billing SEPTEMBER 2023 GLOBAL JET CARGO - No TIKET #350754  (MFAPPL Support) dan No TIKET #350757 (OLSS)</t>
  </si>
  <si>
    <t>S0358389 - Penerbitan invoice billing SEPTEMBER 2023 GLOBAL JET CARGO - No TIKET #350754  (MFAPPL Support) dan No TIKET #350757 (OLSS)</t>
  </si>
  <si>
    <t>#Ticket DM Eform 365584</t>
  </si>
  <si>
    <t>B9211UEN</t>
  </si>
  <si>
    <t>#Ticket DM Eform 367986</t>
  </si>
  <si>
    <t>0000790/4/10/09/2023</t>
  </si>
  <si>
    <t>2023-09-14</t>
  </si>
  <si>
    <t>2023-09-18</t>
  </si>
  <si>
    <t>S0358583 - #Ticket DM Eform 365584</t>
  </si>
  <si>
    <t>S0358584 - Ticket DM Eform 367986</t>
  </si>
  <si>
    <r>
      <rPr>
        <b/>
        <sz val="11"/>
        <color rgb="FFFF0000"/>
        <rFont val="Calibri"/>
        <family val="2"/>
        <scheme val="minor"/>
      </rPr>
      <t>20230929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</si>
  <si>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2023-09-29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</si>
  <si>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2023-09-29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</si>
  <si>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2023-09-30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</si>
  <si>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20231002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</si>
  <si>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2023-10-02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</si>
  <si>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2023-10-02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</si>
  <si>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2023-10-03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</si>
  <si>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20231003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</si>
  <si>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2023-10-03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</si>
  <si>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2023-10-03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</si>
  <si>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2023-10-04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</si>
  <si>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20231004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</si>
  <si>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2023-10-04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</si>
  <si>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2023-10-04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</si>
  <si>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2023-10-05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</si>
  <si>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20231005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</si>
  <si>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2023-10-05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</si>
  <si>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2023-10-05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</si>
  <si>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2023-10-06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</si>
  <si>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20231006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</si>
  <si>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2023-10-06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</si>
  <si>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2023-10-06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</si>
  <si>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2023-10-07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</si>
  <si>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20231009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</si>
  <si>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2023-10-09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</si>
  <si>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2023-10-09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</si>
  <si>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2023-10-10</t>
    </r>
    <r>
      <rPr>
        <sz val="11"/>
        <color theme="1"/>
        <rFont val="Consolas"/>
        <family val="3"/>
      </rPr>
      <t>'</t>
    </r>
  </si>
  <si>
    <t>CHECK EXISTING AGREEMENT</t>
  </si>
  <si>
    <t>select b.*, a.*</t>
  </si>
  <si>
    <t xml:space="preserve">from </t>
  </si>
  <si>
    <t>OPLAgreement a</t>
  </si>
  <si>
    <t>right join</t>
  </si>
  <si>
    <t>select '0000055/4/38' AgreementNumber union all</t>
  </si>
  <si>
    <t>select '0000054/4/38' AgreementNumber union all</t>
  </si>
  <si>
    <t>select '0000058/4/38' AgreementNumber union all</t>
  </si>
  <si>
    <t>select '0000060/4/38' AgreementNumber union all</t>
  </si>
  <si>
    <t>select '0000047/4/38' AgreementNumber union all</t>
  </si>
  <si>
    <t>select '0000050/4/38' AgreementNumber union all</t>
  </si>
  <si>
    <t>select '0000048/4/38' AgreementNumber union all</t>
  </si>
  <si>
    <t>select '0000049/4/38' AgreementNumber union all</t>
  </si>
  <si>
    <t>select '0000059/4/38' AgreementNumber union all</t>
  </si>
  <si>
    <t>select '0000063/4/38' AgreementNumber union all</t>
  </si>
  <si>
    <t>select '0000053/4/38' AgreementNumber union all</t>
  </si>
  <si>
    <t>select '0000056/4/38' AgreementNumber union all</t>
  </si>
  <si>
    <t>select '0000046/4/38' AgreementNumber union all</t>
  </si>
  <si>
    <t>select '0000057/4/38' AgreementNumber union all</t>
  </si>
  <si>
    <t>select '0000045/4/38' AgreementNumber union all</t>
  </si>
  <si>
    <t>select '0000052/4/38' AgreementNumber union all</t>
  </si>
  <si>
    <t>select '0000061/4/34' AgreementNumber union all</t>
  </si>
  <si>
    <t>select '0000067/4/38' AgreementNumber union all</t>
  </si>
  <si>
    <t>select '0000068/4/38' AgreementNumber union all</t>
  </si>
  <si>
    <t>select '0000065/4/38' AgreementNumber</t>
  </si>
  <si>
    <t>) b</t>
  </si>
  <si>
    <t>on a.AgreementNumber like '%' + b.AgreementNumber + '%'</t>
  </si>
  <si>
    <t>0000055/4/38</t>
  </si>
  <si>
    <t>0000054/4/38</t>
  </si>
  <si>
    <t>0000058/4/38</t>
  </si>
  <si>
    <t>0000060/4/38</t>
  </si>
  <si>
    <t>0000047/4/38</t>
  </si>
  <si>
    <t>0000050/4/38</t>
  </si>
  <si>
    <t>0000048/4/38</t>
  </si>
  <si>
    <t>0000049/4/38</t>
  </si>
  <si>
    <t>0000059/4/38</t>
  </si>
  <si>
    <t>0000063/4/38</t>
  </si>
  <si>
    <t>0000053/4/38</t>
  </si>
  <si>
    <t>0000056/4/38</t>
  </si>
  <si>
    <t>0000046/4/38</t>
  </si>
  <si>
    <t>0000057/4/38</t>
  </si>
  <si>
    <t>0000045/4/38</t>
  </si>
  <si>
    <t>0000052/4/38</t>
  </si>
  <si>
    <t>0000061/4/34</t>
  </si>
  <si>
    <t>0000067/4/38</t>
  </si>
  <si>
    <t>0000068/4/38</t>
  </si>
  <si>
    <t>0000065/4/38</t>
  </si>
  <si>
    <t>0000053/4/38/05/2023</t>
  </si>
  <si>
    <t>0000056/4/38/05/2023</t>
  </si>
  <si>
    <t>0000046/4/38/05/2023</t>
  </si>
  <si>
    <t>CEK STAGING</t>
  </si>
  <si>
    <t>'0000055/4/38/05/2023',</t>
  </si>
  <si>
    <t>'0000054/4/38/05/2023',</t>
  </si>
  <si>
    <t>'0000058/4/38/05/2023',</t>
  </si>
  <si>
    <t>'0000060/4/38/06/2023',</t>
  </si>
  <si>
    <t>'0000047/4/38/05/2023',</t>
  </si>
  <si>
    <t>'0000050/4/38/05/2023',</t>
  </si>
  <si>
    <t>'0000048/4/38/05/2023',</t>
  </si>
  <si>
    <t>'0000049/4/38/05/2023',</t>
  </si>
  <si>
    <t>'0000059/4/38/06/2023',</t>
  </si>
  <si>
    <t>'0000063/4/38/06/2023',</t>
  </si>
  <si>
    <t>'0000053/4/38/05/2023',</t>
  </si>
  <si>
    <t>'0000056/4/38/05/2023',</t>
  </si>
  <si>
    <t>'0000046/4/38/05/2023',</t>
  </si>
  <si>
    <t>'0000057/4/38/05/2023',</t>
  </si>
  <si>
    <t>'0000045/4/38/04/2023',</t>
  </si>
  <si>
    <t>'0000052/4/38/05/2023',</t>
  </si>
  <si>
    <t>'0000067/4/38/07/2023',</t>
  </si>
  <si>
    <t>'0000068/4/38/07/2023',</t>
  </si>
  <si>
    <t>'0000065/4/38/07/2023'</t>
  </si>
  <si>
    <t>--and ltrim(rtrim(a.isread)) != N'Y'</t>
  </si>
  <si>
    <t>and (a.isread is null or a.isread = 'L')</t>
  </si>
  <si>
    <t>58109/INV/MD3/09/2023</t>
  </si>
  <si>
    <t>58110/INV/MD3/09/2023</t>
  </si>
  <si>
    <t>58111/INV/MD3/09/2023</t>
  </si>
  <si>
    <t>58112/INV/MD3/09/2023</t>
  </si>
  <si>
    <t>58113/INV/MD3/09/2023</t>
  </si>
  <si>
    <t>58114/INV/MD3/09/2023</t>
  </si>
  <si>
    <t>58115/INV/MD3/09/2023</t>
  </si>
  <si>
    <t>58116/INV/MD3/09/2023</t>
  </si>
  <si>
    <t>58117/INV/MD3/09/2023</t>
  </si>
  <si>
    <t>58118/INV/MD3/09/2023</t>
  </si>
  <si>
    <t>58119/INV/MD3/09/2023</t>
  </si>
  <si>
    <t>58120/INV/MD3/09/2023</t>
  </si>
  <si>
    <t>58121/INV/MD3/09/2023</t>
  </si>
  <si>
    <t>58122/INV/MD3/09/2023</t>
  </si>
  <si>
    <t>58123/INV/MD3/09/2023</t>
  </si>
  <si>
    <t>58124/INV/MD3/09/2023</t>
  </si>
  <si>
    <t>58125/INV/MD3/09/2023</t>
  </si>
  <si>
    <t>58126/INV/MD3/09/2023</t>
  </si>
  <si>
    <t>58127/INV/MD3/09/2023</t>
  </si>
  <si>
    <t>53926/INV/MD3/07/2023</t>
  </si>
  <si>
    <t>cast(b.paymentschedule as date) paymentschedule,</t>
  </si>
  <si>
    <t>cast(b.startperiod as date) startperiod,</t>
  </si>
  <si>
    <t>cast(b.endperiod as date) endperiod,</t>
  </si>
  <si>
    <t>cast(c.PaymentSchedule as date) PaymentSchedule,</t>
  </si>
  <si>
    <t>cast(c.StartPeriod as date) StartPeriod,</t>
  </si>
  <si>
    <t>cast(c.EndPeriod as date) EndPeriod,</t>
  </si>
  <si>
    <t>Service Request S0358389 created successfully RE: [URGENT] Penerbitan invoice billing SEPTEMBER 2023 GLOBAL JET CARGO - No TIKET #350754  (MFAPPL Support) dan No TIKET #350757 (OLSS)</t>
  </si>
  <si>
    <t>Produced by Aryo Budi Dwi Prasetyo on September 27, 2023, 8:48 am</t>
  </si>
  <si>
    <t>SDA_INCIDENTS_ASSIGNED (5 rows)</t>
  </si>
  <si>
    <t>revisi supplier #370456</t>
  </si>
  <si>
    <t>S0358630 - revisi supplier #370456</t>
  </si>
  <si>
    <t>Permohonan Pergantian Type unit di SKD (OLSS)</t>
  </si>
  <si>
    <t>S0358639</t>
  </si>
  <si>
    <t>S0358639 - Permohonan Pergantian Type unit di SKD (OLSS) #370474</t>
  </si>
  <si>
    <t>Permohonan Pergantian Type unit di SKD (OLSS) #370474</t>
  </si>
  <si>
    <t>0000101/4/38/08/2023</t>
  </si>
  <si>
    <t>c1.IdTb_MKT_SKD_Dtl, c1.IdProduct, c1.[Name],</t>
  </si>
  <si>
    <t>c11.ProductCode, c11.ModelName, year(c11.ModelYear) ModelYear,</t>
  </si>
  <si>
    <t>on c1.IdProduct = c11.IdProduct</t>
  </si>
  <si>
    <r>
      <t>where c.SKDNo = '</t>
    </r>
    <r>
      <rPr>
        <b/>
        <sz val="11"/>
        <color theme="1"/>
        <rFont val="Consolas"/>
        <family val="3"/>
      </rPr>
      <t>0000101/4/38/08/2023</t>
    </r>
    <r>
      <rPr>
        <sz val="11"/>
        <color theme="1"/>
        <rFont val="Consolas"/>
        <family val="3"/>
      </rPr>
      <t>';</t>
    </r>
  </si>
  <si>
    <r>
      <t xml:space="preserve">--left 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</si>
  <si>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t>--on c.IdTb_MKT_SKD = d.IdTb_MKT_SKD</t>
  </si>
  <si>
    <r>
      <t xml:space="preserve">left 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c11</t>
    </r>
  </si>
  <si>
    <t>C:\Cloud Storages\OneDrive - PT. Berlian Sistem Informasi\OLS\OPERATION-OLS\CMDB-TICKETS\S0358639 - Permohonan Pergantian Type unit di SKD (OLSS) #370474</t>
  </si>
  <si>
    <t>ProductCode = 'VEH/00024/V-004/GM13BN/201901' -- 'VEH/00024/V-004/GM13ST/202001'</t>
  </si>
  <si>
    <t>where IdOPLCalculation = 10068;</t>
  </si>
  <si>
    <t>IdProduct = 1314, -- 1494</t>
  </si>
  <si>
    <t>RemarksSys = case when RemarksSys is null then 'S0358639' else RemarksSys + '-S0358639' end</t>
  </si>
  <si>
    <t>where IdTb_MKT_SKD_Dtl = 210343;</t>
  </si>
  <si>
    <t>RE: Service Request S0358639 RE: Permohonan Pergantian Type unit di SKD (OLSS)</t>
  </si>
  <si>
    <t>0000066/4/38/07/2023</t>
  </si>
  <si>
    <t>DIPO STAR FINANCE</t>
  </si>
  <si>
    <r>
      <t>where a.SKDNo = '</t>
    </r>
    <r>
      <rPr>
        <b/>
        <sz val="11"/>
        <color theme="1"/>
        <rFont val="Consolas"/>
        <family val="3"/>
      </rPr>
      <t>0000068/4/38/07/2023</t>
    </r>
    <r>
      <rPr>
        <sz val="11"/>
        <color theme="1"/>
        <rFont val="Consolas"/>
        <family val="3"/>
      </rPr>
      <t>';</t>
    </r>
  </si>
  <si>
    <r>
      <t>where IdTb_MKT_SKD_Dtl in (</t>
    </r>
    <r>
      <rPr>
        <b/>
        <sz val="11"/>
        <color theme="1"/>
        <rFont val="Consolas"/>
        <family val="3"/>
      </rPr>
      <t>210062</t>
    </r>
    <r>
      <rPr>
        <sz val="11"/>
        <color theme="1"/>
        <rFont val="Consolas"/>
        <family val="3"/>
      </rPr>
      <t>);</t>
    </r>
  </si>
  <si>
    <r>
      <t>where IdTb_MGT_UnitPrep in (</t>
    </r>
    <r>
      <rPr>
        <b/>
        <sz val="11"/>
        <color theme="1"/>
        <rFont val="Consolas"/>
        <family val="3"/>
      </rPr>
      <t>6432</t>
    </r>
    <r>
      <rPr>
        <sz val="11"/>
        <color theme="1"/>
        <rFont val="Consolas"/>
        <family val="3"/>
      </rPr>
      <t>);</t>
    </r>
  </si>
  <si>
    <r>
      <t xml:space="preserve">IdSupplier = </t>
    </r>
    <r>
      <rPr>
        <b/>
        <sz val="11"/>
        <color theme="1"/>
        <rFont val="Consolas"/>
        <family val="3"/>
      </rPr>
      <t>1456</t>
    </r>
    <r>
      <rPr>
        <sz val="11"/>
        <color theme="1"/>
        <rFont val="Consolas"/>
        <family val="3"/>
      </rPr>
      <t>, -- 159</t>
    </r>
  </si>
  <si>
    <r>
      <t>where IdTb_PRO_PO in (</t>
    </r>
    <r>
      <rPr>
        <b/>
        <sz val="11"/>
        <color theme="1"/>
        <rFont val="Consolas"/>
        <family val="3"/>
      </rPr>
      <t>5499</t>
    </r>
    <r>
      <rPr>
        <sz val="11"/>
        <color theme="1"/>
        <rFont val="Consolas"/>
        <family val="3"/>
      </rPr>
      <t>);</t>
    </r>
  </si>
  <si>
    <t>REVISI SUPPLIER #370692</t>
  </si>
  <si>
    <t>S0358709</t>
  </si>
  <si>
    <t>S0358709 - Revise Supplier #370692</t>
  </si>
  <si>
    <t>Revise Supplier #370692</t>
  </si>
  <si>
    <t>C:\Cloud Storages\OneDrive - PT. Berlian Sistem Informasi\OLS\OPERATION-OLS\CMDB-TICKETS\S0358709 - Revise Supplier #370692</t>
  </si>
  <si>
    <r>
      <t>RemarksSys = case when RemarksSys is null then '</t>
    </r>
    <r>
      <rPr>
        <b/>
        <sz val="11"/>
        <color theme="1"/>
        <rFont val="Consolas"/>
        <family val="3"/>
      </rPr>
      <t>S0358709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-S0358709</t>
    </r>
    <r>
      <rPr>
        <sz val="11"/>
        <color theme="1"/>
        <rFont val="Consolas"/>
        <family val="3"/>
      </rPr>
      <t>' end</t>
    </r>
  </si>
  <si>
    <t>RE: Service Request S0358709 created successfullyRE: REVISI SUPPLIER #370692</t>
  </si>
  <si>
    <t>Permohonan Perubahan Qty unit di skd 104</t>
  </si>
  <si>
    <t>0000104/4/38/09/2023</t>
  </si>
  <si>
    <t>b.IdTb_MKT_SKD_Dtl,</t>
  </si>
  <si>
    <t>b.[Name], b.[Type], b.Qty,</t>
  </si>
  <si>
    <t>where a.SKDNo = '0000104/4/38/09/2023';</t>
  </si>
  <si>
    <t>S0358723</t>
  </si>
  <si>
    <t>S0358723 - Permohonan Perubahan Qty unit di SKD 104 #370729</t>
  </si>
  <si>
    <t>Permohonan Perubahan Qty unit di SKD 104 #370729</t>
  </si>
  <si>
    <t>Qty = 2, -- 4</t>
  </si>
  <si>
    <t>RemarksSys = case when RemarksSys is null then 'S0358723' else RemarksSys + '-S0358723' end</t>
  </si>
  <si>
    <t>where IdTb_MKT_SKD_Dtl = 210385;</t>
  </si>
  <si>
    <t>C:\Cloud Storages\OneDrive - PT. Berlian Sistem Informasi\OLS\OPERATION-OLS\CMDB-TICKETS\S0358723 - Permohonan Perubahan Qty unit di SKD 104 #370729</t>
  </si>
  <si>
    <t>RE: Service Request S0358723 created successfullyRE: Permohonan Perubahan Qty unit di skd 104</t>
  </si>
  <si>
    <t>REVISI SUPPLIER UNIT #370817</t>
  </si>
  <si>
    <t>0001298/4/01/03/2023</t>
  </si>
  <si>
    <t>0001467/4/01/08/2023</t>
  </si>
  <si>
    <t>PT DIPO INTERNASIONAL PAHALA OTOMOTIF</t>
  </si>
  <si>
    <t>P07125</t>
  </si>
  <si>
    <r>
      <t>where a.SKDNo = '</t>
    </r>
    <r>
      <rPr>
        <b/>
        <sz val="11"/>
        <color theme="1"/>
        <rFont val="Consolas"/>
        <family val="3"/>
      </rPr>
      <t>0001298/4/01/03/2023</t>
    </r>
    <r>
      <rPr>
        <sz val="11"/>
        <color theme="1"/>
        <rFont val="Consolas"/>
        <family val="3"/>
      </rPr>
      <t>';</t>
    </r>
  </si>
  <si>
    <r>
      <t>where IdTb_MKT_SKD_Dtl in (</t>
    </r>
    <r>
      <rPr>
        <b/>
        <sz val="11"/>
        <color theme="1"/>
        <rFont val="Consolas"/>
        <family val="3"/>
      </rPr>
      <t>209648</t>
    </r>
    <r>
      <rPr>
        <sz val="11"/>
        <color theme="1"/>
        <rFont val="Consolas"/>
        <family val="3"/>
      </rPr>
      <t>);</t>
    </r>
  </si>
  <si>
    <r>
      <t>where IdTb_PRO_PO in (</t>
    </r>
    <r>
      <rPr>
        <b/>
        <sz val="11"/>
        <color theme="1"/>
        <rFont val="Consolas"/>
        <family val="3"/>
      </rPr>
      <t>5792</t>
    </r>
    <r>
      <rPr>
        <sz val="11"/>
        <color theme="1"/>
        <rFont val="Consolas"/>
        <family val="3"/>
      </rPr>
      <t>);</t>
    </r>
  </si>
  <si>
    <r>
      <t>where IdTb_MGT_UnitPrep in (</t>
    </r>
    <r>
      <rPr>
        <b/>
        <sz val="11"/>
        <color theme="1"/>
        <rFont val="Consolas"/>
        <family val="3"/>
      </rPr>
      <t>6680</t>
    </r>
    <r>
      <rPr>
        <sz val="11"/>
        <color theme="1"/>
        <rFont val="Consolas"/>
        <family val="3"/>
      </rPr>
      <t>);</t>
    </r>
  </si>
  <si>
    <r>
      <t xml:space="preserve">IdSupplier = </t>
    </r>
    <r>
      <rPr>
        <b/>
        <sz val="11"/>
        <color theme="1"/>
        <rFont val="Consolas"/>
        <family val="3"/>
      </rPr>
      <t>6498</t>
    </r>
    <r>
      <rPr>
        <sz val="11"/>
        <color theme="1"/>
        <rFont val="Consolas"/>
        <family val="3"/>
      </rPr>
      <t>, -- 1456</t>
    </r>
  </si>
  <si>
    <t>Request Bu Tabita</t>
  </si>
  <si>
    <t>0000220/4/03/09/2023</t>
  </si>
  <si>
    <t>2024-09-24</t>
  </si>
  <si>
    <t>where a.AgreementNumber = '0000220/4/03/09/2023';</t>
  </si>
  <si>
    <t>AgreementDate = '2023-09-24' -- '2023-09-22'</t>
  </si>
  <si>
    <t>where IdOPLAgreement = 5719;</t>
  </si>
  <si>
    <t>00445/PO/UNM/JKC/09/2023</t>
  </si>
  <si>
    <t>S0358995 - Revise Supplier Unit #370817</t>
  </si>
  <si>
    <t>revisi supplier #370845</t>
  </si>
  <si>
    <t>revisi supplier #370847</t>
  </si>
  <si>
    <t>S0358998 - Revise Supplier #370847</t>
  </si>
  <si>
    <t>S0358996 - Revise Supplier #370845</t>
  </si>
  <si>
    <t>0001484/4/01/09/2023</t>
  </si>
  <si>
    <r>
      <t>where a.SKDNo = '</t>
    </r>
    <r>
      <rPr>
        <b/>
        <sz val="11"/>
        <color theme="1"/>
        <rFont val="Consolas"/>
        <family val="3"/>
      </rPr>
      <t>0001484/4/01/09/2023</t>
    </r>
    <r>
      <rPr>
        <sz val="11"/>
        <color theme="1"/>
        <rFont val="Consolas"/>
        <family val="3"/>
      </rPr>
      <t>';</t>
    </r>
  </si>
  <si>
    <r>
      <t>RemarksSys = case when RemarksSys is null then '</t>
    </r>
    <r>
      <rPr>
        <b/>
        <sz val="11"/>
        <color theme="1"/>
        <rFont val="Consolas"/>
        <family val="3"/>
      </rPr>
      <t>S0358996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-S0358996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</si>
  <si>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210391</t>
    </r>
    <r>
      <rPr>
        <sz val="11"/>
        <color theme="1"/>
        <rFont val="Consolas"/>
        <family val="3"/>
      </rPr>
      <t>);</t>
    </r>
  </si>
  <si>
    <r>
      <t xml:space="preserve">IdSupplier = </t>
    </r>
    <r>
      <rPr>
        <b/>
        <sz val="11"/>
        <color theme="1"/>
        <rFont val="Consolas"/>
        <family val="3"/>
      </rPr>
      <t>310</t>
    </r>
    <r>
      <rPr>
        <sz val="11"/>
        <color theme="1"/>
        <rFont val="Consolas"/>
        <family val="3"/>
      </rPr>
      <t>, -- 1456</t>
    </r>
  </si>
  <si>
    <t>C:\Cloud Storages\OneDrive - PT. Berlian Sistem Informasi\OLS\OPERATION-OLS\CMDB-TICKETS\S0358996 - Revise Supplier #370845</t>
  </si>
  <si>
    <t>C:\Cloud Storages\OneDrive - PT. Berlian Sistem Informasi\OLS\OPERATION-OLS\CMDB-TICKETS\S0358995 - Revise Supplier Unit #370817</t>
  </si>
  <si>
    <t>RE: Service Request S0358995 RE: REVISI SUPPLIER UNIT #370817</t>
  </si>
  <si>
    <t>RE: Service Request S0358996 RE: revisi supplier #370845</t>
  </si>
  <si>
    <t>C:\Cloud Storages\OneDrive - PT. Berlian Sistem Informasi\OLS\OPERATION-OLS\CMDB-TICKETS\S0358998 - Revise Supplier #370847</t>
  </si>
  <si>
    <t>0000647/4/10/07/2023</t>
  </si>
  <si>
    <t>0000784/4/10/09/2023</t>
  </si>
  <si>
    <t>TIRTA INVESTAMA. PT</t>
  </si>
  <si>
    <t>T000110</t>
  </si>
  <si>
    <r>
      <t>where a.SKDNo = '</t>
    </r>
    <r>
      <rPr>
        <b/>
        <sz val="11"/>
        <color theme="1"/>
        <rFont val="Consolas"/>
        <family val="3"/>
      </rPr>
      <t>0000647/4/10/07/2023</t>
    </r>
    <r>
      <rPr>
        <sz val="11"/>
        <color theme="1"/>
        <rFont val="Consolas"/>
        <family val="3"/>
      </rPr>
      <t>';</t>
    </r>
  </si>
  <si>
    <r>
      <t>RemarksSys = case when RemarksSys is null then '</t>
    </r>
    <r>
      <rPr>
        <b/>
        <sz val="11"/>
        <color theme="1"/>
        <rFont val="Consolas"/>
        <family val="3"/>
      </rPr>
      <t>S0358998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-S0358998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</si>
  <si>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210107</t>
    </r>
    <r>
      <rPr>
        <sz val="11"/>
        <color theme="1"/>
        <rFont val="Consolas"/>
        <family val="3"/>
      </rPr>
      <t>);</t>
    </r>
  </si>
  <si>
    <r>
      <t>where IdTb_PRO_PO in (</t>
    </r>
    <r>
      <rPr>
        <b/>
        <sz val="11"/>
        <color theme="1"/>
        <rFont val="Consolas"/>
        <family val="3"/>
      </rPr>
      <t>5811</t>
    </r>
    <r>
      <rPr>
        <sz val="11"/>
        <color theme="1"/>
        <rFont val="Consolas"/>
        <family val="3"/>
      </rPr>
      <t>);</t>
    </r>
  </si>
  <si>
    <r>
      <t>where IdTb_MGT_UnitPrep in (</t>
    </r>
    <r>
      <rPr>
        <b/>
        <sz val="11"/>
        <color theme="1"/>
        <rFont val="Consolas"/>
        <family val="3"/>
      </rPr>
      <t>6693</t>
    </r>
    <r>
      <rPr>
        <sz val="11"/>
        <color theme="1"/>
        <rFont val="Consolas"/>
        <family val="3"/>
      </rPr>
      <t>);</t>
    </r>
  </si>
  <si>
    <t>4657</t>
  </si>
  <si>
    <r>
      <t xml:space="preserve">IdSupplier = </t>
    </r>
    <r>
      <rPr>
        <b/>
        <sz val="11"/>
        <color theme="1"/>
        <rFont val="Consolas"/>
        <family val="3"/>
      </rPr>
      <t>4657</t>
    </r>
    <r>
      <rPr>
        <sz val="11"/>
        <color theme="1"/>
        <rFont val="Consolas"/>
        <family val="3"/>
      </rPr>
      <t>, -- 5918</t>
    </r>
  </si>
  <si>
    <t>RE: Service Request S0358998 RE: revisi supplier #370847</t>
  </si>
  <si>
    <t>Revise Supplier #370847</t>
  </si>
  <si>
    <t>S0358998</t>
  </si>
  <si>
    <t>Revise Supplier #370845</t>
  </si>
  <si>
    <t>S0358996</t>
  </si>
  <si>
    <t>Revise Supplier Unit #370817</t>
  </si>
  <si>
    <t>S0358995</t>
  </si>
  <si>
    <t>Sylvia Simanjuntak</t>
  </si>
  <si>
    <t>Produced by Aryo Budi Dwi Prasetyo on September 29, 2023, 9:15 am</t>
  </si>
  <si>
    <t>0000803/4/10/09/2023</t>
  </si>
  <si>
    <t>2023-08-26</t>
  </si>
  <si>
    <r>
      <t>0000803/4/10/</t>
    </r>
    <r>
      <rPr>
        <b/>
        <sz val="11"/>
        <color rgb="FF0000FF"/>
        <rFont val="Calibri"/>
        <family val="2"/>
        <scheme val="minor"/>
      </rPr>
      <t>08</t>
    </r>
    <r>
      <rPr>
        <b/>
        <sz val="11"/>
        <color theme="1"/>
        <rFont val="Calibri"/>
        <family val="2"/>
        <scheme val="minor"/>
      </rPr>
      <t>/2023</t>
    </r>
  </si>
  <si>
    <r>
      <t>0000803/4/10/</t>
    </r>
    <r>
      <rPr>
        <b/>
        <sz val="11"/>
        <color rgb="FFFF0000"/>
        <rFont val="Calibri"/>
        <family val="2"/>
        <scheme val="minor"/>
      </rPr>
      <t>09</t>
    </r>
    <r>
      <rPr>
        <b/>
        <sz val="11"/>
        <color theme="1"/>
        <rFont val="Calibri"/>
        <family val="2"/>
        <scheme val="minor"/>
      </rPr>
      <t>/2023</t>
    </r>
  </si>
  <si>
    <t>a.AgreementDate, a.RemarksSys,</t>
  </si>
  <si>
    <t>b.IdTb_PRO_PO, b.PONumber,</t>
  </si>
  <si>
    <t>b.PODate, b.RemarksSys</t>
  </si>
  <si>
    <t>join Tb_PRO_PO b</t>
  </si>
  <si>
    <r>
      <t>where a.AgreementNumber = '</t>
    </r>
    <r>
      <rPr>
        <b/>
        <sz val="11"/>
        <color theme="1"/>
        <rFont val="Consolas"/>
        <family val="3"/>
      </rPr>
      <t>0000803/4/10/09/2023</t>
    </r>
    <r>
      <rPr>
        <sz val="11"/>
        <color theme="1"/>
        <rFont val="Consolas"/>
        <family val="3"/>
      </rPr>
      <t>';</t>
    </r>
  </si>
  <si>
    <t>00370/PO/UNT/JKS/09/2023</t>
  </si>
  <si>
    <t>00371/PO/MNT/JKS/09/2023</t>
  </si>
  <si>
    <t>revisi kode bulan dan tanggal agreement #371005</t>
  </si>
  <si>
    <t>S0359044</t>
  </si>
  <si>
    <t>Revisi Kwitansi Kontrak JURONG ENGINEERING LESTARI. PT (NON PPH)</t>
  </si>
  <si>
    <t>0000664/4/10/05/2023</t>
  </si>
  <si>
    <t>S0359044 - Revise PO &amp; Agreement Date #371005</t>
  </si>
  <si>
    <t>Revise PO &amp; Agreement Date #371005</t>
  </si>
  <si>
    <t>C:\Cloud Storages\OneDrive - PT. Berlian Sistem Informasi\OLS\OPERATION-OLS\CMDB-TICKETS\S0359044 - Revise PO &amp; Agreement Date #371005</t>
  </si>
  <si>
    <t>AgreementNumber = '0000803/4/10/08/2023', -- '0000803/4/10/09/2023'</t>
  </si>
  <si>
    <t>AgreementDate = '2023-08-26', -- '2023-09-26'</t>
  </si>
  <si>
    <t>RemarksSys = case when RemarksSys is null then 'S0359044' else RemarksSys + '-S0359044' end</t>
  </si>
  <si>
    <t>where IdOPLAgreement = 5736;</t>
  </si>
  <si>
    <t>PODate = '2023-08-26', -- '2023-09-26'</t>
  </si>
  <si>
    <t>where IdTb_PRO_PO in (</t>
  </si>
  <si>
    <t>5797,</t>
  </si>
  <si>
    <t>2023</t>
  </si>
  <si>
    <t>S0359045</t>
  </si>
  <si>
    <t>S0359045 - Revisi Kwitansi Kontrak JURONG ENGINEERING LESTARI. PT (NON PPH)</t>
  </si>
  <si>
    <t>RE: Revisi Kwitansi Kontrak JURONG ENGINEERING LESTARI. PT (NON PPH)</t>
  </si>
  <si>
    <r>
      <t>where c.SKDNo = '</t>
    </r>
    <r>
      <rPr>
        <b/>
        <sz val="11"/>
        <color theme="1"/>
        <rFont val="Consolas"/>
        <family val="3"/>
      </rPr>
      <t>0001298/4/01/03/2023</t>
    </r>
    <r>
      <rPr>
        <sz val="11"/>
        <color theme="1"/>
        <rFont val="Consolas"/>
        <family val="3"/>
      </rPr>
      <t>';</t>
    </r>
  </si>
  <si>
    <t>2075</t>
  </si>
  <si>
    <t>VEH/24-TR/V-001/TDGS4M/202301</t>
  </si>
  <si>
    <t>IdSupplier = 1456</t>
  </si>
  <si>
    <t>where IdTb_MKT_SKD_Dtl in (209648);</t>
  </si>
  <si>
    <t>where IdTb_PRO_PO in (5792);</t>
  </si>
  <si>
    <t>where IdTb_MGT_UnitPrep in (6680);</t>
  </si>
  <si>
    <t>427876,</t>
  </si>
  <si>
    <t>427877,</t>
  </si>
  <si>
    <t>427878,</t>
  </si>
  <si>
    <t>427879,</t>
  </si>
  <si>
    <t>427880,</t>
  </si>
  <si>
    <t>427881,</t>
  </si>
  <si>
    <t>427882,</t>
  </si>
  <si>
    <t>427883,</t>
  </si>
  <si>
    <t>418577,</t>
  </si>
  <si>
    <t>418578,</t>
  </si>
  <si>
    <t>418579,</t>
  </si>
  <si>
    <t>418580,</t>
  </si>
  <si>
    <t>418581,</t>
  </si>
  <si>
    <t>418582,</t>
  </si>
  <si>
    <t>418583,</t>
  </si>
  <si>
    <t>418584,</t>
  </si>
  <si>
    <t>428527,</t>
  </si>
  <si>
    <t>427968,</t>
  </si>
  <si>
    <t>428528,</t>
  </si>
  <si>
    <t>427970,</t>
  </si>
  <si>
    <t>427971,</t>
  </si>
  <si>
    <t>428529,</t>
  </si>
  <si>
    <t>427973,</t>
  </si>
  <si>
    <t>428530,</t>
  </si>
  <si>
    <t>427975,</t>
  </si>
  <si>
    <t>Service Request S0359045 RE: Revisi Kwitansi Kontrak JURONG ENGINEERING LESTARI. PT (NON PPH)</t>
  </si>
  <si>
    <t>RE: Service Request S0359045 RE: Revisi Kwitansi Kontrak JURONG ENGINEERING LESTARI. PT (NON PPH)</t>
  </si>
  <si>
    <t>IdOPLCalculation</t>
  </si>
  <si>
    <t>00212/OCN/01/03/2023</t>
  </si>
  <si>
    <t>VEH/24-TR/V-001/TDGS4M/202201</t>
  </si>
  <si>
    <t>ALL NEW TRITON DC GLS 4X4 M/T (2.4L M/T) MODEL 2019</t>
  </si>
  <si>
    <t>revisi tahun #371108</t>
  </si>
  <si>
    <t>S0359095</t>
  </si>
  <si>
    <t>S0359095 - Revise Product Year #371108</t>
  </si>
  <si>
    <t>Revise Product Year #371108</t>
  </si>
  <si>
    <t>C:\Cloud Storages\OneDrive - PT. Berlian Sistem Informasi\OLS\OPERATION-OLS\CMDB-TICKETS\S0359095 - Revise Product Year #371108</t>
  </si>
  <si>
    <t>RE: Service Request S0359095 RE: revisi tahun #371108</t>
  </si>
  <si>
    <r>
      <t xml:space="preserve">update </t>
    </r>
    <r>
      <rPr>
        <b/>
        <sz val="11"/>
        <color theme="1"/>
        <rFont val="Consolas"/>
        <family val="3"/>
      </rPr>
      <t>OPLCalculation</t>
    </r>
  </si>
  <si>
    <r>
      <t xml:space="preserve">update </t>
    </r>
    <r>
      <rPr>
        <b/>
        <sz val="11"/>
        <color theme="1"/>
        <rFont val="Consolas"/>
        <family val="3"/>
      </rPr>
      <t>Tb_MKT_SKD_Dtl</t>
    </r>
  </si>
  <si>
    <r>
      <t>ProductCode = '</t>
    </r>
    <r>
      <rPr>
        <b/>
        <sz val="11"/>
        <color theme="1"/>
        <rFont val="Consolas"/>
        <family val="3"/>
      </rPr>
      <t>VEH/24-TR/V-001/TDGS4M/202301</t>
    </r>
    <r>
      <rPr>
        <sz val="11"/>
        <color theme="1"/>
        <rFont val="Consolas"/>
        <family val="3"/>
      </rPr>
      <t>' -- 'VEH/24-TR/V-001/TDGS4M/202201'</t>
    </r>
  </si>
  <si>
    <r>
      <t xml:space="preserve">where IdOPLCalculation = </t>
    </r>
    <r>
      <rPr>
        <b/>
        <sz val="11"/>
        <color theme="1"/>
        <rFont val="Consolas"/>
        <family val="3"/>
      </rPr>
      <t>9437</t>
    </r>
    <r>
      <rPr>
        <sz val="11"/>
        <color theme="1"/>
        <rFont val="Consolas"/>
        <family val="3"/>
      </rPr>
      <t>;</t>
    </r>
  </si>
  <si>
    <r>
      <t xml:space="preserve">IdProduct = </t>
    </r>
    <r>
      <rPr>
        <b/>
        <sz val="11"/>
        <color theme="1"/>
        <rFont val="Consolas"/>
        <family val="3"/>
      </rPr>
      <t>2075</t>
    </r>
    <r>
      <rPr>
        <sz val="11"/>
        <color theme="1"/>
        <rFont val="Consolas"/>
        <family val="3"/>
      </rPr>
      <t>, -- 1795</t>
    </r>
  </si>
  <si>
    <r>
      <t>RemarksSys = case when RemarksSys is null then '</t>
    </r>
    <r>
      <rPr>
        <b/>
        <sz val="11"/>
        <color theme="1"/>
        <rFont val="Consolas"/>
        <family val="3"/>
      </rPr>
      <t>S0359095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-S0359095</t>
    </r>
    <r>
      <rPr>
        <sz val="11"/>
        <color theme="1"/>
        <rFont val="Consolas"/>
        <family val="3"/>
      </rPr>
      <t>' end</t>
    </r>
  </si>
  <si>
    <r>
      <t xml:space="preserve">where IdTb_MKT_SKD_Dtl = </t>
    </r>
    <r>
      <rPr>
        <b/>
        <sz val="11"/>
        <color theme="1"/>
        <rFont val="Consolas"/>
        <family val="3"/>
      </rPr>
      <t>209648</t>
    </r>
    <r>
      <rPr>
        <sz val="11"/>
        <color theme="1"/>
        <rFont val="Consolas"/>
        <family val="3"/>
      </rPr>
      <t>;</t>
    </r>
  </si>
  <si>
    <t>RE: Service Request S0359044 RE: revisi kode bulan dan tanggal agreement #371005</t>
  </si>
  <si>
    <r>
      <t xml:space="preserve">update </t>
    </r>
    <r>
      <rPr>
        <b/>
        <sz val="11"/>
        <color theme="1"/>
        <rFont val="Consolas"/>
        <family val="3"/>
      </rPr>
      <t>OPLAgreement</t>
    </r>
  </si>
  <si>
    <r>
      <t xml:space="preserve">update </t>
    </r>
    <r>
      <rPr>
        <b/>
        <sz val="11"/>
        <color theme="1"/>
        <rFont val="Consolas"/>
        <family val="3"/>
      </rPr>
      <t>Tb_PRO_PO</t>
    </r>
  </si>
  <si>
    <t>select b.IdTb_MGT_UnitPrep, b.CreatedDate</t>
  </si>
  <si>
    <t>where a.AgreementNumber = '0000803/4/10/08/2023';</t>
  </si>
  <si>
    <t>begin tran</t>
  </si>
  <si>
    <t>CreatedDate = dateadd(day, -3, CreatedDate) -- '2023-09-28 14:06:53.693'</t>
  </si>
  <si>
    <t>where IdTb_MGT_UnitPrep = 6701;</t>
  </si>
  <si>
    <t>0000648/4/10/07/2023</t>
  </si>
  <si>
    <t>PT. PLAZA AUTO PRIMA</t>
  </si>
  <si>
    <r>
      <t>where a.SKDNo = '</t>
    </r>
    <r>
      <rPr>
        <b/>
        <sz val="11"/>
        <color theme="1"/>
        <rFont val="Consolas"/>
        <family val="3"/>
      </rPr>
      <t>0000648/4/10/07/2023</t>
    </r>
    <r>
      <rPr>
        <sz val="11"/>
        <color theme="1"/>
        <rFont val="Consolas"/>
        <family val="3"/>
      </rPr>
      <t>';</t>
    </r>
  </si>
  <si>
    <t>3365</t>
  </si>
  <si>
    <r>
      <t xml:space="preserve">IdSupplier = </t>
    </r>
    <r>
      <rPr>
        <b/>
        <sz val="11"/>
        <color theme="1"/>
        <rFont val="Consolas"/>
        <family val="3"/>
      </rPr>
      <t>3365</t>
    </r>
    <r>
      <rPr>
        <sz val="11"/>
        <color theme="1"/>
        <rFont val="Consolas"/>
        <family val="3"/>
      </rPr>
      <t>, -- 5918</t>
    </r>
  </si>
  <si>
    <r>
      <t>RemarksSys = case when RemarksSys is null then '</t>
    </r>
    <r>
      <rPr>
        <b/>
        <sz val="11"/>
        <color theme="1"/>
        <rFont val="Consolas"/>
        <family val="3"/>
      </rPr>
      <t>000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-000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</si>
  <si>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210108</t>
    </r>
    <r>
      <rPr>
        <sz val="11"/>
        <color theme="1"/>
        <rFont val="Consolas"/>
        <family val="3"/>
      </rPr>
      <t>);</t>
    </r>
  </si>
  <si>
    <r>
      <t>where IdTb_PRO_PO in (</t>
    </r>
    <r>
      <rPr>
        <b/>
        <sz val="11"/>
        <color theme="1"/>
        <rFont val="Consolas"/>
        <family val="3"/>
      </rPr>
      <t>5835</t>
    </r>
    <r>
      <rPr>
        <sz val="11"/>
        <color theme="1"/>
        <rFont val="Consolas"/>
        <family val="3"/>
      </rPr>
      <t>);</t>
    </r>
  </si>
  <si>
    <t>PT.ASTRA INTERNATIONAL TBK - TOYOTA</t>
  </si>
  <si>
    <t>JL. RAYA KEBAYORAN LAMA RAYA NO 28, Jakarta Barat</t>
  </si>
  <si>
    <t>00383/PO/UNT/JKS/09/2023</t>
  </si>
  <si>
    <t>00384/PO/MNT/JKS/09/2023</t>
  </si>
  <si>
    <t>D00705</t>
  </si>
  <si>
    <t>DIPO STAR FINANCE, PT</t>
  </si>
  <si>
    <t>SENTRAL SENAYAN II LT.3 JL. ASIA AFRIKA NO.8, Jakarta Pusat</t>
  </si>
  <si>
    <t>IdSupplier = 3365/*, -- 5918</t>
  </si>
  <si>
    <t>RemarksSys = case when RemarksSys is null then '000' else RemarksSys + '-000' end*/</t>
  </si>
  <si>
    <t>where IdTb_MKT_SKD_Dtl in (210108);</t>
  </si>
  <si>
    <t>where IdTb_PRO_PO in (5835);</t>
  </si>
  <si>
    <t>c.IdTb_DIS_Buyers, c.OfferPriceAmount,</t>
  </si>
  <si>
    <t>e.EngineNumber, f.EngineNumber,</t>
  </si>
  <si>
    <t>e.IdentityPoliceNumber,</t>
  </si>
  <si>
    <t>f.PoliceNumber, f.PoliceNumberAct</t>
  </si>
  <si>
    <t>join Tb_DIS_Buyers c</t>
  </si>
  <si>
    <t>join OPLAgreement d</t>
  </si>
  <si>
    <t>on b.AgreementNumber = d.AgreementNumber</t>
  </si>
  <si>
    <t>join OPLUObjectLease e</t>
  </si>
  <si>
    <t>on d.IdOPLAgreement = e.IdOPLAgreement</t>
  </si>
  <si>
    <t>join Tb_OPL_Unit f</t>
  </si>
  <si>
    <t>on e.IdTb_OPL_Unit = f.IdTb_OPL_Unit</t>
  </si>
  <si>
    <t>20230905095254292</t>
  </si>
  <si>
    <r>
      <t>where a.DisposalNumber = '</t>
    </r>
    <r>
      <rPr>
        <b/>
        <sz val="11"/>
        <color theme="1"/>
        <rFont val="Consolas"/>
        <family val="3"/>
      </rPr>
      <t>20230905095254292</t>
    </r>
    <r>
      <rPr>
        <sz val="11"/>
        <color theme="1"/>
        <rFont val="Consolas"/>
        <family val="3"/>
      </rPr>
      <t>';</t>
    </r>
  </si>
  <si>
    <t>4A91HP9481</t>
  </si>
  <si>
    <t>B2271UOS</t>
  </si>
  <si>
    <t>78960000.00</t>
  </si>
  <si>
    <t>90.442.800</t>
  </si>
  <si>
    <t>select b.IdTb_MGT_UnitPrep, b.BASTActualDate, b.CreatedDate</t>
  </si>
  <si>
    <t>BASTActualDate = '2023-08-26' -- '2023-09-26'</t>
  </si>
  <si>
    <t>[OLSS] 371142 - 370543 - Rotation request from Head of Refinance Planning JHO to Head of Bandung CCB Office : Rico Agus Hendro</t>
  </si>
  <si>
    <t>User                 : Rico Agus Hendro</t>
  </si>
  <si>
    <t xml:space="preserve">Email                : rico.agus@dipostar.com </t>
  </si>
  <si>
    <t>Add into          : DL-ALL-Head Branch; DL-BDG-CCB; DL-ALL-Marketing; DL-Email-Phising; DL-KYC-ALL; DL-KYC-BDG; DL-Regional-Jawa-Barat</t>
  </si>
  <si>
    <t>Remove from  : DL-JKT-HO-Employee; DL-JKT-DEPTHEAD; DL-JKT-RPD</t>
  </si>
  <si>
    <t>Update Office in Address Book Outlook :</t>
  </si>
  <si>
    <t>Before             : Head of Refinance Planning – Jakarta Head Office</t>
  </si>
  <si>
    <t xml:space="preserve">After                : Head of Bandung CCB Office  </t>
  </si>
  <si>
    <t>S0359288</t>
  </si>
  <si>
    <t>S0359288 - 371142 - 370543 - Rotation request from Head of Refinance Planning JHO to Head of Bandung CCB Office : Rico Agus Hendro</t>
  </si>
  <si>
    <t>Maintenance Expense Periode Sept. 2023 (OLSS Data)</t>
  </si>
  <si>
    <t>S0359515</t>
  </si>
  <si>
    <t>371142 - 370543 - Rotation request from Head of Refinance Planning JHO to Head of Bandung CCB Office : Rico Agus Hendro</t>
  </si>
  <si>
    <t>Produced by Aryo Budi Dwi Prasetyo on October 2, 2023, 9:32 am</t>
  </si>
  <si>
    <t>a.IdTb_OPL_Employee, a.IdUser, a.EmployeeName,</t>
  </si>
  <si>
    <t>a.IdTb_OPL_Branch, b.BranchCode, b.BranchName,</t>
  </si>
  <si>
    <t>a.IdTb_OPL_JobTitles, c.TitleCode, c.TitleName</t>
  </si>
  <si>
    <t>join Tb_OPL_Branch b</t>
  </si>
  <si>
    <t>on a.IdTb_OPL_Branch = b.IdTb_OPL_Branch</t>
  </si>
  <si>
    <t>join Tb_OPL_JobTitles c</t>
  </si>
  <si>
    <t>on a.IdTb_OPL_JobTitles = c.IdTb_OPL_JobTitles</t>
  </si>
  <si>
    <t>or (</t>
  </si>
  <si>
    <r>
      <t>where a.EmployeeName like '%</t>
    </r>
    <r>
      <rPr>
        <b/>
        <sz val="11"/>
        <color theme="1"/>
        <rFont val="Consolas"/>
        <family val="3"/>
      </rPr>
      <t>RICO</t>
    </r>
    <r>
      <rPr>
        <sz val="11"/>
        <color theme="1"/>
        <rFont val="Consolas"/>
        <family val="3"/>
      </rPr>
      <t>%</t>
    </r>
    <r>
      <rPr>
        <b/>
        <sz val="11"/>
        <color theme="1"/>
        <rFont val="Consolas"/>
        <family val="3"/>
      </rPr>
      <t>AGUS</t>
    </r>
    <r>
      <rPr>
        <sz val="11"/>
        <color theme="1"/>
        <rFont val="Consolas"/>
        <family val="3"/>
      </rPr>
      <t>%'</t>
    </r>
  </si>
  <si>
    <r>
      <t xml:space="preserve">a.IdTb_OPL_Branch = </t>
    </r>
    <r>
      <rPr>
        <b/>
        <sz val="11"/>
        <color theme="1"/>
        <rFont val="Consolas"/>
        <family val="3"/>
      </rPr>
      <t>5</t>
    </r>
    <r>
      <rPr>
        <sz val="11"/>
        <color theme="1"/>
        <rFont val="Consolas"/>
        <family val="3"/>
      </rPr>
      <t xml:space="preserve"> -- BANDUNG</t>
    </r>
  </si>
  <si>
    <r>
      <t xml:space="preserve">and a.IdTb_OPL_JobTitles = </t>
    </r>
    <r>
      <rPr>
        <b/>
        <sz val="11"/>
        <color theme="1"/>
        <rFont val="Consolas"/>
        <family val="3"/>
      </rPr>
      <t>4</t>
    </r>
    <r>
      <rPr>
        <sz val="11"/>
        <color theme="1"/>
        <rFont val="Consolas"/>
        <family val="3"/>
      </rPr>
      <t xml:space="preserve"> -- HOB</t>
    </r>
  </si>
  <si>
    <t>Problem Bu Shinta</t>
  </si>
  <si>
    <t>LIHAT TICKET INI:</t>
  </si>
  <si>
    <t>CHECK QUERY</t>
  </si>
  <si>
    <t>select a.OfferPriceAmount, a.OfferPriceAmount + a.OfferPriceAmount * 11 / 100,</t>
  </si>
  <si>
    <t>90442800.000000 / (100 + 11) * 100</t>
  </si>
  <si>
    <t>select 81480000.00 OfferPriceAmount</t>
  </si>
  <si>
    <t>) a;</t>
  </si>
  <si>
    <t>[Request] Monthly Report OLS - Sept 2023</t>
  </si>
  <si>
    <t>S0359582</t>
  </si>
  <si>
    <t>S0359582 - Monthly Report OLS - Sept 2023</t>
  </si>
  <si>
    <t>Monthly Report OLS - Sept 2023</t>
  </si>
  <si>
    <t>C:\Cloud Storages\OneDrive - PT. Berlian Sistem Informasi\OLS\OPERATION-OLS\CMDB-TICKETS\S0359582 - Monthly Report OLS - Sept 2023</t>
  </si>
  <si>
    <t>RE: Service Request S0359582 RE: [Request] Monthly Report OLS - Sept 2023</t>
  </si>
  <si>
    <t>revisi top #371720</t>
  </si>
  <si>
    <t>0000923/4/08/05/2023</t>
  </si>
  <si>
    <t>0001017/4/08/05/2023</t>
  </si>
  <si>
    <t>S0359604 - revisi top #371720</t>
  </si>
  <si>
    <t>revisi penukaran data unit #371750</t>
  </si>
  <si>
    <t>0000175/4/04/04/2023</t>
  </si>
  <si>
    <t>MHKM5EA2JLK076336</t>
  </si>
  <si>
    <t>1NRG077376</t>
  </si>
  <si>
    <t>B2722SRL</t>
  </si>
  <si>
    <t>MHKM5EA2JLK076358</t>
  </si>
  <si>
    <t>S0359613</t>
  </si>
  <si>
    <t>S0359613 - Revise Change Unit Data #371750</t>
  </si>
  <si>
    <t>Revise Change Unit Data #371750</t>
  </si>
  <si>
    <t>C:\Cloud Storages\OneDrive - PT. Berlian Sistem Informasi\OLS\OPERATION-OLS\CMDB-TICKETS\S0359613 - Revise Change Unit Data #371750</t>
  </si>
  <si>
    <t>1NRG077244</t>
  </si>
  <si>
    <t>B2864SRL</t>
  </si>
  <si>
    <t>a.AgreementNumber,</t>
  </si>
  <si>
    <t>(c.ChassisNumber = 'MHKM5EA2JLK076336' and c.EngineNumber = '1NRG077376' and (c.PoliceNumber = 'B2722SRL' or c.PoliceNumberAct = 'B2722SRL'))</t>
  </si>
  <si>
    <t>or</t>
  </si>
  <si>
    <t>(c.ChassisNumber = 'MHKM5EA2JLK076358' and c.EngineNumber = '1NRG077244' and (c.PoliceNumber = 'B2864SRL' or c.PoliceNumberAct = 'B2864SRL'))</t>
  </si>
  <si>
    <t>order by a.AgreementNumber, c.ChassisNumber, c.EngineNumber</t>
  </si>
  <si>
    <t>revisi data unit kendaraan #371792</t>
  </si>
  <si>
    <t>S0359624</t>
  </si>
  <si>
    <t>Service Request S0359610 created successfully</t>
  </si>
  <si>
    <t>S0359624 - Service Request S0359610 created successfully</t>
  </si>
  <si>
    <t>ChassisNumber = 'MHKM5EA2JLK076358', -- 'MHKM5EA2JLK076336'</t>
  </si>
  <si>
    <t>EngineNumber = '1NRG077244', -- '1NRG077376'</t>
  </si>
  <si>
    <t>PoliceNumber = 'B2864SRL', -- 'B2722SRL'</t>
  </si>
  <si>
    <t>PoliceNumberAct = 'B2864SRL', -- 'B2722SRL'</t>
  </si>
  <si>
    <t>RemarksSys = case when RemarksSys is null then 'S0359613' else RemarksSys + '-S0359613' end</t>
  </si>
  <si>
    <t>where IdTb_OPL_Unit = 20072;</t>
  </si>
  <si>
    <t>Remarks = 'MHKM5EA2JLK076358', -- 'MHKM5EA2JLK076336'</t>
  </si>
  <si>
    <t>IdentityPoliceNumber = 'B2864SRL', -- 'B2722SRL'</t>
  </si>
  <si>
    <t>where IdUObjLease = 20706;</t>
  </si>
  <si>
    <t>RE: Service Request S0359613 RE: revisi penukaran data unit #371750</t>
  </si>
  <si>
    <t>C:\Cloud Storages\OneDrive - PT. Berlian Sistem Informasi\OLS\OPERATION-OLS\CMDB-TICKETS\S0359624 - Service Request S0359610 created successfully</t>
  </si>
  <si>
    <t>Produced by Aryo Budi Dwi Prasetyo on October 3, 2023, 8:50 am</t>
  </si>
  <si>
    <t>C:\Cloud Storages\OneDrive - PT. Berlian Sistem Informasi\OLS\OPERATION-OLS\CMDB-TICKETS\Monitor Billing\S0359288 - 371142 - 370543 - Rotation request from Head of Refinance Planning JHO to Head of Bandung CCB Office  Rico Agus Hendro</t>
  </si>
  <si>
    <t>RE: Service Request S0359288 RE: [OLSS] 371142 - 370543 - Rotation request from Head of Refinance Planning JHO to Head of Bandung CCB Office : Rico Agus Hendro</t>
  </si>
  <si>
    <t>select top 100 a.*</t>
  </si>
  <si>
    <t>from Tb_SYS_ApprovalDtl a</t>
  </si>
  <si>
    <t>where a.Id_Tb_OPL_Employee = 61</t>
  </si>
  <si>
    <t>from Tb_SYS_Approval a</t>
  </si>
  <si>
    <t>where a.IdTb_SYS_Approval in (</t>
  </si>
  <si>
    <t>'7D3FE9DC-2BFE-40D3-8ACA-BA3D710C837F',</t>
  </si>
  <si>
    <t>'67DE7796-CA30-4FCB-81E5-10D6E4207ECB',</t>
  </si>
  <si>
    <t>'26BB60F4-ABEA-490C-A1D8-48D57CFE72DF'</t>
  </si>
  <si>
    <t>select a.* from Tb_OPL_Module a</t>
  </si>
  <si>
    <t>select a.* from Tb_MKT_SKD a where a.TaskId = '2EAD2F28-FCF7-4DE9-B789-5B599CB4EE6B' -- SKD</t>
  </si>
  <si>
    <t>select a.* from Tb_OPL_Employee a where a.IdTb_OPL_Branch = 5 and a.IdTb_OPL_JobTitles = 4</t>
  </si>
  <si>
    <t>select top 100</t>
  </si>
  <si>
    <t>a.IdTb_SYS_ApprovalPath,</t>
  </si>
  <si>
    <t>a.IdTb_OPL_Module, c.ModuleName,</t>
  </si>
  <si>
    <t>a.IdTb_OPL_Branch, d.BranchShortName [BranchShort],</t>
  </si>
  <si>
    <t>a.RangeAmountBase, a.RangeAmountLimit, a.StartActiveDate,</t>
  </si>
  <si>
    <t>b.OrderNumber, b.ApprovalLevelCode,</t>
  </si>
  <si>
    <t>b.IdTb_OPL_JobTitles, e.TitleCode</t>
  </si>
  <si>
    <t>join Tb_OPL_Module c</t>
  </si>
  <si>
    <t>on a.IdTb_OPL_Module = c.IdTb_OPL_Module</t>
  </si>
  <si>
    <t>join Tb_OPL_Branch d</t>
  </si>
  <si>
    <t>on a.IdTb_OPL_Branch = d.IdTb_OPL_Branch</t>
  </si>
  <si>
    <t>join Tb_OPL_JobTitles e</t>
  </si>
  <si>
    <t>on b.IdTb_OPL_JobTitles = e.IdTb_OPL_JobTitles</t>
  </si>
  <si>
    <t>where a.IdTb_OPL_Branch = 5 -- BDG</t>
  </si>
  <si>
    <t>and b.IdTb_OPL_JobTitles = 4 -- HOB</t>
  </si>
  <si>
    <t>RE: Service Request S0359624 created successfullyRE: revisi data unit kendaraan #371792</t>
  </si>
  <si>
    <t>revisi supplier #372146</t>
  </si>
  <si>
    <t>S0359881 - revisi supplier #372146</t>
  </si>
  <si>
    <t>and y.oChassisNumber like '%' + x.bChassisNumber + '%'</t>
  </si>
  <si>
    <t>and y.oEngineNumber like '%' + x.bEngineNumber + '%'</t>
  </si>
  <si>
    <t>and y.PoliceNumber like '%' + x.bPoliceNumber + '%'</t>
  </si>
  <si>
    <t>#Ticket DM Eform 369365</t>
  </si>
  <si>
    <t>#Ticket DM Eform 369137</t>
  </si>
  <si>
    <t>#Ticket DM Eform 370073</t>
  </si>
  <si>
    <t>S0359892</t>
  </si>
  <si>
    <t>S0359892 - Revise Unit Data #369365</t>
  </si>
  <si>
    <t>Revise Unit Data #369365</t>
  </si>
  <si>
    <t>Already Done with Ticket S0358326</t>
  </si>
  <si>
    <t>Already Done with Ticket S0357742</t>
  </si>
  <si>
    <t>RE: Service Request S0359892 RE: Revise Unit Data #369365</t>
  </si>
  <si>
    <t>Duplicate with Ticket:</t>
  </si>
  <si>
    <r>
      <t>S0358022</t>
    </r>
    <r>
      <rPr>
        <sz val="11"/>
        <color theme="1"/>
        <rFont val="Calibri"/>
        <family val="2"/>
        <scheme val="minor"/>
      </rPr>
      <t xml:space="preserve"> - Revisi Detail Object &amp; End Date stnk dan Keur di OLSS Agr 0001056/4/08/07/2023</t>
    </r>
  </si>
  <si>
    <t>RE: [Eforms #371571] Ticket Assignment permohonan approval revisi tahun kendaraan di Claculation OLSS from Syafira Vibianti</t>
  </si>
  <si>
    <t>S0359897</t>
  </si>
  <si>
    <t xml:space="preserve">S0359897 - [Eforms #371571] Ticket Assignment permohonan approval revisi tahun kendaraan di Claculation OLSS from </t>
  </si>
  <si>
    <t xml:space="preserve">[Eforms #371571] Ticket Assignment permohonan approval revisi tahun kendaraan di Claculation OLSS from </t>
  </si>
  <si>
    <t>RE: [Eforms #369366] Ticket Assignment Revisi End Date Keur di OLSS unit No Polisi B1064UJT from Antonius Fedrik Yohanes Yahya</t>
  </si>
  <si>
    <t>00893/OCN/01/09/2023</t>
  </si>
  <si>
    <t>NEW XPANDER 1.5L EXCEED-L (4X2) CVT 2022</t>
  </si>
  <si>
    <t>NEW XPANDER 1.5L EXCEED-L (4X2) CVT 2023</t>
  </si>
  <si>
    <t>S0359903</t>
  </si>
  <si>
    <t>S0359903 - Data Maintenance - Revise End Contract OLSS #372237</t>
  </si>
  <si>
    <t>Data Maintenance - Revise End Contract OLSS #372237</t>
  </si>
  <si>
    <t>S0359905 - [Eforms #369366] Ticket Assignment Revisi End Date Keur di OLSS unit No Polisi B1064UJT from Antonius Fedrik Yohanes Yahya</t>
  </si>
  <si>
    <t>FW: [Eforms #369936] Ticket Assignment Jakarta Head Office - Operating Lease Operation - Adam Maulana from Adam Maulana</t>
  </si>
  <si>
    <t>S0359908 - [Eforms #369936] Ticket Assignment Jakarta Head Office - Operating Lease Operation - Adam Maulana from Adam Maulana</t>
  </si>
  <si>
    <t>VEH/00010/V-001/XN3EAT/202302</t>
  </si>
  <si>
    <t>2036</t>
  </si>
  <si>
    <r>
      <t>where a.OPLCalculationNumber = '</t>
    </r>
    <r>
      <rPr>
        <b/>
        <sz val="11"/>
        <color theme="1"/>
        <rFont val="Consolas"/>
        <family val="3"/>
      </rPr>
      <t>00893/OCN/01/09/2023</t>
    </r>
    <r>
      <rPr>
        <sz val="11"/>
        <color theme="1"/>
        <rFont val="Consolas"/>
        <family val="3"/>
      </rPr>
      <t>'</t>
    </r>
  </si>
  <si>
    <t>C:\Cloud Storages\OneDrive - PT. Berlian Sistem Informasi\OLS\OPERATION-OLS\CMDB-TICKETS\S0359897 - [Eforms #371571] Ticket Assignment permohonan approval revisi tahun kendaraan di Claculation OLSS from</t>
  </si>
  <si>
    <r>
      <t xml:space="preserve">where IdOPLCalculation = </t>
    </r>
    <r>
      <rPr>
        <b/>
        <sz val="11"/>
        <color theme="1"/>
        <rFont val="Consolas"/>
        <family val="3"/>
      </rPr>
      <t>10126</t>
    </r>
    <r>
      <rPr>
        <sz val="11"/>
        <color theme="1"/>
        <rFont val="Consolas"/>
        <family val="3"/>
      </rPr>
      <t>;</t>
    </r>
  </si>
  <si>
    <r>
      <t xml:space="preserve">where IdTb_MKT_SKD_Dtl = </t>
    </r>
    <r>
      <rPr>
        <b/>
        <sz val="11"/>
        <color theme="1"/>
        <rFont val="Consolas"/>
        <family val="3"/>
      </rPr>
      <t>210423</t>
    </r>
    <r>
      <rPr>
        <sz val="11"/>
        <color theme="1"/>
        <rFont val="Consolas"/>
        <family val="3"/>
      </rPr>
      <t>;</t>
    </r>
  </si>
  <si>
    <r>
      <t>RemarksSys = case when RemarksSys is null then '</t>
    </r>
    <r>
      <rPr>
        <b/>
        <sz val="11"/>
        <color theme="1"/>
        <rFont val="Consolas"/>
        <family val="3"/>
      </rPr>
      <t>S0359897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-S0359897</t>
    </r>
    <r>
      <rPr>
        <sz val="11"/>
        <color theme="1"/>
        <rFont val="Consolas"/>
        <family val="3"/>
      </rPr>
      <t>' end</t>
    </r>
  </si>
  <si>
    <r>
      <t xml:space="preserve">IdProduct = </t>
    </r>
    <r>
      <rPr>
        <b/>
        <sz val="11"/>
        <color theme="1"/>
        <rFont val="Consolas"/>
        <family val="3"/>
      </rPr>
      <t>2036</t>
    </r>
    <r>
      <rPr>
        <sz val="11"/>
        <color theme="1"/>
        <rFont val="Consolas"/>
        <family val="3"/>
      </rPr>
      <t>, -- 1761</t>
    </r>
  </si>
  <si>
    <r>
      <t>ProductCode = '</t>
    </r>
    <r>
      <rPr>
        <b/>
        <sz val="11"/>
        <color theme="1"/>
        <rFont val="Consolas"/>
        <family val="3"/>
      </rPr>
      <t>VEH/00010/V-001/XN3EAT/202302</t>
    </r>
    <r>
      <rPr>
        <sz val="11"/>
        <color theme="1"/>
        <rFont val="Consolas"/>
        <family val="3"/>
      </rPr>
      <t>' -- 'VEH/00013/V-001/XN2EAT/202201'</t>
    </r>
  </si>
  <si>
    <t>RE: Service Request S0359897 RE: [Eforms #371571] Ticket Assignment permohonan approval revisi tahun kendaraan di Claculation OLSS from Syafira Vibianti</t>
  </si>
  <si>
    <t>0000756/4/08/09/2022</t>
  </si>
  <si>
    <t>2023-09-29</t>
  </si>
  <si>
    <t>where a.AgreementNumber = '0000756/4/08/09/2022';</t>
  </si>
  <si>
    <t>C:\Cloud Storages\OneDrive - PT. Berlian Sistem Informasi\OLS\OPERATION-OLS\CMDB-TICKETS\S0359903 - Data Maintenance - Revise End Contract OLSS #372237</t>
  </si>
  <si>
    <t>EndPeriodDate = '2023-10-29', -- '2023-09-29'</t>
  </si>
  <si>
    <t>RemarksSys = case when RemarksSys is null then 'S0359903' else RemarksSys + '-S0359903' end</t>
  </si>
  <si>
    <t>where IdOPLAgreement = 3470;</t>
  </si>
  <si>
    <t>RE: Service Request S0359903 RE: Data Maintenance - Revise End Contract OLSS</t>
  </si>
  <si>
    <t>revisi supplier #372361</t>
  </si>
  <si>
    <t>0000646/4/10/07/2023</t>
  </si>
  <si>
    <t>0000783/4/10/09/2023</t>
  </si>
  <si>
    <r>
      <t>where a.SKDNo = '</t>
    </r>
    <r>
      <rPr>
        <b/>
        <sz val="11"/>
        <color theme="1"/>
        <rFont val="Consolas"/>
        <family val="3"/>
      </rPr>
      <t>0000646/4/10/07/2023</t>
    </r>
    <r>
      <rPr>
        <sz val="11"/>
        <color theme="1"/>
        <rFont val="Consolas"/>
        <family val="3"/>
      </rPr>
      <t>';</t>
    </r>
  </si>
  <si>
    <r>
      <t>where IdTb_MKT_SKD_Dtl in (</t>
    </r>
    <r>
      <rPr>
        <b/>
        <sz val="11"/>
        <color theme="1"/>
        <rFont val="Consolas"/>
        <family val="3"/>
      </rPr>
      <t>210106</t>
    </r>
    <r>
      <rPr>
        <sz val="11"/>
        <color theme="1"/>
        <rFont val="Consolas"/>
        <family val="3"/>
      </rPr>
      <t>);</t>
    </r>
  </si>
  <si>
    <t>S0359938</t>
  </si>
  <si>
    <t>Revise Supplier #372361</t>
  </si>
  <si>
    <t>S0359938 - Revise Supplier #372361</t>
  </si>
  <si>
    <t>C:\Cloud Storages\OneDrive - PT. Berlian Sistem Informasi\OLS\OPERATION-OLS\CMDB-TICKETS\S0359938 - Revise Supplier #372361</t>
  </si>
  <si>
    <r>
      <t>RemarksSys = case when RemarksSys is null then '</t>
    </r>
    <r>
      <rPr>
        <b/>
        <sz val="11"/>
        <color theme="1"/>
        <rFont val="Consolas"/>
        <family val="3"/>
      </rPr>
      <t>S0359938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-S0359938</t>
    </r>
    <r>
      <rPr>
        <sz val="11"/>
        <color theme="1"/>
        <rFont val="Consolas"/>
        <family val="3"/>
      </rPr>
      <t>' end</t>
    </r>
  </si>
  <si>
    <t>RE: Service Request S0359938 RE: revisi supplier #372361</t>
  </si>
  <si>
    <t>select a.IdTb_DIS_Agreement,</t>
  </si>
  <si>
    <t>a.DisposalNumber, a.AgreementNumber,</t>
  </si>
  <si>
    <t>a.AssetCode, a.EngineNumber,</t>
  </si>
  <si>
    <t>left join Tb_DIS_AssetSelling b</t>
  </si>
  <si>
    <r>
      <t>where a.DisposalNumber = '</t>
    </r>
    <r>
      <rPr>
        <b/>
        <sz val="11"/>
        <color theme="1"/>
        <rFont val="Consolas"/>
        <family val="3"/>
      </rPr>
      <t>20230921101207008</t>
    </r>
    <r>
      <rPr>
        <sz val="11"/>
        <color theme="1"/>
        <rFont val="Consolas"/>
        <family val="3"/>
      </rPr>
      <t>';</t>
    </r>
  </si>
  <si>
    <t>[URGENT] Penerbitan invoice billing OKTOBER 2023 kontrak lebih cepat KOMPAS, CHAMPION, BANK SYARIAH, COGINDO, JET TEKNOLOGI, GLOBAL JET CARGO - No TIKET #303833  (MFAPPL Support) dan No TIKET #372445 (OLSS)</t>
  </si>
  <si>
    <t>S0359960</t>
  </si>
  <si>
    <t>S0359960 - [URGENT] Penerbitan invoice billing OKTOBER 2023 kontrak lebih cepat KOMPAS, CHAMPION, BANK SYARIAH, COGINDO, JET TEKNOLOGI, GLOBAL JET CARGO - No TIKET #303833  (MFAPPL Support) dan No TIKET #372445 (OLSS)</t>
  </si>
  <si>
    <t>56608/INV/JKS/06/2023</t>
  </si>
  <si>
    <t>56609/INV/JKS/07/2023</t>
  </si>
  <si>
    <t>56610/INV/JKS/08/2023</t>
  </si>
  <si>
    <t>57785/INV/JKS/09/2023</t>
  </si>
  <si>
    <t>55946/INV/JKS/06/2023</t>
  </si>
  <si>
    <t>55947/INV/JKS/07/2023</t>
  </si>
  <si>
    <t>55948/INV/JKS/08/2023</t>
  </si>
  <si>
    <t>57786/INV/JKS/09/2023</t>
  </si>
  <si>
    <t>56611/INV/JKS/08/2023</t>
  </si>
  <si>
    <t>57675/INV/JKS/09/2023</t>
  </si>
  <si>
    <t>Freshdesk Tiket# 2310361 - Generate Data OLSS List of Maintenance Agreement</t>
  </si>
  <si>
    <t>RE: Freshdesk Tiket# 2310361 - Generate Data OLSS List of Maintenance Agreement</t>
  </si>
  <si>
    <t>Eddy Cahyo Ramadhan</t>
  </si>
  <si>
    <t>S0360112</t>
  </si>
  <si>
    <t>Produced by Aryo Budi Dwi Prasetyo on October 4, 2023, 10:29 am</t>
  </si>
  <si>
    <t>S0360112 - Freshdesk Tiket# 2310361 - Generate Data OLSS List of Maintenance Agreement</t>
  </si>
  <si>
    <t>C:\Cloud Storages\OneDrive - PT. Berlian Sistem Informasi\OLS\OPERATION-OLS\CMDB-TICKETS\S0360112 - Freshdesk Tiket# 2310361 - Generate Data OLSS List of Maintenance Agreement</t>
  </si>
  <si>
    <t>RE: [URGENT] Penerbitan invoice billing OKTOBER 2023 kontrak lebih cepat KOMPAS, CHAMPION, BANK SYARIAH, COGINDO, JET TEKNOLOGI, GLOBAL JET CARGO - No TIKET #303833  (MFAPPL Support) dan No TIKET #372445 (OLSS)</t>
  </si>
  <si>
    <t>Service Request S0359960 RE: [URGENT] Penerbitan invoice billing OKTOBER 2023 kontrak lebih cepat KOMPAS, CHAMPION, BANK SYARIAH, COGINDO, JET TEKNOLOGI, GLOBAL JET CARGO - No TIKET #303833  (MFAPPL Support) dan No TIKET #372445 (OLSS)</t>
  </si>
  <si>
    <t>#Ticket Freshdesk 2310403</t>
  </si>
  <si>
    <t>[Extent1].[IdTb_MTN_Monschdl] as [IdTb_MTN_Monschdl],</t>
  </si>
  <si>
    <t>[Extent4].[BranchShortName] as [BranchShortName],</t>
  </si>
  <si>
    <t>[Extent8].[IdTb_OPL_Unit] as [IdTb_OPL_Unit],</t>
  </si>
  <si>
    <t>case</t>
  </si>
  <si>
    <t xml:space="preserve">    when</t>
  </si>
  <si>
    <t xml:space="preserve">    (1 = [Extent1].[IsOPL])</t>
  </si>
  <si>
    <t xml:space="preserve">    then</t>
  </si>
  <si>
    <t xml:space="preserve">    N'OPL UNIT'</t>
  </si>
  <si>
    <t xml:space="preserve">    else</t>
  </si>
  <si>
    <t xml:space="preserve">    N'RPC UNIT'</t>
  </si>
  <si>
    <t>end</t>
  </si>
  <si>
    <t>as [Unit Type], -- [C1],</t>
  </si>
  <si>
    <t>[Extent1].[AgreementNumber] as [AgreementNumber],</t>
  </si>
  <si>
    <t>[Extent8].[PoliceNumberAct] as [PoliceNumberAct],</t>
  </si>
  <si>
    <t>[Extent6].[ItemValuesName] as [ItemValuesName],</t>
  </si>
  <si>
    <t>[Extent7].[ItemValuesName] as [ItemValuesName1],</t>
  </si>
  <si>
    <t>cast([Extent1].[EndContractDate] as date) as [EndContractDate], -- [C2],</t>
  </si>
  <si>
    <t>cast([Extent1].[LastServiceDate] as date) as [LastServiceDate],</t>
  </si>
  <si>
    <t>[Extent1].[KM] as [KM],</t>
  </si>
  <si>
    <t>str([Extent1].[ActualKM]) as [ActualKM], -- [C3],</t>
  </si>
  <si>
    <t>cast([Extent1].[ScheduleDate] as date) as [ScheduleDate], -- [C4],</t>
  </si>
  <si>
    <t>[Extent1].[MaintenanceBudget] as [MaintenanceBudget],</t>
  </si>
  <si>
    <t>[Extent1].[IsOverdue] as [IsOverdue],</t>
  </si>
  <si>
    <t xml:space="preserve">    ([Extent1].[IsConfirmation] is null)</t>
  </si>
  <si>
    <t xml:space="preserve">    cast(0 as bit)</t>
  </si>
  <si>
    <t xml:space="preserve">    [Extent1].[IsConfirmation]</t>
  </si>
  <si>
    <t>as [IsConfirmation], --- [C5],</t>
  </si>
  <si>
    <t>cast([Extent1].[ChooseConfirmDate] as date) as [ChooseConfirmDate],</t>
  </si>
  <si>
    <t>cast([Extent1].[ScheduleReqDate] as date) [ScheduleReqDate],</t>
  </si>
  <si>
    <t>cast([Extent1].[CreatedDate] as date) as [C6],</t>
  </si>
  <si>
    <t>[Extent1].[Workshop] as [Workshop],</t>
  </si>
  <si>
    <t>[Extent1].[WorkshopLocation] as [WorkshopLocation],</t>
  </si>
  <si>
    <t xml:space="preserve">    ([Extent1].[IsWorkshop] is null)</t>
  </si>
  <si>
    <t xml:space="preserve">    [Extent1].[IsWorkshop]</t>
  </si>
  <si>
    <t>as [IsWorkshop], -- [C7],</t>
  </si>
  <si>
    <t>cast([Extent1].[StartDate] as date) as [StartDate],</t>
  </si>
  <si>
    <t>cast([Extent1].[EndDate] as date) as [EndDate],</t>
  </si>
  <si>
    <t xml:space="preserve">    ([Extent5].[StatusDescription] is null)</t>
  </si>
  <si>
    <t xml:space="preserve">    '@p__linq__0' -- @p__linq__0</t>
  </si>
  <si>
    <t xml:space="preserve">    [Extent5].[StatusDescription]</t>
  </si>
  <si>
    <t>as [StatusDescription], -- [C8],</t>
  </si>
  <si>
    <t xml:space="preserve">    ([Apply1].[IdTb_MTN_WorkOrder] is not null)</t>
  </si>
  <si>
    <t xml:space="preserve">    [Apply1].[IdTb_MTN_WorkOrder]</t>
  </si>
  <si>
    <t>as [IdTb_MTN_WorkOrder], -- [C9],</t>
  </si>
  <si>
    <t>[Apply1].[CreatedBy] as [CreatedBy],</t>
  </si>
  <si>
    <t xml:space="preserve">    ([Extent5].[IdTb_OPL_Status] is not null)</t>
  </si>
  <si>
    <t xml:space="preserve">    [Extent5].[IdTb_OPL_Status]</t>
  </si>
  <si>
    <t>as [IdTb_OPL_Status], -- [C10],</t>
  </si>
  <si>
    <t>[Extent1].[IsDelete] as [IsDelete],</t>
  </si>
  <si>
    <t xml:space="preserve">    (datediff (day, [Extent1].[ScheduleDate], sysdatetime()) is null)</t>
  </si>
  <si>
    <t xml:space="preserve">    datediff (day, [Extent1].[ScheduleDate], sysdatetime())</t>
  </si>
  <si>
    <t>as [C11],</t>
  </si>
  <si>
    <t>replace(</t>
  </si>
  <si>
    <t xml:space="preserve">    right(N' ' + str(cast(datepart(yyyy, [Extent1].[ScheduleDate]) as float)), cast(4 as bigint)) +</t>
  </si>
  <si>
    <t xml:space="preserve">    right(N' ' + str(cast(datepart(mm, [Extent1].[ScheduleDate]) as float)), cast(2 as bigint)) +</t>
  </si>
  <si>
    <t xml:space="preserve">    right(N' ' + str(cast(datepart(dd, [Extent1].[ScheduleDate]) as float)), cast(2 as bigint)) +</t>
  </si>
  <si>
    <t xml:space="preserve">    right(N' ' + str(cast(datepart(hh, [Extent1].[ScheduleDate]) as float)), cast(2 as bigint)) +</t>
  </si>
  <si>
    <t xml:space="preserve">    right(N' ' + str(cast(datepart(mi, [Extent1].[ScheduleDate]) as float)), cast(2 as bigint)) +</t>
  </si>
  <si>
    <t xml:space="preserve">    right(N' ' + str(cast(datepart(ss, [Extent1].[ScheduleDate]) as float)), cast(2 as bigint)),</t>
  </si>
  <si>
    <t xml:space="preserve">    N' ',</t>
  </si>
  <si>
    <t xml:space="preserve">    N'0'</t>
  </si>
  <si>
    <t>) as [C12],</t>
  </si>
  <si>
    <t xml:space="preserve">    right(N' ' + str(cast(datepart(mm, [Extent1].[EndContractDate]) as float)), cast(2 as bigint)) + N'/' +</t>
  </si>
  <si>
    <t xml:space="preserve">    right(N' ' + str(cast(datepart(dd, [Extent1].[EndContractDate]) as float)), cast(2 as bigint)) + N'/' +</t>
  </si>
  <si>
    <t xml:space="preserve">    right(N' ' + str(cast(datepart(yyyy, [Extent1].[EndContractDate]) as float)), cast(4 as bigint)),</t>
  </si>
  <si>
    <t>) as [C13],</t>
  </si>
  <si>
    <t xml:space="preserve">    right(N' ' + str(cast(datepart(mm, [Extent1].[LastServiceDate]) as float)), cast(2 as bigint)) + N'/' +</t>
  </si>
  <si>
    <t xml:space="preserve">    right(N' ' + str(cast(datepart(dd, [Extent1].[LastServiceDate]) as float)), cast(2 as bigint)) + N'/' +</t>
  </si>
  <si>
    <t xml:space="preserve">    right(N' ' + str(cast(datepart(yyyy, [Extent1].[LastServiceDate]) as float)), cast(4 as bigint)),</t>
  </si>
  <si>
    <t>) as [C14],</t>
  </si>
  <si>
    <t xml:space="preserve">    right(N' ' + str(cast(datepart(mm, [Extent1].[ScheduleDate]) as float)), cast(2 as bigint)) + N'/' +</t>
  </si>
  <si>
    <t xml:space="preserve">    right(N' ' + str(cast(datepart(dd, [Extent1].[ScheduleDate]) as float)), cast(2 as bigint)) + N'/' +</t>
  </si>
  <si>
    <t xml:space="preserve">    right(N' ' + str(cast(datepart(yyyy, [Extent1].[ScheduleDate]) as float)), cast(4 as bigint)),</t>
  </si>
  <si>
    <t>) as [C15],</t>
  </si>
  <si>
    <t>[Apply1].[WorkOrderNum],</t>
  </si>
  <si>
    <t>[Apply1].[WorkOrderStatus],</t>
  </si>
  <si>
    <t>[Apply1].[WorkOrderStatusDesc]</t>
  </si>
  <si>
    <t>[Tb_MTN_Monschdl] as [Extent1]</t>
  </si>
  <si>
    <t>left outer join (</t>
  </si>
  <si>
    <t xml:space="preserve">    select</t>
  </si>
  <si>
    <t xml:space="preserve">    [Limit1].[IdTb_MTN_WorkOrder] as [IdTb_MTN_WorkOrder],</t>
  </si>
  <si>
    <t xml:space="preserve">    [Limit1].[IdTb_MTN_Monschdl] as [IdTb_MTN_Monschdl1],</t>
  </si>
  <si>
    <t xml:space="preserve">    [Limit1].[WorkOrderNum],</t>
  </si>
  <si>
    <t xml:space="preserve">    [Limit1].[WorkOrderStatus] as [WorkOrderStatus],</t>
  </si>
  <si>
    <t xml:space="preserve">    [Limit1].[WorkOrderStatusDesc],</t>
  </si>
  <si>
    <t xml:space="preserve">    [Limit1].[CreatedBy] as [CreatedBy]</t>
  </si>
  <si>
    <t xml:space="preserve">    </t>
  </si>
  <si>
    <t xml:space="preserve">    from</t>
  </si>
  <si>
    <t xml:space="preserve">    (</t>
  </si>
  <si>
    <t xml:space="preserve">        select distinct</t>
  </si>
  <si>
    <t xml:space="preserve">        [Extent2].[IdTb_MTN_Monschdl] as [IdTb_MTN_Monschdl]</t>
  </si>
  <si>
    <t xml:space="preserve">        </t>
  </si>
  <si>
    <t xml:space="preserve">        from</t>
  </si>
  <si>
    <t xml:space="preserve">        [Tb_MTN_WorkOrder] as [Extent2]</t>
  </si>
  <si>
    <t xml:space="preserve">    )</t>
  </si>
  <si>
    <t xml:space="preserve">    as [Distinct1]</t>
  </si>
  <si>
    <t xml:space="preserve">    cross apply (</t>
  </si>
  <si>
    <t xml:space="preserve">        select top (1)</t>
  </si>
  <si>
    <t xml:space="preserve">        [Project2].[IdTb_MTN_WorkOrder] as [IdTb_MTN_WorkOrder],</t>
  </si>
  <si>
    <t xml:space="preserve">        [Project2].[WorkOrderNum] as [WorkOrderNum],</t>
  </si>
  <si>
    <t xml:space="preserve">        [Project2].[IdTb_MTN_Monschdl] as [IdTb_MTN_Monschdl],</t>
  </si>
  <si>
    <t xml:space="preserve">        [Project2].[WorkOrderStatus] as [WorkOrderStatus],</t>
  </si>
  <si>
    <t xml:space="preserve">        [Project2].[WorkOrderStatusDesc] as [WorkOrderStatusDesc],</t>
  </si>
  <si>
    <t xml:space="preserve">        [Project2].[CreatedBy] as [CreatedBy]</t>
  </si>
  <si>
    <t xml:space="preserve">        (</t>
  </si>
  <si>
    <t xml:space="preserve">            select</t>
  </si>
  <si>
    <t xml:space="preserve">            [Extent3].[IdTb_MTN_WorkOrder] as [IdTb_MTN_WorkOrder],</t>
  </si>
  <si>
    <t xml:space="preserve">            [Extent3].[IdTb_MTN_Monschdl] as [IdTb_MTN_Monschdl],</t>
  </si>
  <si>
    <t xml:space="preserve">            [Extent3].[WorkOrderStatus] as [WorkOrderStatus],</t>
  </si>
  <si>
    <t xml:space="preserve">            [Extent3].[CreatedBy] as [CreatedBy],</t>
  </si>
  <si>
    <t xml:space="preserve">            [Extent3].[CreatedDate] as [CreatedDate]</t>
  </si>
  <si>
    <t xml:space="preserve">            </t>
  </si>
  <si>
    <t xml:space="preserve">            from</t>
  </si>
  <si>
    <t xml:space="preserve">            [Tb_MTN_WorkOrder] as [Extent3]</t>
  </si>
  <si>
    <t xml:space="preserve">            where</t>
  </si>
  <si>
    <t xml:space="preserve">            [Distinct1].[IdTb_MTN_Monschdl] = [Extent3].[IdTb_MTN_Monschdl]</t>
  </si>
  <si>
    <t xml:space="preserve">        ) as [Project2]</t>
  </si>
  <si>
    <t xml:space="preserve">        order by</t>
  </si>
  <si>
    <t xml:space="preserve">        [Project2].[CreatedDate] desc</t>
  </si>
  <si>
    <t xml:space="preserve">    ) as [Limit1]</t>
  </si>
  <si>
    <t>) as [Apply1]</t>
  </si>
  <si>
    <t>on [Extent1].[IdTb_MTN_Monschdl] = [Apply1].[IdTb_MTN_Monschdl1]</t>
  </si>
  <si>
    <t>left outer join [Tb_OPL_Branch] as [Extent4]</t>
  </si>
  <si>
    <t>on [Extent1].[IdTb_OPL_Branch] = [Extent4].[IdTb_OPL_Branch]</t>
  </si>
  <si>
    <t>left outer join [Tb_OPL_Status] as [Extent5]</t>
  </si>
  <si>
    <t>on [Apply1].[WorkOrderStatus] = [Extent5].[IdTb_OPL_Status]</t>
  </si>
  <si>
    <t>left outer join [OptionItemValues] as [Extent6]</t>
  </si>
  <si>
    <t>on [Extent1].[MaintenanceType] = (ltrim(rtrim(str(cast([Extent6].[IdOptionItemValue] as float)))))</t>
  </si>
  <si>
    <t>left outer join [OptionItemValues] as [Extent7]</t>
  </si>
  <si>
    <t>on ([Extent1].[MaintenanceCategory] = (ltrim(rtrim(str(cast([Extent7].[IdOptionItemValue] as float))))))</t>
  </si>
  <si>
    <t xml:space="preserve">    ([Extent1].[MaintenanceCategory] is null)</t>
  </si>
  <si>
    <t xml:space="preserve">    and</t>
  </si>
  <si>
    <t xml:space="preserve">    (ltrim(rtrim(str(cast([Extent7].[IdOptionItemValue] as float)))) is null)</t>
  </si>
  <si>
    <t>inner join</t>
  </si>
  <si>
    <t>[Tb_OPL_Unit] as [Extent8]</t>
  </si>
  <si>
    <t>on [Extent1].[IdTb_OPL_Unit] = [Extent8].[IdTb_OPL_Unit]</t>
  </si>
  <si>
    <t>0 = [Extent1].[IsDelete]</t>
  </si>
  <si>
    <t>--and [Extent1].[AgreementNumber] like '%2023'</t>
  </si>
  <si>
    <t>--and [Extent8].[PoliceNumberAct] = 'L8272CAA'</t>
  </si>
  <si>
    <t>and [Extent1].[ScheduleDate] &gt;= '2020-01-01'</t>
  </si>
  <si>
    <t>and [Extent1].[ScheduleDate] &lt; '2023-10-01'</t>
  </si>
  <si>
    <t>[Extent4].[BranchShortName],</t>
  </si>
  <si>
    <t>[Extent1].[AgreementNumber],</t>
  </si>
  <si>
    <t>[Extent8].[PoliceNumberAct],</t>
  </si>
  <si>
    <t>[Extent1].[ScheduleDate]</t>
  </si>
  <si>
    <t>--select top 1000 a.* from Tb_MTN_Monschdl a</t>
  </si>
  <si>
    <t xml:space="preserve">            [Extent3].[WorkOrderNum] as [WorkOrderNum],</t>
  </si>
  <si>
    <t xml:space="preserve">            [a1].[StatusDescription] as [WorkOrderStatusDesc],</t>
  </si>
  <si>
    <t xml:space="preserve">            join [Tb_OPL_Status] as [a1]</t>
  </si>
  <si>
    <t xml:space="preserve">            on [Extent3].[WorkOrderStatus] = [a1].[IdTb_OPL_Status]</t>
  </si>
  <si>
    <t>S0360178</t>
  </si>
  <si>
    <t>S0360178 - #Ticket Freshdesk 2310403</t>
  </si>
  <si>
    <t>C:\Cloud Storages\OneDrive - PT. Berlian Sistem Informasi\OLS\OPERATION-OLS\CMDB-TICKETS\S0360178 - #Ticket Freshdesk 2310403</t>
  </si>
  <si>
    <t>RE: Service Request S0360178 created successfullyRE: #Ticket Freshdesk 2310403</t>
  </si>
  <si>
    <t>revisi quantity unit #373006</t>
  </si>
  <si>
    <t>S0360210 - revisi quantity unit #373006</t>
  </si>
  <si>
    <t>Problem Bu Karina</t>
  </si>
  <si>
    <t>from Tb_DIS_AssetSellingDetail a</t>
  </si>
  <si>
    <t>where a.ReportNumber = '00043/RPT/AUC/09/2023';</t>
  </si>
  <si>
    <t>ReportNumber</t>
  </si>
  <si>
    <t>TemplateLink</t>
  </si>
  <si>
    <t>5039982C-FF76-44CE-B528-F0E23307C9E5</t>
  </si>
  <si>
    <t>Created</t>
  </si>
  <si>
    <t>Checked</t>
  </si>
  <si>
    <t>update Tb_DIS_AssetSellingDetail</t>
  </si>
  <si>
    <t>IsDeleted = 1</t>
  </si>
  <si>
    <t>where IdTb_DIS_AssetSellingDetail = 827;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</si>
</sst>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7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FF0000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i/>
      <sz val="11"/>
      <color theme="1"/>
      <name val="Consolas"/>
      <family val="3"/>
    </font>
    <font>
      <sz val="11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FF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color rgb="FF444444"/>
      <name val="Calibri"/>
      <family val="2"/>
      <scheme val="minor"/>
    </font>
    <font>
      <b/>
      <sz val="10"/>
      <color rgb="FF000000"/>
      <name val="Open Sans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FF"/>
      <name val="Consolas"/>
      <family val="3"/>
    </font>
    <font>
      <b/>
      <sz val="10"/>
      <color indexed="8"/>
      <name val="Arial"/>
      <family val="2"/>
    </font>
  </fonts>
  <fills count="2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99FF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9FF66"/>
        <bgColor rgb="FF000000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3F4F4"/>
        <bgColor rgb="FF000000"/>
      </patternFill>
    </fill>
    <fill>
      <patternFill patternType="solid">
        <fgColor rgb="FF00B05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02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4" fillId="0" borderId="0" applyFill="0" applyProtection="0"/>
    <xf numFmtId="0" fontId="45" fillId="0" borderId="0"/>
    <xf numFmtId="0" fontId="48" fillId="0" borderId="0"/>
    <xf numFmtId="0" fontId="49" fillId="0" borderId="0"/>
    <xf numFmtId="0" fontId="50" fillId="0" borderId="0"/>
    <xf numFmtId="0" fontId="51" fillId="0" borderId="0"/>
    <xf numFmtId="0" fontId="52" fillId="0" borderId="0"/>
    <xf numFmtId="0" fontId="53" fillId="0" borderId="0"/>
    <xf numFmtId="0" fontId="54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56" fillId="0" borderId="0"/>
    <xf numFmtId="0" fontId="57" fillId="0" borderId="0"/>
    <xf numFmtId="0" fontId="58" fillId="0" borderId="0"/>
    <xf numFmtId="0" fontId="59" fillId="0" borderId="0"/>
    <xf numFmtId="0" fontId="60" fillId="0" borderId="0"/>
    <xf numFmtId="0" fontId="61" fillId="0" borderId="0"/>
    <xf numFmtId="0" fontId="62" fillId="0" borderId="0"/>
    <xf numFmtId="0" fontId="63" fillId="0" borderId="0"/>
    <xf numFmtId="0" fontId="64" fillId="0" borderId="0"/>
    <xf numFmtId="0" fontId="65" fillId="0" borderId="0"/>
    <xf numFmtId="0" fontId="66" fillId="0" borderId="0"/>
    <xf numFmtId="0" fontId="67" fillId="0" borderId="0"/>
    <xf numFmtId="0" fontId="69" fillId="0" borderId="0"/>
    <xf numFmtId="0" fontId="70" fillId="0" borderId="0"/>
    <xf numFmtId="0" fontId="71" fillId="0" borderId="0"/>
    <xf numFmtId="0" fontId="72" fillId="0" borderId="0"/>
    <xf numFmtId="0" fontId="73" fillId="0" borderId="0"/>
    <xf numFmtId="0" fontId="74" fillId="0" borderId="0"/>
    <xf numFmtId="0" fontId="75" fillId="0" borderId="0"/>
    <xf numFmtId="0" fontId="78" fillId="0" borderId="0"/>
    <xf numFmtId="0" fontId="79" fillId="0" borderId="0"/>
    <xf numFmtId="0" fontId="80" fillId="0" borderId="0"/>
    <xf numFmtId="0" fontId="81" fillId="0" borderId="0"/>
    <xf numFmtId="0" fontId="83" fillId="0" borderId="0"/>
    <xf numFmtId="0" fontId="84" fillId="0" borderId="0"/>
    <xf numFmtId="0" fontId="86" fillId="0" borderId="0"/>
    <xf numFmtId="0" fontId="87" fillId="0" borderId="0"/>
    <xf numFmtId="0" fontId="88" fillId="0" borderId="0"/>
    <xf numFmtId="0" fontId="89" fillId="0" borderId="0"/>
    <xf numFmtId="0" fontId="91" fillId="0" borderId="0"/>
    <xf numFmtId="0" fontId="92" fillId="0" borderId="0"/>
    <xf numFmtId="0" fontId="93" fillId="0" borderId="0"/>
    <xf numFmtId="0" fontId="94" fillId="0" borderId="0"/>
    <xf numFmtId="0" fontId="99" fillId="0" borderId="0"/>
    <xf numFmtId="0" fontId="102" fillId="0" borderId="0"/>
  </cellStyleXfs>
  <cellXfs count="173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 wrapText="1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8" borderId="0" xfId="0" quotePrefix="1" applyFont="1" applyFill="1" applyAlignment="1">
      <alignment vertical="top"/>
    </xf>
    <xf numFmtId="0" fontId="37" fillId="5" borderId="0" xfId="0" quotePrefix="1" applyFont="1" applyFill="1" applyAlignment="1">
      <alignment vertical="top"/>
    </xf>
    <xf numFmtId="0" fontId="1" fillId="3" borderId="0" xfId="0" applyFont="1" applyFill="1" applyAlignment="1">
      <alignment horizontal="center" vertical="center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5" fillId="0" borderId="1" xfId="47" applyBorder="1" applyAlignment="1">
      <alignment vertical="top" wrapText="1"/>
    </xf>
    <xf numFmtId="0" fontId="45" fillId="7" borderId="1" xfId="47" applyFill="1" applyBorder="1" applyAlignment="1">
      <alignment vertical="top" wrapText="1"/>
    </xf>
    <xf numFmtId="0" fontId="45" fillId="8" borderId="1" xfId="47" applyFill="1" applyBorder="1" applyAlignment="1">
      <alignment vertical="top" wrapText="1"/>
    </xf>
    <xf numFmtId="0" fontId="46" fillId="14" borderId="1" xfId="47" applyFont="1" applyFill="1" applyBorder="1" applyAlignment="1">
      <alignment horizontal="center" vertical="center" wrapText="1"/>
    </xf>
    <xf numFmtId="0" fontId="45" fillId="15" borderId="1" xfId="47" applyFill="1" applyBorder="1" applyAlignment="1">
      <alignment vertical="top" wrapText="1"/>
    </xf>
    <xf numFmtId="0" fontId="45" fillId="16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0" fillId="5" borderId="0" xfId="0" applyFill="1"/>
    <xf numFmtId="0" fontId="45" fillId="18" borderId="1" xfId="47" applyFill="1" applyBorder="1" applyAlignment="1">
      <alignment vertical="top" wrapText="1"/>
    </xf>
    <xf numFmtId="0" fontId="45" fillId="19" borderId="1" xfId="47" applyFill="1" applyBorder="1" applyAlignment="1">
      <alignment vertical="top" wrapText="1"/>
    </xf>
    <xf numFmtId="0" fontId="45" fillId="11" borderId="1" xfId="47" applyFill="1" applyBorder="1" applyAlignment="1">
      <alignment vertical="top" wrapText="1"/>
    </xf>
    <xf numFmtId="0" fontId="0" fillId="11" borderId="0" xfId="0" applyFill="1" applyAlignment="1">
      <alignment vertical="top"/>
    </xf>
    <xf numFmtId="47" fontId="0" fillId="0" borderId="0" xfId="0" applyNumberFormat="1" applyAlignment="1">
      <alignment vertical="top"/>
    </xf>
    <xf numFmtId="0" fontId="37" fillId="11" borderId="0" xfId="0" quotePrefix="1" applyFont="1" applyFill="1" applyAlignment="1">
      <alignment vertical="top"/>
    </xf>
    <xf numFmtId="0" fontId="37" fillId="20" borderId="0" xfId="0" applyFont="1" applyFill="1" applyAlignment="1">
      <alignment vertical="top"/>
    </xf>
    <xf numFmtId="0" fontId="0" fillId="20" borderId="0" xfId="0" applyFill="1" applyAlignment="1">
      <alignment vertical="top"/>
    </xf>
    <xf numFmtId="0" fontId="37" fillId="21" borderId="0" xfId="0" applyFont="1" applyFill="1" applyAlignment="1">
      <alignment vertical="top"/>
    </xf>
    <xf numFmtId="0" fontId="0" fillId="21" borderId="0" xfId="0" applyFill="1" applyAlignment="1">
      <alignment vertical="top"/>
    </xf>
    <xf numFmtId="0" fontId="45" fillId="22" borderId="1" xfId="47" applyFill="1" applyBorder="1" applyAlignment="1">
      <alignment vertical="top" wrapText="1"/>
    </xf>
    <xf numFmtId="0" fontId="85" fillId="0" borderId="0" xfId="0" applyFont="1"/>
    <xf numFmtId="0" fontId="90" fillId="0" borderId="0" xfId="0" applyFont="1"/>
    <xf numFmtId="14" fontId="45" fillId="16" borderId="1" xfId="47" applyNumberFormat="1" applyFill="1" applyBorder="1" applyAlignment="1">
      <alignment vertical="top" wrapText="1"/>
    </xf>
    <xf numFmtId="14" fontId="45" fillId="8" borderId="1" xfId="47" applyNumberFormat="1" applyFill="1" applyBorder="1" applyAlignment="1">
      <alignment vertical="top" wrapText="1"/>
    </xf>
    <xf numFmtId="14" fontId="45" fillId="0" borderId="1" xfId="47" applyNumberFormat="1" applyBorder="1" applyAlignment="1">
      <alignment vertical="top" wrapText="1"/>
    </xf>
    <xf numFmtId="14" fontId="45" fillId="7" borderId="1" xfId="47" applyNumberFormat="1" applyFill="1" applyBorder="1" applyAlignment="1">
      <alignment vertical="top" wrapText="1"/>
    </xf>
    <xf numFmtId="14" fontId="45" fillId="11" borderId="1" xfId="47" applyNumberFormat="1" applyFill="1" applyBorder="1" applyAlignment="1">
      <alignment vertical="top" wrapText="1"/>
    </xf>
    <xf numFmtId="14" fontId="45" fillId="19" borderId="1" xfId="47" applyNumberFormat="1" applyFill="1" applyBorder="1" applyAlignment="1">
      <alignment vertical="top" wrapText="1"/>
    </xf>
    <xf numFmtId="0" fontId="45" fillId="0" borderId="0" xfId="47" applyAlignment="1">
      <alignment vertical="top"/>
    </xf>
    <xf numFmtId="14" fontId="45" fillId="15" borderId="1" xfId="47" applyNumberFormat="1" applyFill="1" applyBorder="1" applyAlignment="1">
      <alignment vertical="top" wrapText="1"/>
    </xf>
    <xf numFmtId="14" fontId="45" fillId="22" borderId="1" xfId="47" applyNumberFormat="1" applyFill="1" applyBorder="1" applyAlignment="1">
      <alignment vertical="top" wrapText="1"/>
    </xf>
    <xf numFmtId="0" fontId="37" fillId="9" borderId="0" xfId="0" applyFont="1" applyFill="1" applyAlignment="1">
      <alignment vertical="top"/>
    </xf>
    <xf numFmtId="0" fontId="0" fillId="9" borderId="0" xfId="0" applyFill="1" applyAlignment="1">
      <alignment vertical="top"/>
    </xf>
    <xf numFmtId="0" fontId="37" fillId="11" borderId="0" xfId="0" applyFont="1" applyFill="1" applyAlignment="1">
      <alignment vertical="top"/>
    </xf>
    <xf numFmtId="0" fontId="94" fillId="0" borderId="0" xfId="99" applyAlignment="1">
      <alignment vertical="top"/>
    </xf>
    <xf numFmtId="0" fontId="95" fillId="14" borderId="1" xfId="99" applyFont="1" applyFill="1" applyBorder="1" applyAlignment="1">
      <alignment horizontal="center" vertical="center" wrapText="1"/>
    </xf>
    <xf numFmtId="0" fontId="94" fillId="16" borderId="1" xfId="99" applyFill="1" applyBorder="1" applyAlignment="1">
      <alignment vertical="top" wrapText="1"/>
    </xf>
    <xf numFmtId="14" fontId="94" fillId="16" borderId="1" xfId="99" applyNumberFormat="1" applyFill="1" applyBorder="1" applyAlignment="1">
      <alignment vertical="top" wrapText="1"/>
    </xf>
    <xf numFmtId="0" fontId="94" fillId="8" borderId="1" xfId="99" applyFill="1" applyBorder="1" applyAlignment="1">
      <alignment vertical="top" wrapText="1"/>
    </xf>
    <xf numFmtId="14" fontId="94" fillId="8" borderId="1" xfId="99" applyNumberFormat="1" applyFill="1" applyBorder="1" applyAlignment="1">
      <alignment vertical="top" wrapText="1"/>
    </xf>
    <xf numFmtId="0" fontId="94" fillId="18" borderId="1" xfId="99" applyFill="1" applyBorder="1" applyAlignment="1">
      <alignment vertical="top" wrapText="1"/>
    </xf>
    <xf numFmtId="0" fontId="94" fillId="15" borderId="1" xfId="99" applyFill="1" applyBorder="1" applyAlignment="1">
      <alignment vertical="top" wrapText="1"/>
    </xf>
    <xf numFmtId="14" fontId="94" fillId="15" borderId="1" xfId="99" applyNumberFormat="1" applyFill="1" applyBorder="1" applyAlignment="1">
      <alignment vertical="top" wrapText="1"/>
    </xf>
    <xf numFmtId="0" fontId="45" fillId="15" borderId="1" xfId="99" applyFont="1" applyFill="1" applyBorder="1" applyAlignment="1">
      <alignment vertical="top" wrapText="1"/>
    </xf>
    <xf numFmtId="0" fontId="94" fillId="0" borderId="1" xfId="99" applyBorder="1" applyAlignment="1">
      <alignment vertical="top" wrapText="1"/>
    </xf>
    <xf numFmtId="0" fontId="45" fillId="0" borderId="1" xfId="99" applyFont="1" applyBorder="1" applyAlignment="1">
      <alignment vertical="top" wrapText="1"/>
    </xf>
    <xf numFmtId="14" fontId="94" fillId="0" borderId="1" xfId="99" applyNumberFormat="1" applyBorder="1" applyAlignment="1">
      <alignment vertical="top" wrapText="1"/>
    </xf>
    <xf numFmtId="0" fontId="94" fillId="7" borderId="1" xfId="99" applyFill="1" applyBorder="1" applyAlignment="1">
      <alignment vertical="top" wrapText="1"/>
    </xf>
    <xf numFmtId="0" fontId="45" fillId="7" borderId="1" xfId="99" applyFont="1" applyFill="1" applyBorder="1" applyAlignment="1">
      <alignment vertical="top" wrapText="1"/>
    </xf>
    <xf numFmtId="14" fontId="94" fillId="7" borderId="1" xfId="99" applyNumberFormat="1" applyFill="1" applyBorder="1" applyAlignment="1">
      <alignment vertical="top" wrapText="1"/>
    </xf>
    <xf numFmtId="0" fontId="94" fillId="24" borderId="1" xfId="99" applyFill="1" applyBorder="1" applyAlignment="1">
      <alignment vertical="top" wrapText="1"/>
    </xf>
    <xf numFmtId="0" fontId="97" fillId="0" borderId="0" xfId="0" applyFont="1"/>
    <xf numFmtId="0" fontId="98" fillId="0" borderId="0" xfId="0" applyFont="1"/>
    <xf numFmtId="0" fontId="94" fillId="22" borderId="1" xfId="99" applyFill="1" applyBorder="1" applyAlignment="1">
      <alignment vertical="top" wrapText="1"/>
    </xf>
    <xf numFmtId="14" fontId="94" fillId="22" borderId="1" xfId="99" applyNumberFormat="1" applyFill="1" applyBorder="1" applyAlignment="1">
      <alignment vertical="top" wrapText="1"/>
    </xf>
    <xf numFmtId="0" fontId="94" fillId="11" borderId="1" xfId="99" applyFill="1" applyBorder="1" applyAlignment="1">
      <alignment vertical="top" wrapText="1"/>
    </xf>
    <xf numFmtId="14" fontId="94" fillId="11" borderId="1" xfId="99" applyNumberFormat="1" applyFill="1" applyBorder="1" applyAlignment="1">
      <alignment vertical="top" wrapText="1"/>
    </xf>
    <xf numFmtId="0" fontId="45" fillId="11" borderId="1" xfId="99" applyFont="1" applyFill="1" applyBorder="1" applyAlignment="1">
      <alignment vertical="top" wrapText="1"/>
    </xf>
    <xf numFmtId="14" fontId="0" fillId="0" borderId="0" xfId="0" applyNumberFormat="1" applyAlignment="1">
      <alignment vertical="top"/>
    </xf>
    <xf numFmtId="0" fontId="94" fillId="5" borderId="1" xfId="99" applyFill="1" applyBorder="1" applyAlignment="1">
      <alignment vertical="top" wrapText="1"/>
    </xf>
    <xf numFmtId="14" fontId="94" fillId="5" borderId="1" xfId="99" applyNumberFormat="1" applyFill="1" applyBorder="1" applyAlignment="1">
      <alignment vertical="top" wrapText="1"/>
    </xf>
    <xf numFmtId="11" fontId="0" fillId="0" borderId="0" xfId="0" applyNumberFormat="1" applyAlignment="1">
      <alignment vertical="top"/>
    </xf>
    <xf numFmtId="0" fontId="99" fillId="0" borderId="0" xfId="100" applyAlignment="1">
      <alignment vertical="top"/>
    </xf>
    <xf numFmtId="0" fontId="100" fillId="14" borderId="1" xfId="100" applyFont="1" applyFill="1" applyBorder="1" applyAlignment="1">
      <alignment horizontal="center" vertical="center" wrapText="1"/>
    </xf>
    <xf numFmtId="0" fontId="99" fillId="16" borderId="1" xfId="100" applyFill="1" applyBorder="1" applyAlignment="1">
      <alignment vertical="top" wrapText="1"/>
    </xf>
    <xf numFmtId="14" fontId="99" fillId="16" borderId="1" xfId="100" applyNumberFormat="1" applyFill="1" applyBorder="1" applyAlignment="1">
      <alignment vertical="top" wrapText="1"/>
    </xf>
    <xf numFmtId="0" fontId="99" fillId="8" borderId="1" xfId="100" applyFill="1" applyBorder="1" applyAlignment="1">
      <alignment vertical="top" wrapText="1"/>
    </xf>
    <xf numFmtId="14" fontId="99" fillId="8" borderId="1" xfId="100" applyNumberFormat="1" applyFill="1" applyBorder="1" applyAlignment="1">
      <alignment vertical="top" wrapText="1"/>
    </xf>
    <xf numFmtId="0" fontId="99" fillId="9" borderId="1" xfId="100" applyFill="1" applyBorder="1" applyAlignment="1">
      <alignment vertical="top" wrapText="1"/>
    </xf>
    <xf numFmtId="0" fontId="99" fillId="19" borderId="1" xfId="100" applyFill="1" applyBorder="1" applyAlignment="1">
      <alignment vertical="top" wrapText="1"/>
    </xf>
    <xf numFmtId="0" fontId="99" fillId="11" borderId="1" xfId="100" applyFill="1" applyBorder="1" applyAlignment="1">
      <alignment vertical="top" wrapText="1"/>
    </xf>
    <xf numFmtId="14" fontId="99" fillId="11" borderId="1" xfId="100" applyNumberFormat="1" applyFill="1" applyBorder="1" applyAlignment="1">
      <alignment vertical="top" wrapText="1"/>
    </xf>
    <xf numFmtId="0" fontId="99" fillId="0" borderId="1" xfId="100" applyBorder="1" applyAlignment="1">
      <alignment vertical="top" wrapText="1"/>
    </xf>
    <xf numFmtId="14" fontId="99" fillId="0" borderId="1" xfId="100" applyNumberFormat="1" applyBorder="1" applyAlignment="1">
      <alignment vertical="top" wrapText="1"/>
    </xf>
    <xf numFmtId="0" fontId="45" fillId="0" borderId="1" xfId="100" applyFont="1" applyBorder="1" applyAlignment="1">
      <alignment vertical="top" wrapText="1"/>
    </xf>
    <xf numFmtId="14" fontId="99" fillId="19" borderId="1" xfId="100" applyNumberFormat="1" applyFill="1" applyBorder="1" applyAlignment="1">
      <alignment vertical="top" wrapText="1"/>
    </xf>
    <xf numFmtId="14" fontId="45" fillId="25" borderId="1" xfId="47" applyNumberFormat="1" applyFill="1" applyBorder="1" applyAlignment="1">
      <alignment vertical="top" wrapText="1"/>
    </xf>
    <xf numFmtId="0" fontId="99" fillId="18" borderId="1" xfId="100" applyFill="1" applyBorder="1" applyAlignment="1">
      <alignment vertical="top" wrapText="1"/>
    </xf>
    <xf numFmtId="2" fontId="46" fillId="14" borderId="1" xfId="47" applyNumberFormat="1" applyFont="1" applyFill="1" applyBorder="1" applyAlignment="1">
      <alignment horizontal="center" vertical="center" wrapText="1"/>
    </xf>
    <xf numFmtId="2" fontId="45" fillId="25" borderId="1" xfId="47" applyNumberFormat="1" applyFill="1" applyBorder="1" applyAlignment="1">
      <alignment vertical="top" wrapText="1"/>
    </xf>
    <xf numFmtId="2" fontId="45" fillId="0" borderId="1" xfId="47" applyNumberFormat="1" applyBorder="1" applyAlignment="1">
      <alignment vertical="top" wrapText="1"/>
    </xf>
    <xf numFmtId="14" fontId="0" fillId="0" borderId="0" xfId="0" applyNumberFormat="1"/>
    <xf numFmtId="3" fontId="0" fillId="0" borderId="0" xfId="0" applyNumberFormat="1"/>
    <xf numFmtId="14" fontId="37" fillId="8" borderId="0" xfId="0" applyNumberFormat="1" applyFont="1" applyFill="1"/>
    <xf numFmtId="14" fontId="2" fillId="0" borderId="0" xfId="0" quotePrefix="1" applyNumberFormat="1" applyFont="1" applyAlignment="1">
      <alignment vertical="top"/>
    </xf>
    <xf numFmtId="0" fontId="8" fillId="0" borderId="0" xfId="0" applyFont="1" applyAlignment="1">
      <alignment vertical="top"/>
    </xf>
    <xf numFmtId="0" fontId="8" fillId="5" borderId="0" xfId="0" applyFont="1" applyFill="1" applyAlignment="1">
      <alignment vertical="top"/>
    </xf>
    <xf numFmtId="0" fontId="8" fillId="11" borderId="0" xfId="0" applyFont="1" applyFill="1" applyAlignment="1">
      <alignment vertical="top"/>
    </xf>
    <xf numFmtId="0" fontId="8" fillId="8" borderId="0" xfId="0" applyFont="1" applyFill="1" applyAlignment="1">
      <alignment vertical="top"/>
    </xf>
    <xf numFmtId="0" fontId="99" fillId="7" borderId="1" xfId="100" applyFill="1" applyBorder="1" applyAlignment="1">
      <alignment vertical="top" wrapText="1"/>
    </xf>
    <xf numFmtId="0" fontId="45" fillId="7" borderId="1" xfId="100" applyFont="1" applyFill="1" applyBorder="1" applyAlignment="1">
      <alignment vertical="top" wrapText="1"/>
    </xf>
    <xf numFmtId="14" fontId="99" fillId="7" borderId="1" xfId="100" applyNumberFormat="1" applyFill="1" applyBorder="1" applyAlignment="1">
      <alignment vertical="top" wrapText="1"/>
    </xf>
    <xf numFmtId="0" fontId="82" fillId="19" borderId="1" xfId="47" applyFont="1" applyFill="1" applyBorder="1" applyAlignment="1">
      <alignment vertical="top" wrapText="1"/>
    </xf>
    <xf numFmtId="14" fontId="82" fillId="19" borderId="1" xfId="47" applyNumberFormat="1" applyFont="1" applyFill="1" applyBorder="1" applyAlignment="1">
      <alignment vertical="top" wrapText="1"/>
    </xf>
    <xf numFmtId="0" fontId="45" fillId="16" borderId="1" xfId="47" applyFill="1" applyBorder="1" applyAlignment="1">
      <alignment vertical="top"/>
    </xf>
    <xf numFmtId="0" fontId="45" fillId="5" borderId="1" xfId="47" applyFill="1" applyBorder="1" applyAlignment="1">
      <alignment vertical="top" wrapText="1"/>
    </xf>
    <xf numFmtId="14" fontId="45" fillId="5" borderId="1" xfId="47" applyNumberFormat="1" applyFill="1" applyBorder="1" applyAlignment="1">
      <alignment vertical="top" wrapText="1"/>
    </xf>
    <xf numFmtId="0" fontId="45" fillId="23" borderId="1" xfId="47" applyFill="1" applyBorder="1" applyAlignment="1">
      <alignment vertical="top" wrapText="1"/>
    </xf>
    <xf numFmtId="14" fontId="45" fillId="23" borderId="1" xfId="47" applyNumberFormat="1" applyFill="1" applyBorder="1" applyAlignment="1">
      <alignment vertical="top" wrapText="1"/>
    </xf>
    <xf numFmtId="0" fontId="102" fillId="0" borderId="0" xfId="101" applyAlignment="1">
      <alignment vertical="top"/>
    </xf>
    <xf numFmtId="0" fontId="103" fillId="14" borderId="1" xfId="101" applyFont="1" applyFill="1" applyBorder="1" applyAlignment="1">
      <alignment horizontal="center" vertical="center" wrapText="1"/>
    </xf>
    <xf numFmtId="0" fontId="102" fillId="16" borderId="1" xfId="101" applyFill="1" applyBorder="1" applyAlignment="1">
      <alignment vertical="top" wrapText="1"/>
    </xf>
    <xf numFmtId="14" fontId="102" fillId="16" borderId="1" xfId="101" applyNumberFormat="1" applyFill="1" applyBorder="1" applyAlignment="1">
      <alignment vertical="top" wrapText="1"/>
    </xf>
    <xf numFmtId="0" fontId="102" fillId="8" borderId="1" xfId="101" applyFill="1" applyBorder="1" applyAlignment="1">
      <alignment vertical="top" wrapText="1"/>
    </xf>
    <xf numFmtId="14" fontId="102" fillId="8" borderId="1" xfId="101" applyNumberFormat="1" applyFill="1" applyBorder="1" applyAlignment="1">
      <alignment vertical="top" wrapText="1"/>
    </xf>
    <xf numFmtId="0" fontId="102" fillId="5" borderId="1" xfId="101" applyFill="1" applyBorder="1" applyAlignment="1">
      <alignment vertical="top" wrapText="1"/>
    </xf>
    <xf numFmtId="14" fontId="102" fillId="5" borderId="1" xfId="101" applyNumberFormat="1" applyFill="1" applyBorder="1" applyAlignment="1">
      <alignment vertical="top" wrapText="1"/>
    </xf>
    <xf numFmtId="0" fontId="102" fillId="0" borderId="1" xfId="101" applyBorder="1" applyAlignment="1">
      <alignment vertical="top" wrapText="1"/>
    </xf>
    <xf numFmtId="14" fontId="102" fillId="0" borderId="1" xfId="101" applyNumberFormat="1" applyBorder="1" applyAlignment="1">
      <alignment vertical="top" wrapText="1"/>
    </xf>
    <xf numFmtId="0" fontId="45" fillId="0" borderId="1" xfId="101" applyFont="1" applyBorder="1" applyAlignment="1">
      <alignment vertical="top" wrapText="1"/>
    </xf>
    <xf numFmtId="0" fontId="102" fillId="7" borderId="1" xfId="101" applyFill="1" applyBorder="1" applyAlignment="1">
      <alignment vertical="top" wrapText="1"/>
    </xf>
    <xf numFmtId="14" fontId="102" fillId="7" borderId="1" xfId="101" applyNumberFormat="1" applyFill="1" applyBorder="1" applyAlignment="1">
      <alignment vertical="top" wrapText="1"/>
    </xf>
    <xf numFmtId="0" fontId="45" fillId="7" borderId="1" xfId="101" applyFont="1" applyFill="1" applyBorder="1" applyAlignment="1">
      <alignment vertical="top" wrapText="1"/>
    </xf>
    <xf numFmtId="0" fontId="102" fillId="19" borderId="1" xfId="101" applyFill="1" applyBorder="1" applyAlignment="1">
      <alignment vertical="top" wrapText="1"/>
    </xf>
    <xf numFmtId="14" fontId="102" fillId="19" borderId="1" xfId="101" applyNumberFormat="1" applyFill="1" applyBorder="1" applyAlignment="1">
      <alignment vertical="top" wrapText="1"/>
    </xf>
    <xf numFmtId="0" fontId="102" fillId="11" borderId="1" xfId="101" applyFill="1" applyBorder="1" applyAlignment="1">
      <alignment vertical="top" wrapText="1"/>
    </xf>
    <xf numFmtId="14" fontId="102" fillId="11" borderId="1" xfId="101" applyNumberFormat="1" applyFill="1" applyBorder="1" applyAlignment="1">
      <alignment vertical="top" wrapText="1"/>
    </xf>
    <xf numFmtId="0" fontId="45" fillId="11" borderId="1" xfId="101" applyFont="1" applyFill="1" applyBorder="1" applyAlignment="1">
      <alignment vertical="top" wrapText="1"/>
    </xf>
    <xf numFmtId="0" fontId="1" fillId="26" borderId="0" xfId="0" applyFont="1" applyFill="1" applyAlignment="1">
      <alignment horizontal="center" vertical="center"/>
    </xf>
    <xf numFmtId="0" fontId="45" fillId="17" borderId="1" xfId="47" applyFill="1" applyBorder="1" applyAlignment="1">
      <alignment vertical="top" wrapText="1"/>
    </xf>
    <xf numFmtId="14" fontId="45" fillId="17" borderId="1" xfId="47" applyNumberFormat="1" applyFill="1" applyBorder="1" applyAlignment="1">
      <alignment vertical="top" wrapText="1"/>
    </xf>
    <xf numFmtId="1" fontId="2" fillId="0" borderId="0" xfId="0" quotePrefix="1" applyNumberFormat="1" applyFont="1"/>
    <xf numFmtId="0" fontId="106" fillId="0" borderId="0" xfId="0" applyFont="1" applyAlignment="1">
      <alignment vertical="top"/>
    </xf>
    <xf numFmtId="3" fontId="0" fillId="0" borderId="0" xfId="0" applyNumberFormat="1" applyAlignment="1">
      <alignment vertical="top"/>
    </xf>
    <xf numFmtId="0" fontId="47" fillId="0" borderId="0" xfId="47" applyFont="1" applyAlignment="1">
      <alignment horizontal="left" vertical="top"/>
    </xf>
    <xf numFmtId="0" fontId="45" fillId="0" borderId="0" xfId="47" applyAlignment="1">
      <alignment vertical="top"/>
    </xf>
    <xf numFmtId="0" fontId="96" fillId="0" borderId="0" xfId="99" applyFont="1" applyAlignment="1">
      <alignment horizontal="left" vertical="top"/>
    </xf>
    <xf numFmtId="0" fontId="94" fillId="0" borderId="0" xfId="99" applyAlignment="1">
      <alignment vertical="top"/>
    </xf>
    <xf numFmtId="0" fontId="101" fillId="0" borderId="0" xfId="100" applyFont="1" applyAlignment="1">
      <alignment horizontal="left" vertical="top"/>
    </xf>
    <xf numFmtId="0" fontId="99" fillId="0" borderId="0" xfId="100" applyAlignment="1">
      <alignment vertical="top"/>
    </xf>
    <xf numFmtId="0" fontId="104" fillId="0" borderId="0" xfId="101" applyFont="1" applyAlignment="1">
      <alignment horizontal="left" vertical="top"/>
    </xf>
    <xf numFmtId="0" fontId="102" fillId="0" borderId="0" xfId="101" applyAlignment="1">
      <alignment vertical="top"/>
    </xf>
  </cellXfs>
  <cellStyles count="102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38" xfId="69" xr:uid="{8D07CDBE-D85C-43C5-80CE-09ADE984319B}"/>
    <cellStyle name="Normal 39" xfId="70" xr:uid="{0DF32A47-18E2-4EEC-B62F-557AF58B0933}"/>
    <cellStyle name="Normal 4" xfId="3" xr:uid="{C78682E7-262D-4B25-9160-1C8AB6342A95}"/>
    <cellStyle name="Normal 4 2" xfId="24" xr:uid="{067AF141-A166-400B-A08A-711C304657B0}"/>
    <cellStyle name="Normal 40" xfId="71" xr:uid="{D4EC8ABC-740F-4FD7-B973-B3D50423C4C5}"/>
    <cellStyle name="Normal 41" xfId="72" xr:uid="{CA9A028D-1A23-4DA0-9F9A-A3ED6740D17E}"/>
    <cellStyle name="Normal 42" xfId="73" xr:uid="{0DE7D387-A7D1-4A28-B323-1CF07DC21689}"/>
    <cellStyle name="Normal 43" xfId="74" xr:uid="{D2FBBF9D-730E-44F6-9FF4-CF26640E4752}"/>
    <cellStyle name="Normal 44" xfId="75" xr:uid="{6D8FBA52-C51C-4594-A01D-B2C42B318E8F}"/>
    <cellStyle name="Normal 45" xfId="76" xr:uid="{9D8B5360-BCB8-4CA4-B128-2B66E3C6A1EA}"/>
    <cellStyle name="Normal 46" xfId="77" xr:uid="{91A31F0A-D9F9-4B7E-B234-BCE9A4CC85B1}"/>
    <cellStyle name="Normal 47" xfId="78" xr:uid="{A3B01D76-3E2D-4D48-A181-1B08A801A839}"/>
    <cellStyle name="Normal 48" xfId="79" xr:uid="{977D902E-24EB-4D16-86D9-653CD1284767}"/>
    <cellStyle name="Normal 49" xfId="80" xr:uid="{3EB8FDF3-3177-486F-BDC8-F6312E953E9D}"/>
    <cellStyle name="Normal 5" xfId="4" xr:uid="{CA2CAF52-EA45-4D6B-B945-AE3164A75D2E}"/>
    <cellStyle name="Normal 5 2" xfId="25" xr:uid="{DCF4DB1A-F027-4EA1-B206-91E98D395057}"/>
    <cellStyle name="Normal 50" xfId="81" xr:uid="{70C8D24E-9049-4C51-B8FD-86D199A62C67}"/>
    <cellStyle name="Normal 51" xfId="82" xr:uid="{4D6C9B7E-D1F1-4E35-B7BF-0DA55072DC4D}"/>
    <cellStyle name="Normal 52" xfId="83" xr:uid="{869514E8-29E8-4C20-87D5-4AE2F218E366}"/>
    <cellStyle name="Normal 53" xfId="84" xr:uid="{B8F8B01B-9F28-4CE0-A5CB-AF3F6722E634}"/>
    <cellStyle name="Normal 54" xfId="85" xr:uid="{DD1F68C1-8E7B-4F3C-B3F8-72B9065E6502}"/>
    <cellStyle name="Normal 55" xfId="86" xr:uid="{0592719C-ED21-4140-9E32-82FB015ED329}"/>
    <cellStyle name="Normal 56" xfId="87" xr:uid="{2FD8158F-9434-4F6D-B975-4A75318DCD4D}"/>
    <cellStyle name="Normal 57" xfId="88" xr:uid="{AE59249C-A2F1-47FD-B735-244ABCB13C34}"/>
    <cellStyle name="Normal 58" xfId="89" xr:uid="{92875881-4829-48B8-83AF-E331631586CF}"/>
    <cellStyle name="Normal 59" xfId="90" xr:uid="{8031256C-0E3A-4F73-B088-53879F87E264}"/>
    <cellStyle name="Normal 6" xfId="5" xr:uid="{4DBEE833-463C-4946-BB7A-4A991C20E944}"/>
    <cellStyle name="Normal 6 2" xfId="26" xr:uid="{E8B98078-9B18-4E84-93A3-99D6F7BBFDEC}"/>
    <cellStyle name="Normal 60" xfId="91" xr:uid="{82E65AC2-8368-45A3-AA3D-523DC63AB457}"/>
    <cellStyle name="Normal 61" xfId="92" xr:uid="{DE2387D1-900C-4DD0-9EDF-860E80D42099}"/>
    <cellStyle name="Normal 62" xfId="93" xr:uid="{25E279E4-E03E-4864-A236-6608318E2552}"/>
    <cellStyle name="Normal 63" xfId="94" xr:uid="{D4CCAE16-34A0-4D88-9293-2B4A77291FC4}"/>
    <cellStyle name="Normal 64" xfId="95" xr:uid="{307398AA-45F4-4E40-B3C7-77491F06CAE0}"/>
    <cellStyle name="Normal 65" xfId="96" xr:uid="{6F997425-7196-4687-958F-0352EB9CB5A8}"/>
    <cellStyle name="Normal 66" xfId="97" xr:uid="{AE5FA57C-E373-4441-8E56-D89E84DC39E4}"/>
    <cellStyle name="Normal 67" xfId="98" xr:uid="{BDC10A3B-58A9-47D6-9826-06861FB1484C}"/>
    <cellStyle name="Normal 68" xfId="99" xr:uid="{BFEA7F40-6B78-4B0D-A479-68AA48339ACB}"/>
    <cellStyle name="Normal 69" xfId="100" xr:uid="{D23CBF3A-2A11-4EE1-A944-00DB7C8A3A07}"/>
    <cellStyle name="Normal 7" xfId="6" xr:uid="{132B52DE-D82F-4E6F-BCE3-B130854176EC}"/>
    <cellStyle name="Normal 7 2" xfId="27" xr:uid="{FB0E132C-1DA9-4152-BFE6-1C0B088703C9}"/>
    <cellStyle name="Normal 70" xfId="101" xr:uid="{F66A0E0A-80F1-40AE-9D41-046BAAF595DB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66FFFF"/>
      <color rgb="FFFFFF99"/>
      <color rgb="FF0000FF"/>
      <color rgb="FF99FF66"/>
      <color rgb="FFFF99FF"/>
      <color rgb="FFED7D31"/>
      <color rgb="FFCC00CC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theme" Target="theme/theme1.xml"/><Relationship Id="rId79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sheetMetadata" Target="metadata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calcChain" Target="calcChain.xml"/><Relationship Id="rId81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3" Type="http://schemas.openxmlformats.org/officeDocument/2006/relationships/image" Target="../media/image51.png"/><Relationship Id="rId7" Type="http://schemas.openxmlformats.org/officeDocument/2006/relationships/image" Target="../media/image55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5" Type="http://schemas.openxmlformats.org/officeDocument/2006/relationships/image" Target="../media/image53.png"/><Relationship Id="rId10" Type="http://schemas.openxmlformats.org/officeDocument/2006/relationships/image" Target="../media/image58.png"/><Relationship Id="rId4" Type="http://schemas.openxmlformats.org/officeDocument/2006/relationships/image" Target="../media/image52.png"/><Relationship Id="rId9" Type="http://schemas.openxmlformats.org/officeDocument/2006/relationships/image" Target="../media/image5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1.png"/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.png"/><Relationship Id="rId2" Type="http://schemas.openxmlformats.org/officeDocument/2006/relationships/image" Target="../media/image63.png"/><Relationship Id="rId1" Type="http://schemas.openxmlformats.org/officeDocument/2006/relationships/image" Target="../media/image6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2.png"/><Relationship Id="rId3" Type="http://schemas.openxmlformats.org/officeDocument/2006/relationships/image" Target="../media/image67.png"/><Relationship Id="rId7" Type="http://schemas.openxmlformats.org/officeDocument/2006/relationships/image" Target="../media/image71.png"/><Relationship Id="rId2" Type="http://schemas.openxmlformats.org/officeDocument/2006/relationships/image" Target="../media/image66.png"/><Relationship Id="rId1" Type="http://schemas.openxmlformats.org/officeDocument/2006/relationships/image" Target="../media/image65.png"/><Relationship Id="rId6" Type="http://schemas.openxmlformats.org/officeDocument/2006/relationships/image" Target="../media/image70.png"/><Relationship Id="rId5" Type="http://schemas.openxmlformats.org/officeDocument/2006/relationships/image" Target="../media/image69.png"/><Relationship Id="rId4" Type="http://schemas.openxmlformats.org/officeDocument/2006/relationships/image" Target="../media/image6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80.png"/><Relationship Id="rId3" Type="http://schemas.openxmlformats.org/officeDocument/2006/relationships/image" Target="../media/image75.png"/><Relationship Id="rId7" Type="http://schemas.openxmlformats.org/officeDocument/2006/relationships/image" Target="../media/image79.png"/><Relationship Id="rId2" Type="http://schemas.openxmlformats.org/officeDocument/2006/relationships/image" Target="../media/image74.png"/><Relationship Id="rId1" Type="http://schemas.openxmlformats.org/officeDocument/2006/relationships/image" Target="../media/image73.png"/><Relationship Id="rId6" Type="http://schemas.openxmlformats.org/officeDocument/2006/relationships/image" Target="../media/image78.png"/><Relationship Id="rId11" Type="http://schemas.openxmlformats.org/officeDocument/2006/relationships/image" Target="../media/image83.png"/><Relationship Id="rId5" Type="http://schemas.openxmlformats.org/officeDocument/2006/relationships/image" Target="../media/image77.png"/><Relationship Id="rId10" Type="http://schemas.openxmlformats.org/officeDocument/2006/relationships/image" Target="../media/image82.png"/><Relationship Id="rId4" Type="http://schemas.openxmlformats.org/officeDocument/2006/relationships/image" Target="../media/image76.png"/><Relationship Id="rId9" Type="http://schemas.openxmlformats.org/officeDocument/2006/relationships/image" Target="../media/image81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91.png"/><Relationship Id="rId3" Type="http://schemas.openxmlformats.org/officeDocument/2006/relationships/image" Target="../media/image86.png"/><Relationship Id="rId7" Type="http://schemas.openxmlformats.org/officeDocument/2006/relationships/image" Target="../media/image90.png"/><Relationship Id="rId2" Type="http://schemas.openxmlformats.org/officeDocument/2006/relationships/image" Target="../media/image85.png"/><Relationship Id="rId1" Type="http://schemas.openxmlformats.org/officeDocument/2006/relationships/image" Target="../media/image84.png"/><Relationship Id="rId6" Type="http://schemas.openxmlformats.org/officeDocument/2006/relationships/image" Target="../media/image89.png"/><Relationship Id="rId5" Type="http://schemas.openxmlformats.org/officeDocument/2006/relationships/image" Target="../media/image88.png"/><Relationship Id="rId10" Type="http://schemas.openxmlformats.org/officeDocument/2006/relationships/image" Target="../media/image93.png"/><Relationship Id="rId4" Type="http://schemas.openxmlformats.org/officeDocument/2006/relationships/image" Target="../media/image87.png"/><Relationship Id="rId9" Type="http://schemas.openxmlformats.org/officeDocument/2006/relationships/image" Target="../media/image92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1.png"/><Relationship Id="rId13" Type="http://schemas.openxmlformats.org/officeDocument/2006/relationships/image" Target="../media/image106.png"/><Relationship Id="rId3" Type="http://schemas.openxmlformats.org/officeDocument/2006/relationships/image" Target="../media/image96.png"/><Relationship Id="rId7" Type="http://schemas.openxmlformats.org/officeDocument/2006/relationships/image" Target="../media/image100.png"/><Relationship Id="rId12" Type="http://schemas.openxmlformats.org/officeDocument/2006/relationships/image" Target="../media/image105.png"/><Relationship Id="rId2" Type="http://schemas.openxmlformats.org/officeDocument/2006/relationships/image" Target="../media/image95.png"/><Relationship Id="rId1" Type="http://schemas.openxmlformats.org/officeDocument/2006/relationships/image" Target="../media/image94.png"/><Relationship Id="rId6" Type="http://schemas.openxmlformats.org/officeDocument/2006/relationships/image" Target="../media/image99.png"/><Relationship Id="rId11" Type="http://schemas.openxmlformats.org/officeDocument/2006/relationships/image" Target="../media/image104.png"/><Relationship Id="rId5" Type="http://schemas.openxmlformats.org/officeDocument/2006/relationships/image" Target="../media/image98.png"/><Relationship Id="rId10" Type="http://schemas.openxmlformats.org/officeDocument/2006/relationships/image" Target="../media/image103.png"/><Relationship Id="rId4" Type="http://schemas.openxmlformats.org/officeDocument/2006/relationships/image" Target="../media/image97.png"/><Relationship Id="rId9" Type="http://schemas.openxmlformats.org/officeDocument/2006/relationships/image" Target="../media/image102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4.png"/><Relationship Id="rId13" Type="http://schemas.openxmlformats.org/officeDocument/2006/relationships/image" Target="../media/image119.png"/><Relationship Id="rId18" Type="http://schemas.openxmlformats.org/officeDocument/2006/relationships/image" Target="../media/image124.png"/><Relationship Id="rId3" Type="http://schemas.openxmlformats.org/officeDocument/2006/relationships/image" Target="../media/image109.png"/><Relationship Id="rId7" Type="http://schemas.openxmlformats.org/officeDocument/2006/relationships/image" Target="../media/image113.png"/><Relationship Id="rId12" Type="http://schemas.openxmlformats.org/officeDocument/2006/relationships/image" Target="../media/image118.png"/><Relationship Id="rId17" Type="http://schemas.openxmlformats.org/officeDocument/2006/relationships/image" Target="../media/image123.png"/><Relationship Id="rId2" Type="http://schemas.openxmlformats.org/officeDocument/2006/relationships/image" Target="../media/image108.png"/><Relationship Id="rId16" Type="http://schemas.openxmlformats.org/officeDocument/2006/relationships/image" Target="../media/image122.png"/><Relationship Id="rId1" Type="http://schemas.openxmlformats.org/officeDocument/2006/relationships/image" Target="../media/image107.png"/><Relationship Id="rId6" Type="http://schemas.openxmlformats.org/officeDocument/2006/relationships/image" Target="../media/image112.png"/><Relationship Id="rId11" Type="http://schemas.openxmlformats.org/officeDocument/2006/relationships/image" Target="../media/image117.png"/><Relationship Id="rId5" Type="http://schemas.openxmlformats.org/officeDocument/2006/relationships/image" Target="../media/image111.png"/><Relationship Id="rId15" Type="http://schemas.openxmlformats.org/officeDocument/2006/relationships/image" Target="../media/image121.png"/><Relationship Id="rId10" Type="http://schemas.openxmlformats.org/officeDocument/2006/relationships/image" Target="../media/image116.png"/><Relationship Id="rId19" Type="http://schemas.openxmlformats.org/officeDocument/2006/relationships/image" Target="../media/image125.png"/><Relationship Id="rId4" Type="http://schemas.openxmlformats.org/officeDocument/2006/relationships/image" Target="../media/image110.png"/><Relationship Id="rId9" Type="http://schemas.openxmlformats.org/officeDocument/2006/relationships/image" Target="../media/image115.png"/><Relationship Id="rId14" Type="http://schemas.openxmlformats.org/officeDocument/2006/relationships/image" Target="../media/image120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3.png"/><Relationship Id="rId13" Type="http://schemas.openxmlformats.org/officeDocument/2006/relationships/image" Target="../media/image138.png"/><Relationship Id="rId18" Type="http://schemas.openxmlformats.org/officeDocument/2006/relationships/image" Target="../media/image143.png"/><Relationship Id="rId3" Type="http://schemas.openxmlformats.org/officeDocument/2006/relationships/image" Target="../media/image128.png"/><Relationship Id="rId21" Type="http://schemas.openxmlformats.org/officeDocument/2006/relationships/image" Target="../media/image146.png"/><Relationship Id="rId7" Type="http://schemas.openxmlformats.org/officeDocument/2006/relationships/image" Target="../media/image132.png"/><Relationship Id="rId12" Type="http://schemas.openxmlformats.org/officeDocument/2006/relationships/image" Target="../media/image137.png"/><Relationship Id="rId17" Type="http://schemas.openxmlformats.org/officeDocument/2006/relationships/image" Target="../media/image142.png"/><Relationship Id="rId2" Type="http://schemas.openxmlformats.org/officeDocument/2006/relationships/image" Target="../media/image127.png"/><Relationship Id="rId16" Type="http://schemas.openxmlformats.org/officeDocument/2006/relationships/image" Target="../media/image141.png"/><Relationship Id="rId20" Type="http://schemas.openxmlformats.org/officeDocument/2006/relationships/image" Target="../media/image145.png"/><Relationship Id="rId1" Type="http://schemas.openxmlformats.org/officeDocument/2006/relationships/image" Target="../media/image126.png"/><Relationship Id="rId6" Type="http://schemas.openxmlformats.org/officeDocument/2006/relationships/image" Target="../media/image131.png"/><Relationship Id="rId11" Type="http://schemas.openxmlformats.org/officeDocument/2006/relationships/image" Target="../media/image136.png"/><Relationship Id="rId5" Type="http://schemas.openxmlformats.org/officeDocument/2006/relationships/image" Target="../media/image130.png"/><Relationship Id="rId15" Type="http://schemas.openxmlformats.org/officeDocument/2006/relationships/image" Target="../media/image140.png"/><Relationship Id="rId10" Type="http://schemas.openxmlformats.org/officeDocument/2006/relationships/image" Target="../media/image135.png"/><Relationship Id="rId19" Type="http://schemas.openxmlformats.org/officeDocument/2006/relationships/image" Target="../media/image144.png"/><Relationship Id="rId4" Type="http://schemas.openxmlformats.org/officeDocument/2006/relationships/image" Target="../media/image129.png"/><Relationship Id="rId9" Type="http://schemas.openxmlformats.org/officeDocument/2006/relationships/image" Target="../media/image134.png"/><Relationship Id="rId14" Type="http://schemas.openxmlformats.org/officeDocument/2006/relationships/image" Target="../media/image139.png"/><Relationship Id="rId22" Type="http://schemas.openxmlformats.org/officeDocument/2006/relationships/image" Target="../media/image147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5.png"/><Relationship Id="rId13" Type="http://schemas.openxmlformats.org/officeDocument/2006/relationships/image" Target="../media/image160.png"/><Relationship Id="rId3" Type="http://schemas.openxmlformats.org/officeDocument/2006/relationships/image" Target="../media/image150.png"/><Relationship Id="rId7" Type="http://schemas.openxmlformats.org/officeDocument/2006/relationships/image" Target="../media/image154.png"/><Relationship Id="rId12" Type="http://schemas.openxmlformats.org/officeDocument/2006/relationships/image" Target="../media/image159.png"/><Relationship Id="rId2" Type="http://schemas.openxmlformats.org/officeDocument/2006/relationships/image" Target="../media/image149.png"/><Relationship Id="rId1" Type="http://schemas.openxmlformats.org/officeDocument/2006/relationships/image" Target="../media/image148.png"/><Relationship Id="rId6" Type="http://schemas.openxmlformats.org/officeDocument/2006/relationships/image" Target="../media/image153.png"/><Relationship Id="rId11" Type="http://schemas.openxmlformats.org/officeDocument/2006/relationships/image" Target="../media/image158.png"/><Relationship Id="rId5" Type="http://schemas.openxmlformats.org/officeDocument/2006/relationships/image" Target="../media/image152.png"/><Relationship Id="rId10" Type="http://schemas.openxmlformats.org/officeDocument/2006/relationships/image" Target="../media/image157.png"/><Relationship Id="rId4" Type="http://schemas.openxmlformats.org/officeDocument/2006/relationships/image" Target="../media/image151.png"/><Relationship Id="rId9" Type="http://schemas.openxmlformats.org/officeDocument/2006/relationships/image" Target="../media/image156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3.png"/><Relationship Id="rId2" Type="http://schemas.openxmlformats.org/officeDocument/2006/relationships/image" Target="../media/image162.png"/><Relationship Id="rId1" Type="http://schemas.openxmlformats.org/officeDocument/2006/relationships/image" Target="../media/image161.png"/><Relationship Id="rId4" Type="http://schemas.openxmlformats.org/officeDocument/2006/relationships/image" Target="../media/image164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2.png"/><Relationship Id="rId3" Type="http://schemas.openxmlformats.org/officeDocument/2006/relationships/image" Target="../media/image167.png"/><Relationship Id="rId7" Type="http://schemas.openxmlformats.org/officeDocument/2006/relationships/image" Target="../media/image171.png"/><Relationship Id="rId12" Type="http://schemas.openxmlformats.org/officeDocument/2006/relationships/image" Target="../media/image176.png"/><Relationship Id="rId2" Type="http://schemas.openxmlformats.org/officeDocument/2006/relationships/image" Target="../media/image166.png"/><Relationship Id="rId1" Type="http://schemas.openxmlformats.org/officeDocument/2006/relationships/image" Target="../media/image165.png"/><Relationship Id="rId6" Type="http://schemas.openxmlformats.org/officeDocument/2006/relationships/image" Target="../media/image170.png"/><Relationship Id="rId11" Type="http://schemas.openxmlformats.org/officeDocument/2006/relationships/image" Target="../media/image175.png"/><Relationship Id="rId5" Type="http://schemas.openxmlformats.org/officeDocument/2006/relationships/image" Target="../media/image169.png"/><Relationship Id="rId10" Type="http://schemas.openxmlformats.org/officeDocument/2006/relationships/image" Target="../media/image174.png"/><Relationship Id="rId4" Type="http://schemas.openxmlformats.org/officeDocument/2006/relationships/image" Target="../media/image168.png"/><Relationship Id="rId9" Type="http://schemas.openxmlformats.org/officeDocument/2006/relationships/image" Target="../media/image173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4.png"/><Relationship Id="rId3" Type="http://schemas.openxmlformats.org/officeDocument/2006/relationships/image" Target="../media/image179.png"/><Relationship Id="rId7" Type="http://schemas.openxmlformats.org/officeDocument/2006/relationships/image" Target="../media/image183.png"/><Relationship Id="rId2" Type="http://schemas.openxmlformats.org/officeDocument/2006/relationships/image" Target="../media/image178.png"/><Relationship Id="rId1" Type="http://schemas.openxmlformats.org/officeDocument/2006/relationships/image" Target="../media/image177.png"/><Relationship Id="rId6" Type="http://schemas.openxmlformats.org/officeDocument/2006/relationships/image" Target="../media/image182.png"/><Relationship Id="rId5" Type="http://schemas.openxmlformats.org/officeDocument/2006/relationships/image" Target="../media/image181.png"/><Relationship Id="rId4" Type="http://schemas.openxmlformats.org/officeDocument/2006/relationships/image" Target="../media/image180.png"/><Relationship Id="rId9" Type="http://schemas.openxmlformats.org/officeDocument/2006/relationships/image" Target="../media/image185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3.png"/><Relationship Id="rId13" Type="http://schemas.openxmlformats.org/officeDocument/2006/relationships/image" Target="../media/image198.png"/><Relationship Id="rId18" Type="http://schemas.openxmlformats.org/officeDocument/2006/relationships/image" Target="../media/image203.png"/><Relationship Id="rId3" Type="http://schemas.openxmlformats.org/officeDocument/2006/relationships/image" Target="../media/image188.png"/><Relationship Id="rId7" Type="http://schemas.openxmlformats.org/officeDocument/2006/relationships/image" Target="../media/image192.png"/><Relationship Id="rId12" Type="http://schemas.openxmlformats.org/officeDocument/2006/relationships/image" Target="../media/image197.png"/><Relationship Id="rId17" Type="http://schemas.openxmlformats.org/officeDocument/2006/relationships/image" Target="../media/image202.png"/><Relationship Id="rId2" Type="http://schemas.openxmlformats.org/officeDocument/2006/relationships/image" Target="../media/image187.png"/><Relationship Id="rId16" Type="http://schemas.openxmlformats.org/officeDocument/2006/relationships/image" Target="../media/image201.png"/><Relationship Id="rId1" Type="http://schemas.openxmlformats.org/officeDocument/2006/relationships/image" Target="../media/image186.png"/><Relationship Id="rId6" Type="http://schemas.openxmlformats.org/officeDocument/2006/relationships/image" Target="../media/image191.png"/><Relationship Id="rId11" Type="http://schemas.openxmlformats.org/officeDocument/2006/relationships/image" Target="../media/image196.png"/><Relationship Id="rId5" Type="http://schemas.openxmlformats.org/officeDocument/2006/relationships/image" Target="../media/image190.png"/><Relationship Id="rId15" Type="http://schemas.openxmlformats.org/officeDocument/2006/relationships/image" Target="../media/image200.png"/><Relationship Id="rId10" Type="http://schemas.openxmlformats.org/officeDocument/2006/relationships/image" Target="../media/image195.png"/><Relationship Id="rId19" Type="http://schemas.openxmlformats.org/officeDocument/2006/relationships/image" Target="../media/image204.png"/><Relationship Id="rId4" Type="http://schemas.openxmlformats.org/officeDocument/2006/relationships/image" Target="../media/image189.png"/><Relationship Id="rId9" Type="http://schemas.openxmlformats.org/officeDocument/2006/relationships/image" Target="../media/image194.png"/><Relationship Id="rId14" Type="http://schemas.openxmlformats.org/officeDocument/2006/relationships/image" Target="../media/image199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7.png"/><Relationship Id="rId2" Type="http://schemas.openxmlformats.org/officeDocument/2006/relationships/image" Target="../media/image206.png"/><Relationship Id="rId1" Type="http://schemas.openxmlformats.org/officeDocument/2006/relationships/image" Target="../media/image205.png"/><Relationship Id="rId6" Type="http://schemas.openxmlformats.org/officeDocument/2006/relationships/image" Target="../media/image210.png"/><Relationship Id="rId5" Type="http://schemas.openxmlformats.org/officeDocument/2006/relationships/image" Target="../media/image209.png"/><Relationship Id="rId4" Type="http://schemas.openxmlformats.org/officeDocument/2006/relationships/image" Target="../media/image208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3.png"/><Relationship Id="rId2" Type="http://schemas.openxmlformats.org/officeDocument/2006/relationships/image" Target="../media/image212.png"/><Relationship Id="rId1" Type="http://schemas.openxmlformats.org/officeDocument/2006/relationships/image" Target="../media/image211.png"/><Relationship Id="rId6" Type="http://schemas.openxmlformats.org/officeDocument/2006/relationships/image" Target="../media/image216.png"/><Relationship Id="rId5" Type="http://schemas.openxmlformats.org/officeDocument/2006/relationships/image" Target="../media/image215.png"/><Relationship Id="rId4" Type="http://schemas.openxmlformats.org/officeDocument/2006/relationships/image" Target="../media/image214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4.png"/><Relationship Id="rId3" Type="http://schemas.openxmlformats.org/officeDocument/2006/relationships/image" Target="../media/image219.png"/><Relationship Id="rId7" Type="http://schemas.openxmlformats.org/officeDocument/2006/relationships/image" Target="../media/image223.png"/><Relationship Id="rId2" Type="http://schemas.openxmlformats.org/officeDocument/2006/relationships/image" Target="../media/image218.png"/><Relationship Id="rId1" Type="http://schemas.openxmlformats.org/officeDocument/2006/relationships/image" Target="../media/image217.png"/><Relationship Id="rId6" Type="http://schemas.openxmlformats.org/officeDocument/2006/relationships/image" Target="../media/image222.png"/><Relationship Id="rId11" Type="http://schemas.openxmlformats.org/officeDocument/2006/relationships/image" Target="../media/image227.png"/><Relationship Id="rId5" Type="http://schemas.openxmlformats.org/officeDocument/2006/relationships/image" Target="../media/image221.png"/><Relationship Id="rId10" Type="http://schemas.openxmlformats.org/officeDocument/2006/relationships/image" Target="../media/image226.png"/><Relationship Id="rId4" Type="http://schemas.openxmlformats.org/officeDocument/2006/relationships/image" Target="../media/image220.png"/><Relationship Id="rId9" Type="http://schemas.openxmlformats.org/officeDocument/2006/relationships/image" Target="../media/image225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5.png"/><Relationship Id="rId13" Type="http://schemas.openxmlformats.org/officeDocument/2006/relationships/image" Target="../media/image240.png"/><Relationship Id="rId18" Type="http://schemas.openxmlformats.org/officeDocument/2006/relationships/image" Target="../media/image245.png"/><Relationship Id="rId3" Type="http://schemas.openxmlformats.org/officeDocument/2006/relationships/image" Target="../media/image230.png"/><Relationship Id="rId21" Type="http://schemas.openxmlformats.org/officeDocument/2006/relationships/image" Target="../media/image248.png"/><Relationship Id="rId7" Type="http://schemas.openxmlformats.org/officeDocument/2006/relationships/image" Target="../media/image234.png"/><Relationship Id="rId12" Type="http://schemas.openxmlformats.org/officeDocument/2006/relationships/image" Target="../media/image239.png"/><Relationship Id="rId17" Type="http://schemas.openxmlformats.org/officeDocument/2006/relationships/image" Target="../media/image244.png"/><Relationship Id="rId2" Type="http://schemas.openxmlformats.org/officeDocument/2006/relationships/image" Target="../media/image229.png"/><Relationship Id="rId16" Type="http://schemas.openxmlformats.org/officeDocument/2006/relationships/image" Target="../media/image243.png"/><Relationship Id="rId20" Type="http://schemas.openxmlformats.org/officeDocument/2006/relationships/image" Target="../media/image247.png"/><Relationship Id="rId1" Type="http://schemas.openxmlformats.org/officeDocument/2006/relationships/image" Target="../media/image228.png"/><Relationship Id="rId6" Type="http://schemas.openxmlformats.org/officeDocument/2006/relationships/image" Target="../media/image233.png"/><Relationship Id="rId11" Type="http://schemas.openxmlformats.org/officeDocument/2006/relationships/image" Target="../media/image238.png"/><Relationship Id="rId24" Type="http://schemas.openxmlformats.org/officeDocument/2006/relationships/image" Target="../media/image251.png"/><Relationship Id="rId5" Type="http://schemas.openxmlformats.org/officeDocument/2006/relationships/image" Target="../media/image232.png"/><Relationship Id="rId15" Type="http://schemas.openxmlformats.org/officeDocument/2006/relationships/image" Target="../media/image242.png"/><Relationship Id="rId23" Type="http://schemas.openxmlformats.org/officeDocument/2006/relationships/image" Target="../media/image250.png"/><Relationship Id="rId10" Type="http://schemas.openxmlformats.org/officeDocument/2006/relationships/image" Target="../media/image237.png"/><Relationship Id="rId19" Type="http://schemas.openxmlformats.org/officeDocument/2006/relationships/image" Target="../media/image246.png"/><Relationship Id="rId4" Type="http://schemas.openxmlformats.org/officeDocument/2006/relationships/image" Target="../media/image231.png"/><Relationship Id="rId9" Type="http://schemas.openxmlformats.org/officeDocument/2006/relationships/image" Target="../media/image236.png"/><Relationship Id="rId14" Type="http://schemas.openxmlformats.org/officeDocument/2006/relationships/image" Target="../media/image241.png"/><Relationship Id="rId22" Type="http://schemas.openxmlformats.org/officeDocument/2006/relationships/image" Target="../media/image249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9.png"/><Relationship Id="rId13" Type="http://schemas.openxmlformats.org/officeDocument/2006/relationships/image" Target="../media/image264.png"/><Relationship Id="rId3" Type="http://schemas.openxmlformats.org/officeDocument/2006/relationships/image" Target="../media/image254.png"/><Relationship Id="rId7" Type="http://schemas.openxmlformats.org/officeDocument/2006/relationships/image" Target="../media/image258.png"/><Relationship Id="rId12" Type="http://schemas.openxmlformats.org/officeDocument/2006/relationships/image" Target="../media/image263.png"/><Relationship Id="rId2" Type="http://schemas.openxmlformats.org/officeDocument/2006/relationships/image" Target="../media/image253.png"/><Relationship Id="rId16" Type="http://schemas.openxmlformats.org/officeDocument/2006/relationships/image" Target="../media/image267.png"/><Relationship Id="rId1" Type="http://schemas.openxmlformats.org/officeDocument/2006/relationships/image" Target="../media/image252.png"/><Relationship Id="rId6" Type="http://schemas.openxmlformats.org/officeDocument/2006/relationships/image" Target="../media/image257.png"/><Relationship Id="rId11" Type="http://schemas.openxmlformats.org/officeDocument/2006/relationships/image" Target="../media/image262.png"/><Relationship Id="rId5" Type="http://schemas.openxmlformats.org/officeDocument/2006/relationships/image" Target="../media/image256.png"/><Relationship Id="rId15" Type="http://schemas.openxmlformats.org/officeDocument/2006/relationships/image" Target="../media/image266.png"/><Relationship Id="rId10" Type="http://schemas.openxmlformats.org/officeDocument/2006/relationships/image" Target="../media/image261.png"/><Relationship Id="rId4" Type="http://schemas.openxmlformats.org/officeDocument/2006/relationships/image" Target="../media/image255.png"/><Relationship Id="rId9" Type="http://schemas.openxmlformats.org/officeDocument/2006/relationships/image" Target="../media/image260.png"/><Relationship Id="rId14" Type="http://schemas.openxmlformats.org/officeDocument/2006/relationships/image" Target="../media/image265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5.png"/><Relationship Id="rId13" Type="http://schemas.openxmlformats.org/officeDocument/2006/relationships/image" Target="../media/image280.png"/><Relationship Id="rId18" Type="http://schemas.openxmlformats.org/officeDocument/2006/relationships/image" Target="../media/image285.png"/><Relationship Id="rId3" Type="http://schemas.openxmlformats.org/officeDocument/2006/relationships/image" Target="../media/image270.png"/><Relationship Id="rId21" Type="http://schemas.openxmlformats.org/officeDocument/2006/relationships/image" Target="../media/image288.png"/><Relationship Id="rId7" Type="http://schemas.openxmlformats.org/officeDocument/2006/relationships/image" Target="../media/image274.png"/><Relationship Id="rId12" Type="http://schemas.openxmlformats.org/officeDocument/2006/relationships/image" Target="../media/image279.png"/><Relationship Id="rId17" Type="http://schemas.openxmlformats.org/officeDocument/2006/relationships/image" Target="../media/image284.png"/><Relationship Id="rId2" Type="http://schemas.openxmlformats.org/officeDocument/2006/relationships/image" Target="../media/image269.png"/><Relationship Id="rId16" Type="http://schemas.openxmlformats.org/officeDocument/2006/relationships/image" Target="../media/image283.png"/><Relationship Id="rId20" Type="http://schemas.openxmlformats.org/officeDocument/2006/relationships/image" Target="../media/image287.png"/><Relationship Id="rId1" Type="http://schemas.openxmlformats.org/officeDocument/2006/relationships/image" Target="../media/image268.png"/><Relationship Id="rId6" Type="http://schemas.openxmlformats.org/officeDocument/2006/relationships/image" Target="../media/image273.png"/><Relationship Id="rId11" Type="http://schemas.openxmlformats.org/officeDocument/2006/relationships/image" Target="../media/image278.png"/><Relationship Id="rId5" Type="http://schemas.openxmlformats.org/officeDocument/2006/relationships/image" Target="../media/image272.png"/><Relationship Id="rId15" Type="http://schemas.openxmlformats.org/officeDocument/2006/relationships/image" Target="../media/image282.png"/><Relationship Id="rId10" Type="http://schemas.openxmlformats.org/officeDocument/2006/relationships/image" Target="../media/image277.png"/><Relationship Id="rId19" Type="http://schemas.openxmlformats.org/officeDocument/2006/relationships/image" Target="../media/image286.png"/><Relationship Id="rId4" Type="http://schemas.openxmlformats.org/officeDocument/2006/relationships/image" Target="../media/image271.png"/><Relationship Id="rId9" Type="http://schemas.openxmlformats.org/officeDocument/2006/relationships/image" Target="../media/image276.png"/><Relationship Id="rId14" Type="http://schemas.openxmlformats.org/officeDocument/2006/relationships/image" Target="../media/image281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6.png"/><Relationship Id="rId13" Type="http://schemas.openxmlformats.org/officeDocument/2006/relationships/image" Target="../media/image301.png"/><Relationship Id="rId18" Type="http://schemas.openxmlformats.org/officeDocument/2006/relationships/image" Target="../media/image306.png"/><Relationship Id="rId26" Type="http://schemas.openxmlformats.org/officeDocument/2006/relationships/image" Target="../media/image314.png"/><Relationship Id="rId3" Type="http://schemas.openxmlformats.org/officeDocument/2006/relationships/image" Target="../media/image291.png"/><Relationship Id="rId21" Type="http://schemas.openxmlformats.org/officeDocument/2006/relationships/image" Target="../media/image309.png"/><Relationship Id="rId7" Type="http://schemas.openxmlformats.org/officeDocument/2006/relationships/image" Target="../media/image295.png"/><Relationship Id="rId12" Type="http://schemas.openxmlformats.org/officeDocument/2006/relationships/image" Target="../media/image300.png"/><Relationship Id="rId17" Type="http://schemas.openxmlformats.org/officeDocument/2006/relationships/image" Target="../media/image305.png"/><Relationship Id="rId25" Type="http://schemas.openxmlformats.org/officeDocument/2006/relationships/image" Target="../media/image313.png"/><Relationship Id="rId2" Type="http://schemas.openxmlformats.org/officeDocument/2006/relationships/image" Target="../media/image290.png"/><Relationship Id="rId16" Type="http://schemas.openxmlformats.org/officeDocument/2006/relationships/image" Target="../media/image304.png"/><Relationship Id="rId20" Type="http://schemas.openxmlformats.org/officeDocument/2006/relationships/image" Target="../media/image308.png"/><Relationship Id="rId1" Type="http://schemas.openxmlformats.org/officeDocument/2006/relationships/image" Target="../media/image289.png"/><Relationship Id="rId6" Type="http://schemas.openxmlformats.org/officeDocument/2006/relationships/image" Target="../media/image294.png"/><Relationship Id="rId11" Type="http://schemas.openxmlformats.org/officeDocument/2006/relationships/image" Target="../media/image299.png"/><Relationship Id="rId24" Type="http://schemas.openxmlformats.org/officeDocument/2006/relationships/image" Target="../media/image312.png"/><Relationship Id="rId5" Type="http://schemas.openxmlformats.org/officeDocument/2006/relationships/image" Target="../media/image293.png"/><Relationship Id="rId15" Type="http://schemas.openxmlformats.org/officeDocument/2006/relationships/image" Target="../media/image303.png"/><Relationship Id="rId23" Type="http://schemas.openxmlformats.org/officeDocument/2006/relationships/image" Target="../media/image311.png"/><Relationship Id="rId28" Type="http://schemas.openxmlformats.org/officeDocument/2006/relationships/image" Target="../media/image316.png"/><Relationship Id="rId10" Type="http://schemas.openxmlformats.org/officeDocument/2006/relationships/image" Target="../media/image298.png"/><Relationship Id="rId19" Type="http://schemas.openxmlformats.org/officeDocument/2006/relationships/image" Target="../media/image307.png"/><Relationship Id="rId4" Type="http://schemas.openxmlformats.org/officeDocument/2006/relationships/image" Target="../media/image292.png"/><Relationship Id="rId9" Type="http://schemas.openxmlformats.org/officeDocument/2006/relationships/image" Target="../media/image297.png"/><Relationship Id="rId14" Type="http://schemas.openxmlformats.org/officeDocument/2006/relationships/image" Target="../media/image302.png"/><Relationship Id="rId22" Type="http://schemas.openxmlformats.org/officeDocument/2006/relationships/image" Target="../media/image310.png"/><Relationship Id="rId27" Type="http://schemas.openxmlformats.org/officeDocument/2006/relationships/image" Target="../media/image315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4.png"/><Relationship Id="rId13" Type="http://schemas.openxmlformats.org/officeDocument/2006/relationships/image" Target="../media/image329.png"/><Relationship Id="rId3" Type="http://schemas.openxmlformats.org/officeDocument/2006/relationships/image" Target="../media/image319.png"/><Relationship Id="rId7" Type="http://schemas.openxmlformats.org/officeDocument/2006/relationships/image" Target="../media/image323.png"/><Relationship Id="rId12" Type="http://schemas.openxmlformats.org/officeDocument/2006/relationships/image" Target="../media/image328.png"/><Relationship Id="rId2" Type="http://schemas.openxmlformats.org/officeDocument/2006/relationships/image" Target="../media/image318.png"/><Relationship Id="rId1" Type="http://schemas.openxmlformats.org/officeDocument/2006/relationships/image" Target="../media/image317.png"/><Relationship Id="rId6" Type="http://schemas.openxmlformats.org/officeDocument/2006/relationships/image" Target="../media/image322.png"/><Relationship Id="rId11" Type="http://schemas.openxmlformats.org/officeDocument/2006/relationships/image" Target="../media/image327.png"/><Relationship Id="rId5" Type="http://schemas.openxmlformats.org/officeDocument/2006/relationships/image" Target="../media/image321.png"/><Relationship Id="rId10" Type="http://schemas.openxmlformats.org/officeDocument/2006/relationships/image" Target="../media/image326.png"/><Relationship Id="rId4" Type="http://schemas.openxmlformats.org/officeDocument/2006/relationships/image" Target="../media/image320.png"/><Relationship Id="rId9" Type="http://schemas.openxmlformats.org/officeDocument/2006/relationships/image" Target="../media/image325.png"/><Relationship Id="rId14" Type="http://schemas.openxmlformats.org/officeDocument/2006/relationships/image" Target="../media/image330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3.png"/><Relationship Id="rId2" Type="http://schemas.openxmlformats.org/officeDocument/2006/relationships/image" Target="../media/image332.png"/><Relationship Id="rId1" Type="http://schemas.openxmlformats.org/officeDocument/2006/relationships/image" Target="../media/image331.png"/><Relationship Id="rId4" Type="http://schemas.openxmlformats.org/officeDocument/2006/relationships/image" Target="../media/image334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2.png"/><Relationship Id="rId13" Type="http://schemas.openxmlformats.org/officeDocument/2006/relationships/image" Target="../media/image347.png"/><Relationship Id="rId18" Type="http://schemas.openxmlformats.org/officeDocument/2006/relationships/image" Target="../media/image352.png"/><Relationship Id="rId3" Type="http://schemas.openxmlformats.org/officeDocument/2006/relationships/image" Target="../media/image337.png"/><Relationship Id="rId7" Type="http://schemas.openxmlformats.org/officeDocument/2006/relationships/image" Target="../media/image341.png"/><Relationship Id="rId12" Type="http://schemas.openxmlformats.org/officeDocument/2006/relationships/image" Target="../media/image346.png"/><Relationship Id="rId17" Type="http://schemas.openxmlformats.org/officeDocument/2006/relationships/image" Target="../media/image351.png"/><Relationship Id="rId2" Type="http://schemas.openxmlformats.org/officeDocument/2006/relationships/image" Target="../media/image336.png"/><Relationship Id="rId16" Type="http://schemas.openxmlformats.org/officeDocument/2006/relationships/image" Target="../media/image350.png"/><Relationship Id="rId20" Type="http://schemas.openxmlformats.org/officeDocument/2006/relationships/image" Target="../media/image354.png"/><Relationship Id="rId1" Type="http://schemas.openxmlformats.org/officeDocument/2006/relationships/image" Target="../media/image335.png"/><Relationship Id="rId6" Type="http://schemas.openxmlformats.org/officeDocument/2006/relationships/image" Target="../media/image340.png"/><Relationship Id="rId11" Type="http://schemas.openxmlformats.org/officeDocument/2006/relationships/image" Target="../media/image345.png"/><Relationship Id="rId5" Type="http://schemas.openxmlformats.org/officeDocument/2006/relationships/image" Target="../media/image339.png"/><Relationship Id="rId15" Type="http://schemas.openxmlformats.org/officeDocument/2006/relationships/image" Target="../media/image349.png"/><Relationship Id="rId10" Type="http://schemas.openxmlformats.org/officeDocument/2006/relationships/image" Target="../media/image344.png"/><Relationship Id="rId19" Type="http://schemas.openxmlformats.org/officeDocument/2006/relationships/image" Target="../media/image353.png"/><Relationship Id="rId4" Type="http://schemas.openxmlformats.org/officeDocument/2006/relationships/image" Target="../media/image338.png"/><Relationship Id="rId9" Type="http://schemas.openxmlformats.org/officeDocument/2006/relationships/image" Target="../media/image343.png"/><Relationship Id="rId14" Type="http://schemas.openxmlformats.org/officeDocument/2006/relationships/image" Target="../media/image348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2.png"/><Relationship Id="rId13" Type="http://schemas.openxmlformats.org/officeDocument/2006/relationships/image" Target="../media/image367.png"/><Relationship Id="rId18" Type="http://schemas.openxmlformats.org/officeDocument/2006/relationships/image" Target="../media/image372.png"/><Relationship Id="rId3" Type="http://schemas.openxmlformats.org/officeDocument/2006/relationships/image" Target="../media/image357.png"/><Relationship Id="rId7" Type="http://schemas.openxmlformats.org/officeDocument/2006/relationships/image" Target="../media/image361.png"/><Relationship Id="rId12" Type="http://schemas.openxmlformats.org/officeDocument/2006/relationships/image" Target="../media/image366.png"/><Relationship Id="rId17" Type="http://schemas.openxmlformats.org/officeDocument/2006/relationships/image" Target="../media/image371.png"/><Relationship Id="rId2" Type="http://schemas.openxmlformats.org/officeDocument/2006/relationships/image" Target="../media/image356.png"/><Relationship Id="rId16" Type="http://schemas.openxmlformats.org/officeDocument/2006/relationships/image" Target="../media/image370.png"/><Relationship Id="rId1" Type="http://schemas.openxmlformats.org/officeDocument/2006/relationships/image" Target="../media/image355.png"/><Relationship Id="rId6" Type="http://schemas.openxmlformats.org/officeDocument/2006/relationships/image" Target="../media/image360.png"/><Relationship Id="rId11" Type="http://schemas.openxmlformats.org/officeDocument/2006/relationships/image" Target="../media/image365.png"/><Relationship Id="rId5" Type="http://schemas.openxmlformats.org/officeDocument/2006/relationships/image" Target="../media/image359.png"/><Relationship Id="rId15" Type="http://schemas.openxmlformats.org/officeDocument/2006/relationships/image" Target="../media/image369.png"/><Relationship Id="rId10" Type="http://schemas.openxmlformats.org/officeDocument/2006/relationships/image" Target="../media/image364.png"/><Relationship Id="rId4" Type="http://schemas.openxmlformats.org/officeDocument/2006/relationships/image" Target="../media/image358.png"/><Relationship Id="rId9" Type="http://schemas.openxmlformats.org/officeDocument/2006/relationships/image" Target="../media/image363.png"/><Relationship Id="rId14" Type="http://schemas.openxmlformats.org/officeDocument/2006/relationships/image" Target="../media/image368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3.pn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1.png"/><Relationship Id="rId13" Type="http://schemas.openxmlformats.org/officeDocument/2006/relationships/image" Target="../media/image386.png"/><Relationship Id="rId18" Type="http://schemas.openxmlformats.org/officeDocument/2006/relationships/image" Target="../media/image391.png"/><Relationship Id="rId3" Type="http://schemas.openxmlformats.org/officeDocument/2006/relationships/image" Target="../media/image376.png"/><Relationship Id="rId21" Type="http://schemas.openxmlformats.org/officeDocument/2006/relationships/image" Target="../media/image394.png"/><Relationship Id="rId7" Type="http://schemas.openxmlformats.org/officeDocument/2006/relationships/image" Target="../media/image380.png"/><Relationship Id="rId12" Type="http://schemas.openxmlformats.org/officeDocument/2006/relationships/image" Target="../media/image385.png"/><Relationship Id="rId17" Type="http://schemas.openxmlformats.org/officeDocument/2006/relationships/image" Target="../media/image390.png"/><Relationship Id="rId2" Type="http://schemas.openxmlformats.org/officeDocument/2006/relationships/image" Target="../media/image375.png"/><Relationship Id="rId16" Type="http://schemas.openxmlformats.org/officeDocument/2006/relationships/image" Target="../media/image389.png"/><Relationship Id="rId20" Type="http://schemas.openxmlformats.org/officeDocument/2006/relationships/image" Target="../media/image393.png"/><Relationship Id="rId1" Type="http://schemas.openxmlformats.org/officeDocument/2006/relationships/image" Target="../media/image374.png"/><Relationship Id="rId6" Type="http://schemas.openxmlformats.org/officeDocument/2006/relationships/image" Target="../media/image379.png"/><Relationship Id="rId11" Type="http://schemas.openxmlformats.org/officeDocument/2006/relationships/image" Target="../media/image384.png"/><Relationship Id="rId5" Type="http://schemas.openxmlformats.org/officeDocument/2006/relationships/image" Target="../media/image378.png"/><Relationship Id="rId15" Type="http://schemas.openxmlformats.org/officeDocument/2006/relationships/image" Target="../media/image388.png"/><Relationship Id="rId10" Type="http://schemas.openxmlformats.org/officeDocument/2006/relationships/image" Target="../media/image383.png"/><Relationship Id="rId19" Type="http://schemas.openxmlformats.org/officeDocument/2006/relationships/image" Target="../media/image392.png"/><Relationship Id="rId4" Type="http://schemas.openxmlformats.org/officeDocument/2006/relationships/image" Target="../media/image377.png"/><Relationship Id="rId9" Type="http://schemas.openxmlformats.org/officeDocument/2006/relationships/image" Target="../media/image382.png"/><Relationship Id="rId14" Type="http://schemas.openxmlformats.org/officeDocument/2006/relationships/image" Target="../media/image387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2.png"/><Relationship Id="rId13" Type="http://schemas.openxmlformats.org/officeDocument/2006/relationships/image" Target="../media/image407.png"/><Relationship Id="rId18" Type="http://schemas.openxmlformats.org/officeDocument/2006/relationships/image" Target="../media/image412.png"/><Relationship Id="rId3" Type="http://schemas.openxmlformats.org/officeDocument/2006/relationships/image" Target="../media/image397.png"/><Relationship Id="rId21" Type="http://schemas.openxmlformats.org/officeDocument/2006/relationships/image" Target="../media/image415.png"/><Relationship Id="rId7" Type="http://schemas.openxmlformats.org/officeDocument/2006/relationships/image" Target="../media/image401.png"/><Relationship Id="rId12" Type="http://schemas.openxmlformats.org/officeDocument/2006/relationships/image" Target="../media/image406.png"/><Relationship Id="rId17" Type="http://schemas.openxmlformats.org/officeDocument/2006/relationships/image" Target="../media/image411.png"/><Relationship Id="rId2" Type="http://schemas.openxmlformats.org/officeDocument/2006/relationships/image" Target="../media/image396.png"/><Relationship Id="rId16" Type="http://schemas.openxmlformats.org/officeDocument/2006/relationships/image" Target="../media/image410.png"/><Relationship Id="rId20" Type="http://schemas.openxmlformats.org/officeDocument/2006/relationships/image" Target="../media/image414.png"/><Relationship Id="rId1" Type="http://schemas.openxmlformats.org/officeDocument/2006/relationships/image" Target="../media/image395.png"/><Relationship Id="rId6" Type="http://schemas.openxmlformats.org/officeDocument/2006/relationships/image" Target="../media/image400.png"/><Relationship Id="rId11" Type="http://schemas.openxmlformats.org/officeDocument/2006/relationships/image" Target="../media/image405.png"/><Relationship Id="rId5" Type="http://schemas.openxmlformats.org/officeDocument/2006/relationships/image" Target="../media/image399.png"/><Relationship Id="rId15" Type="http://schemas.openxmlformats.org/officeDocument/2006/relationships/image" Target="../media/image409.png"/><Relationship Id="rId10" Type="http://schemas.openxmlformats.org/officeDocument/2006/relationships/image" Target="../media/image404.png"/><Relationship Id="rId19" Type="http://schemas.openxmlformats.org/officeDocument/2006/relationships/image" Target="../media/image413.png"/><Relationship Id="rId4" Type="http://schemas.openxmlformats.org/officeDocument/2006/relationships/image" Target="../media/image398.png"/><Relationship Id="rId9" Type="http://schemas.openxmlformats.org/officeDocument/2006/relationships/image" Target="../media/image403.png"/><Relationship Id="rId14" Type="http://schemas.openxmlformats.org/officeDocument/2006/relationships/image" Target="../media/image408.png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3.png"/><Relationship Id="rId3" Type="http://schemas.openxmlformats.org/officeDocument/2006/relationships/image" Target="../media/image418.png"/><Relationship Id="rId7" Type="http://schemas.openxmlformats.org/officeDocument/2006/relationships/image" Target="../media/image422.png"/><Relationship Id="rId2" Type="http://schemas.openxmlformats.org/officeDocument/2006/relationships/image" Target="../media/image417.png"/><Relationship Id="rId1" Type="http://schemas.openxmlformats.org/officeDocument/2006/relationships/image" Target="../media/image416.png"/><Relationship Id="rId6" Type="http://schemas.openxmlformats.org/officeDocument/2006/relationships/image" Target="../media/image421.png"/><Relationship Id="rId5" Type="http://schemas.openxmlformats.org/officeDocument/2006/relationships/image" Target="../media/image420.png"/><Relationship Id="rId4" Type="http://schemas.openxmlformats.org/officeDocument/2006/relationships/image" Target="../media/image419.png"/></Relationships>
</file>

<file path=xl/drawings/_rels/drawing3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1.png"/><Relationship Id="rId13" Type="http://schemas.openxmlformats.org/officeDocument/2006/relationships/image" Target="../media/image436.png"/><Relationship Id="rId18" Type="http://schemas.openxmlformats.org/officeDocument/2006/relationships/image" Target="../media/image441.png"/><Relationship Id="rId3" Type="http://schemas.openxmlformats.org/officeDocument/2006/relationships/image" Target="../media/image426.png"/><Relationship Id="rId7" Type="http://schemas.openxmlformats.org/officeDocument/2006/relationships/image" Target="../media/image430.png"/><Relationship Id="rId12" Type="http://schemas.openxmlformats.org/officeDocument/2006/relationships/image" Target="../media/image435.png"/><Relationship Id="rId17" Type="http://schemas.openxmlformats.org/officeDocument/2006/relationships/image" Target="../media/image440.png"/><Relationship Id="rId2" Type="http://schemas.openxmlformats.org/officeDocument/2006/relationships/image" Target="../media/image425.png"/><Relationship Id="rId16" Type="http://schemas.openxmlformats.org/officeDocument/2006/relationships/image" Target="../media/image439.png"/><Relationship Id="rId1" Type="http://schemas.openxmlformats.org/officeDocument/2006/relationships/image" Target="../media/image424.png"/><Relationship Id="rId6" Type="http://schemas.openxmlformats.org/officeDocument/2006/relationships/image" Target="../media/image429.png"/><Relationship Id="rId11" Type="http://schemas.openxmlformats.org/officeDocument/2006/relationships/image" Target="../media/image434.png"/><Relationship Id="rId5" Type="http://schemas.openxmlformats.org/officeDocument/2006/relationships/image" Target="../media/image428.png"/><Relationship Id="rId15" Type="http://schemas.openxmlformats.org/officeDocument/2006/relationships/image" Target="../media/image438.png"/><Relationship Id="rId10" Type="http://schemas.openxmlformats.org/officeDocument/2006/relationships/image" Target="../media/image433.png"/><Relationship Id="rId4" Type="http://schemas.openxmlformats.org/officeDocument/2006/relationships/image" Target="../media/image427.png"/><Relationship Id="rId9" Type="http://schemas.openxmlformats.org/officeDocument/2006/relationships/image" Target="../media/image432.png"/><Relationship Id="rId14" Type="http://schemas.openxmlformats.org/officeDocument/2006/relationships/image" Target="../media/image437.png"/></Relationships>
</file>

<file path=xl/drawings/_rels/drawing3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9.png"/><Relationship Id="rId13" Type="http://schemas.openxmlformats.org/officeDocument/2006/relationships/image" Target="../media/image454.png"/><Relationship Id="rId18" Type="http://schemas.openxmlformats.org/officeDocument/2006/relationships/image" Target="../media/image459.png"/><Relationship Id="rId3" Type="http://schemas.openxmlformats.org/officeDocument/2006/relationships/image" Target="../media/image444.png"/><Relationship Id="rId21" Type="http://schemas.openxmlformats.org/officeDocument/2006/relationships/image" Target="../media/image462.png"/><Relationship Id="rId7" Type="http://schemas.openxmlformats.org/officeDocument/2006/relationships/image" Target="../media/image448.png"/><Relationship Id="rId12" Type="http://schemas.openxmlformats.org/officeDocument/2006/relationships/image" Target="../media/image453.png"/><Relationship Id="rId17" Type="http://schemas.openxmlformats.org/officeDocument/2006/relationships/image" Target="../media/image458.png"/><Relationship Id="rId2" Type="http://schemas.openxmlformats.org/officeDocument/2006/relationships/image" Target="../media/image443.png"/><Relationship Id="rId16" Type="http://schemas.openxmlformats.org/officeDocument/2006/relationships/image" Target="../media/image457.png"/><Relationship Id="rId20" Type="http://schemas.openxmlformats.org/officeDocument/2006/relationships/image" Target="../media/image461.png"/><Relationship Id="rId1" Type="http://schemas.openxmlformats.org/officeDocument/2006/relationships/image" Target="../media/image442.png"/><Relationship Id="rId6" Type="http://schemas.openxmlformats.org/officeDocument/2006/relationships/image" Target="../media/image447.png"/><Relationship Id="rId11" Type="http://schemas.openxmlformats.org/officeDocument/2006/relationships/image" Target="../media/image452.png"/><Relationship Id="rId5" Type="http://schemas.openxmlformats.org/officeDocument/2006/relationships/image" Target="../media/image446.png"/><Relationship Id="rId15" Type="http://schemas.openxmlformats.org/officeDocument/2006/relationships/image" Target="../media/image456.png"/><Relationship Id="rId23" Type="http://schemas.openxmlformats.org/officeDocument/2006/relationships/image" Target="../media/image464.png"/><Relationship Id="rId10" Type="http://schemas.openxmlformats.org/officeDocument/2006/relationships/image" Target="../media/image451.png"/><Relationship Id="rId19" Type="http://schemas.openxmlformats.org/officeDocument/2006/relationships/image" Target="../media/image460.png"/><Relationship Id="rId4" Type="http://schemas.openxmlformats.org/officeDocument/2006/relationships/image" Target="../media/image445.png"/><Relationship Id="rId9" Type="http://schemas.openxmlformats.org/officeDocument/2006/relationships/image" Target="../media/image450.png"/><Relationship Id="rId14" Type="http://schemas.openxmlformats.org/officeDocument/2006/relationships/image" Target="../media/image455.png"/><Relationship Id="rId22" Type="http://schemas.openxmlformats.org/officeDocument/2006/relationships/image" Target="../media/image463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66.png"/><Relationship Id="rId1" Type="http://schemas.openxmlformats.org/officeDocument/2006/relationships/image" Target="../media/image465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61</xdr:row>
      <xdr:rowOff>0</xdr:rowOff>
    </xdr:from>
    <xdr:to>
      <xdr:col>39</xdr:col>
      <xdr:colOff>189643</xdr:colOff>
      <xdr:row>81</xdr:row>
      <xdr:rowOff>85238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DBE260F-9E1B-4FF2-D11F-88D9FBD81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620500"/>
          <a:ext cx="6857143" cy="3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</xdr:row>
      <xdr:rowOff>0</xdr:rowOff>
    </xdr:from>
    <xdr:to>
      <xdr:col>39</xdr:col>
      <xdr:colOff>189643</xdr:colOff>
      <xdr:row>125</xdr:row>
      <xdr:rowOff>27905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5E19CFB-FD92-FFE5-15A5-8A737967C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097500"/>
          <a:ext cx="6857143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40</xdr:col>
      <xdr:colOff>18190</xdr:colOff>
      <xdr:row>144</xdr:row>
      <xdr:rowOff>56762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F95888B-82D3-516B-60BD-74BA7E688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384000"/>
          <a:ext cx="6876190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33618</xdr:colOff>
      <xdr:row>137</xdr:row>
      <xdr:rowOff>33618</xdr:rowOff>
    </xdr:from>
    <xdr:to>
      <xdr:col>48</xdr:col>
      <xdr:colOff>184975</xdr:colOff>
      <xdr:row>147</xdr:row>
      <xdr:rowOff>42904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3926764-82FF-D2E0-6AE5-B59DF1B97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86118" y="26132118"/>
          <a:ext cx="8342857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40</xdr:col>
      <xdr:colOff>27714</xdr:colOff>
      <xdr:row>178</xdr:row>
      <xdr:rowOff>66000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4E32501-5062-9531-AC59-5BD0FC482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8575000"/>
          <a:ext cx="6885714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40</xdr:col>
      <xdr:colOff>27714</xdr:colOff>
      <xdr:row>213</xdr:row>
      <xdr:rowOff>56714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5999967-9AB7-29B2-58A7-92B619D13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6766500"/>
          <a:ext cx="6885714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251</xdr:row>
      <xdr:rowOff>0</xdr:rowOff>
    </xdr:from>
    <xdr:to>
      <xdr:col>40</xdr:col>
      <xdr:colOff>27714</xdr:colOff>
      <xdr:row>275</xdr:row>
      <xdr:rowOff>113714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791D7EB-A633-05AE-F05B-709288F83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2481500"/>
          <a:ext cx="6885714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</xdr:row>
      <xdr:rowOff>0</xdr:rowOff>
    </xdr:from>
    <xdr:to>
      <xdr:col>40</xdr:col>
      <xdr:colOff>8667</xdr:colOff>
      <xdr:row>238</xdr:row>
      <xdr:rowOff>123286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B3BF636-E79D-C4C7-8F89-71B585218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1148000"/>
          <a:ext cx="6866667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323</xdr:row>
      <xdr:rowOff>0</xdr:rowOff>
    </xdr:from>
    <xdr:to>
      <xdr:col>40</xdr:col>
      <xdr:colOff>8667</xdr:colOff>
      <xdr:row>341</xdr:row>
      <xdr:rowOff>37667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A14A518-47BE-413E-493A-EBECA9DBE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5435500"/>
          <a:ext cx="6866667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278</xdr:row>
      <xdr:rowOff>0</xdr:rowOff>
    </xdr:from>
    <xdr:to>
      <xdr:col>40</xdr:col>
      <xdr:colOff>18190</xdr:colOff>
      <xdr:row>306</xdr:row>
      <xdr:rowOff>123143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B55162E-6670-BDEF-6700-96AB948E8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9436000"/>
          <a:ext cx="6876190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40</xdr:col>
      <xdr:colOff>8667</xdr:colOff>
      <xdr:row>360</xdr:row>
      <xdr:rowOff>104381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EE767AF-22AC-A92C-D757-CFD4C4266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5532000"/>
          <a:ext cx="6866667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414</xdr:row>
      <xdr:rowOff>0</xdr:rowOff>
    </xdr:from>
    <xdr:to>
      <xdr:col>40</xdr:col>
      <xdr:colOff>8667</xdr:colOff>
      <xdr:row>439</xdr:row>
      <xdr:rowOff>94643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CABD77F-F3B3-FC80-DAB8-BD2745551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2961500"/>
          <a:ext cx="6866667" cy="4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40</xdr:col>
      <xdr:colOff>18190</xdr:colOff>
      <xdr:row>376</xdr:row>
      <xdr:rowOff>66357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7C41318-4709-F9CB-1EF5-387F178A7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4772500"/>
          <a:ext cx="68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442</xdr:row>
      <xdr:rowOff>0</xdr:rowOff>
    </xdr:from>
    <xdr:to>
      <xdr:col>40</xdr:col>
      <xdr:colOff>18190</xdr:colOff>
      <xdr:row>469</xdr:row>
      <xdr:rowOff>8881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DA35222-4D64-D611-4E3B-953C6316C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0297000"/>
          <a:ext cx="6876190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486</xdr:row>
      <xdr:rowOff>0</xdr:rowOff>
    </xdr:from>
    <xdr:to>
      <xdr:col>40</xdr:col>
      <xdr:colOff>27714</xdr:colOff>
      <xdr:row>505</xdr:row>
      <xdr:rowOff>170976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37C14A9-CD26-CBDF-9728-1BECD37ED9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2583000"/>
          <a:ext cx="6885714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785</xdr:row>
      <xdr:rowOff>0</xdr:rowOff>
    </xdr:from>
    <xdr:to>
      <xdr:col>40</xdr:col>
      <xdr:colOff>8667</xdr:colOff>
      <xdr:row>812</xdr:row>
      <xdr:rowOff>142214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640C464-EE7E-4B02-20B8-3C3043498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1539000"/>
          <a:ext cx="6866667" cy="5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815</xdr:row>
      <xdr:rowOff>0</xdr:rowOff>
    </xdr:from>
    <xdr:to>
      <xdr:col>40</xdr:col>
      <xdr:colOff>8667</xdr:colOff>
      <xdr:row>831</xdr:row>
      <xdr:rowOff>75809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ACFEF5A-FD1E-3A9F-2DC5-5022ADA9A4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7254000"/>
          <a:ext cx="6866667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67235</xdr:colOff>
      <xdr:row>824</xdr:row>
      <xdr:rowOff>78442</xdr:rowOff>
    </xdr:from>
    <xdr:to>
      <xdr:col>48</xdr:col>
      <xdr:colOff>28092</xdr:colOff>
      <xdr:row>833</xdr:row>
      <xdr:rowOff>2037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603CB39-490D-8DBE-6654-9AF274FC2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29235" y="129046942"/>
          <a:ext cx="8342857" cy="1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940</xdr:row>
      <xdr:rowOff>0</xdr:rowOff>
    </xdr:from>
    <xdr:to>
      <xdr:col>40</xdr:col>
      <xdr:colOff>8667</xdr:colOff>
      <xdr:row>960</xdr:row>
      <xdr:rowOff>161429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43FC7C2-5CB5-9D90-6059-2A6196DB1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51066500"/>
          <a:ext cx="6866667" cy="3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901</xdr:row>
      <xdr:rowOff>0</xdr:rowOff>
    </xdr:from>
    <xdr:to>
      <xdr:col>39</xdr:col>
      <xdr:colOff>27714</xdr:colOff>
      <xdr:row>915</xdr:row>
      <xdr:rowOff>171095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6D69ECA-DF61-1EF0-5DAD-9FC8E91D5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71500" y="143637000"/>
          <a:ext cx="6885714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1003</xdr:row>
      <xdr:rowOff>0</xdr:rowOff>
    </xdr:from>
    <xdr:to>
      <xdr:col>29</xdr:col>
      <xdr:colOff>123214</xdr:colOff>
      <xdr:row>1020</xdr:row>
      <xdr:rowOff>142452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EB83172-DBBA-9358-BFC7-8C462084D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3068000"/>
          <a:ext cx="4885714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1021</xdr:row>
      <xdr:rowOff>0</xdr:rowOff>
    </xdr:from>
    <xdr:to>
      <xdr:col>37</xdr:col>
      <xdr:colOff>113500</xdr:colOff>
      <xdr:row>1037</xdr:row>
      <xdr:rowOff>47238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1F12A0F-3757-807E-AA8C-30D4C69AD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78498500"/>
          <a:ext cx="6400000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963</xdr:row>
      <xdr:rowOff>0</xdr:rowOff>
    </xdr:from>
    <xdr:to>
      <xdr:col>39</xdr:col>
      <xdr:colOff>161071</xdr:colOff>
      <xdr:row>978</xdr:row>
      <xdr:rowOff>37738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0698265-9245-6A7D-F4D0-D1475C90C7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3545500"/>
          <a:ext cx="6828571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1055</xdr:row>
      <xdr:rowOff>0</xdr:rowOff>
    </xdr:from>
    <xdr:to>
      <xdr:col>40</xdr:col>
      <xdr:colOff>18190</xdr:colOff>
      <xdr:row>1069</xdr:row>
      <xdr:rowOff>152048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621BDBA-C12B-0619-C7DB-0BD0FBFD9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90500000"/>
          <a:ext cx="6876190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979</xdr:row>
      <xdr:rowOff>0</xdr:rowOff>
    </xdr:from>
    <xdr:to>
      <xdr:col>40</xdr:col>
      <xdr:colOff>8667</xdr:colOff>
      <xdr:row>990</xdr:row>
      <xdr:rowOff>180690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DFF78B5-986B-8A63-4B54-B1A4C973A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6593500"/>
          <a:ext cx="6866667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1148</xdr:row>
      <xdr:rowOff>0</xdr:rowOff>
    </xdr:from>
    <xdr:to>
      <xdr:col>40</xdr:col>
      <xdr:colOff>27714</xdr:colOff>
      <xdr:row>1174</xdr:row>
      <xdr:rowOff>75571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8ABC4FD-BEC9-C189-1329-FCE93E227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96405500"/>
          <a:ext cx="6885714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1395</xdr:row>
      <xdr:rowOff>0</xdr:rowOff>
    </xdr:from>
    <xdr:to>
      <xdr:col>39</xdr:col>
      <xdr:colOff>180119</xdr:colOff>
      <xdr:row>1416</xdr:row>
      <xdr:rowOff>28071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EF8770B1-E74B-7006-AE36-89D0146CB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08216500"/>
          <a:ext cx="6847619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1177</xdr:row>
      <xdr:rowOff>0</xdr:rowOff>
    </xdr:from>
    <xdr:to>
      <xdr:col>40</xdr:col>
      <xdr:colOff>8667</xdr:colOff>
      <xdr:row>1192</xdr:row>
      <xdr:rowOff>161548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035FCAC-89B4-C625-3130-B7C1744F8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01930000"/>
          <a:ext cx="6866667" cy="3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134471</xdr:colOff>
      <xdr:row>1185</xdr:row>
      <xdr:rowOff>22412</xdr:rowOff>
    </xdr:from>
    <xdr:to>
      <xdr:col>49</xdr:col>
      <xdr:colOff>76257</xdr:colOff>
      <xdr:row>1194</xdr:row>
      <xdr:rowOff>126960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84E15F90-E9A9-FB59-531A-1418390E1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96471" y="203476412"/>
          <a:ext cx="8514286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1197</xdr:row>
      <xdr:rowOff>0</xdr:rowOff>
    </xdr:from>
    <xdr:to>
      <xdr:col>40</xdr:col>
      <xdr:colOff>27714</xdr:colOff>
      <xdr:row>1218</xdr:row>
      <xdr:rowOff>104262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CA28F7C-4441-0000-4FC8-CDD111F17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5740000"/>
          <a:ext cx="6885714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1221</xdr:row>
      <xdr:rowOff>0</xdr:rowOff>
    </xdr:from>
    <xdr:to>
      <xdr:col>40</xdr:col>
      <xdr:colOff>37238</xdr:colOff>
      <xdr:row>1245</xdr:row>
      <xdr:rowOff>180381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3D77803A-9621-772E-ED20-F0F019658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10312000"/>
          <a:ext cx="6895238" cy="4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1247</xdr:row>
      <xdr:rowOff>0</xdr:rowOff>
    </xdr:from>
    <xdr:to>
      <xdr:col>40</xdr:col>
      <xdr:colOff>8667</xdr:colOff>
      <xdr:row>1262</xdr:row>
      <xdr:rowOff>66309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DC5BBB4F-C09C-D7CE-B514-305A09B6A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15265000"/>
          <a:ext cx="6866667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1426</xdr:row>
      <xdr:rowOff>0</xdr:rowOff>
    </xdr:from>
    <xdr:to>
      <xdr:col>40</xdr:col>
      <xdr:colOff>46762</xdr:colOff>
      <xdr:row>1454</xdr:row>
      <xdr:rowOff>37429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6873982-CA21-409F-FF91-258704E79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31267000"/>
          <a:ext cx="6904762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1263</xdr:row>
      <xdr:rowOff>0</xdr:rowOff>
    </xdr:from>
    <xdr:to>
      <xdr:col>40</xdr:col>
      <xdr:colOff>18190</xdr:colOff>
      <xdr:row>1279</xdr:row>
      <xdr:rowOff>171048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A2E342A-D4B8-D304-9506-7259B5995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18313000"/>
          <a:ext cx="6876190" cy="3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145676</xdr:colOff>
      <xdr:row>1273</xdr:row>
      <xdr:rowOff>11205</xdr:rowOff>
    </xdr:from>
    <xdr:to>
      <xdr:col>49</xdr:col>
      <xdr:colOff>77938</xdr:colOff>
      <xdr:row>1282</xdr:row>
      <xdr:rowOff>115753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7CCF9DF-18F8-A258-E429-DE54BBF82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07676" y="220229205"/>
          <a:ext cx="8504762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1290</xdr:row>
      <xdr:rowOff>0</xdr:rowOff>
    </xdr:from>
    <xdr:to>
      <xdr:col>72</xdr:col>
      <xdr:colOff>55524</xdr:colOff>
      <xdr:row>1328</xdr:row>
      <xdr:rowOff>75286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A8AA2620-7CB2-D1B9-98D1-041BB57DA2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23456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1344</xdr:row>
      <xdr:rowOff>0</xdr:rowOff>
    </xdr:from>
    <xdr:to>
      <xdr:col>39</xdr:col>
      <xdr:colOff>180119</xdr:colOff>
      <xdr:row>1356</xdr:row>
      <xdr:rowOff>75905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2AAD79B8-A53B-C0EC-6B73-55C302EE1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33743500"/>
          <a:ext cx="6847619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508</xdr:row>
      <xdr:rowOff>0</xdr:rowOff>
    </xdr:from>
    <xdr:to>
      <xdr:col>40</xdr:col>
      <xdr:colOff>8667</xdr:colOff>
      <xdr:row>518</xdr:row>
      <xdr:rowOff>95000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2AF79D8-A2F2-DA79-9B32-ABA0F686D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99441000"/>
          <a:ext cx="6866667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1519</xdr:row>
      <xdr:rowOff>0</xdr:rowOff>
    </xdr:from>
    <xdr:to>
      <xdr:col>40</xdr:col>
      <xdr:colOff>18190</xdr:colOff>
      <xdr:row>1538</xdr:row>
      <xdr:rowOff>123357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96F65A5-165A-3650-A5F9-F4907A7C4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78701500"/>
          <a:ext cx="6876190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1098</xdr:row>
      <xdr:rowOff>0</xdr:rowOff>
    </xdr:from>
    <xdr:to>
      <xdr:col>39</xdr:col>
      <xdr:colOff>180119</xdr:colOff>
      <xdr:row>1111</xdr:row>
      <xdr:rowOff>28262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69D9FD6C-E3EF-32F6-F915-CAF99EC26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05359000"/>
          <a:ext cx="6847619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1359</xdr:row>
      <xdr:rowOff>0</xdr:rowOff>
    </xdr:from>
    <xdr:to>
      <xdr:col>40</xdr:col>
      <xdr:colOff>18190</xdr:colOff>
      <xdr:row>1381</xdr:row>
      <xdr:rowOff>113762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52FA7BD9-AC4C-B28E-94ED-01AB357FB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53365000"/>
          <a:ext cx="6876190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1553</xdr:row>
      <xdr:rowOff>0</xdr:rowOff>
    </xdr:from>
    <xdr:to>
      <xdr:col>40</xdr:col>
      <xdr:colOff>8667</xdr:colOff>
      <xdr:row>1566</xdr:row>
      <xdr:rowOff>161595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31D68E1-E1FD-829B-8332-A6070F876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89750500"/>
          <a:ext cx="6866667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1457</xdr:row>
      <xdr:rowOff>0</xdr:rowOff>
    </xdr:from>
    <xdr:to>
      <xdr:col>39</xdr:col>
      <xdr:colOff>189643</xdr:colOff>
      <xdr:row>1472</xdr:row>
      <xdr:rowOff>85357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DC02FA4F-CA6F-36F6-DB98-8977EC14F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72034000"/>
          <a:ext cx="6857143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100853</xdr:colOff>
      <xdr:row>1465</xdr:row>
      <xdr:rowOff>145677</xdr:rowOff>
    </xdr:from>
    <xdr:to>
      <xdr:col>50</xdr:col>
      <xdr:colOff>185472</xdr:colOff>
      <xdr:row>1471</xdr:row>
      <xdr:rowOff>12201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A9B0166-B36C-B84F-49FC-259501616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862853" y="273703677"/>
          <a:ext cx="8847619" cy="1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1610</xdr:row>
      <xdr:rowOff>0</xdr:rowOff>
    </xdr:from>
    <xdr:to>
      <xdr:col>40</xdr:col>
      <xdr:colOff>8667</xdr:colOff>
      <xdr:row>1632</xdr:row>
      <xdr:rowOff>85190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42F1EA81-0A91-0F22-19FB-091694954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301180500"/>
          <a:ext cx="6866667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1473</xdr:row>
      <xdr:rowOff>0</xdr:rowOff>
    </xdr:from>
    <xdr:to>
      <xdr:col>39</xdr:col>
      <xdr:colOff>170595</xdr:colOff>
      <xdr:row>1501</xdr:row>
      <xdr:rowOff>94571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A2B789C7-5E9F-AB01-7EED-BD789A6F6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78892000"/>
          <a:ext cx="6838095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555</xdr:row>
      <xdr:rowOff>0</xdr:rowOff>
    </xdr:from>
    <xdr:to>
      <xdr:col>40</xdr:col>
      <xdr:colOff>18190</xdr:colOff>
      <xdr:row>574</xdr:row>
      <xdr:rowOff>18595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34CF2F91-8E5D-B8B7-8D1E-7C69F324B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105727500"/>
          <a:ext cx="6876190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1114</xdr:row>
      <xdr:rowOff>0</xdr:rowOff>
    </xdr:from>
    <xdr:to>
      <xdr:col>40</xdr:col>
      <xdr:colOff>8667</xdr:colOff>
      <xdr:row>1125</xdr:row>
      <xdr:rowOff>37833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2B6FE54A-30F9-F9AA-608C-0C0365598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12217000"/>
          <a:ext cx="6866667" cy="2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40</xdr:col>
      <xdr:colOff>8667</xdr:colOff>
      <xdr:row>86</xdr:row>
      <xdr:rowOff>189833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34B3EB-0D8A-D6A5-B8F0-089B324974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866667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</xdr:row>
      <xdr:rowOff>0</xdr:rowOff>
    </xdr:from>
    <xdr:to>
      <xdr:col>40</xdr:col>
      <xdr:colOff>27714</xdr:colOff>
      <xdr:row>123</xdr:row>
      <xdr:rowOff>104238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FEB3A3B-57D2-65B7-2A7A-0BC28AE29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240500"/>
          <a:ext cx="6885714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40</xdr:col>
      <xdr:colOff>18190</xdr:colOff>
      <xdr:row>160</xdr:row>
      <xdr:rowOff>104095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BC689F5-3B60-7434-9839-E75F81B74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5146000"/>
          <a:ext cx="6876190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56029</xdr:colOff>
      <xdr:row>144</xdr:row>
      <xdr:rowOff>11207</xdr:rowOff>
    </xdr:from>
    <xdr:to>
      <xdr:col>47</xdr:col>
      <xdr:colOff>180529</xdr:colOff>
      <xdr:row>175</xdr:row>
      <xdr:rowOff>104374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3920509-C7E1-9885-E485-324D79B87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8029" y="27443207"/>
          <a:ext cx="8316000" cy="5998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</xdr:row>
      <xdr:rowOff>0</xdr:rowOff>
    </xdr:from>
    <xdr:to>
      <xdr:col>40</xdr:col>
      <xdr:colOff>18190</xdr:colOff>
      <xdr:row>212</xdr:row>
      <xdr:rowOff>142262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F5B3DBE-B0C9-BE67-CF8C-D0D1D57EDE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5623500"/>
          <a:ext cx="6876190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215</xdr:row>
      <xdr:rowOff>0</xdr:rowOff>
    </xdr:from>
    <xdr:to>
      <xdr:col>40</xdr:col>
      <xdr:colOff>27714</xdr:colOff>
      <xdr:row>230</xdr:row>
      <xdr:rowOff>85357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825FAE2-94F7-2EAE-DEEE-DC942841D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0957500"/>
          <a:ext cx="6885714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89647</xdr:colOff>
      <xdr:row>224</xdr:row>
      <xdr:rowOff>168089</xdr:rowOff>
    </xdr:from>
    <xdr:to>
      <xdr:col>48</xdr:col>
      <xdr:colOff>60028</xdr:colOff>
      <xdr:row>233</xdr:row>
      <xdr:rowOff>63113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F0CE500-ECC2-7CEB-0DA8-C91E59B71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1647" y="42840089"/>
          <a:ext cx="8352381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301</xdr:row>
      <xdr:rowOff>0</xdr:rowOff>
    </xdr:from>
    <xdr:to>
      <xdr:col>39</xdr:col>
      <xdr:colOff>189643</xdr:colOff>
      <xdr:row>321</xdr:row>
      <xdr:rowOff>132857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450A6AE-B202-AFA9-1AC7-42C016073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7340500"/>
          <a:ext cx="6857143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342</xdr:row>
      <xdr:rowOff>0</xdr:rowOff>
    </xdr:from>
    <xdr:to>
      <xdr:col>42</xdr:col>
      <xdr:colOff>182333</xdr:colOff>
      <xdr:row>364</xdr:row>
      <xdr:rowOff>25666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3087D1B-D191-9E7F-FBB1-064D853325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5151000"/>
          <a:ext cx="7421333" cy="421666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370</xdr:row>
      <xdr:rowOff>0</xdr:rowOff>
    </xdr:from>
    <xdr:to>
      <xdr:col>72</xdr:col>
      <xdr:colOff>55524</xdr:colOff>
      <xdr:row>408</xdr:row>
      <xdr:rowOff>75286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AB4FB06-2FBC-3968-27CB-6E0B76B05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99135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40</xdr:col>
      <xdr:colOff>8667</xdr:colOff>
      <xdr:row>87</xdr:row>
      <xdr:rowOff>75524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CE8D74-3CFC-F72B-DCC1-E08D63696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866667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</xdr:row>
      <xdr:rowOff>0</xdr:rowOff>
    </xdr:from>
    <xdr:to>
      <xdr:col>40</xdr:col>
      <xdr:colOff>8667</xdr:colOff>
      <xdr:row>127</xdr:row>
      <xdr:rowOff>180500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AB591E-B10F-9F36-BDF2-05CA051EC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574000"/>
          <a:ext cx="6866667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</xdr:row>
      <xdr:rowOff>0</xdr:rowOff>
    </xdr:from>
    <xdr:to>
      <xdr:col>39</xdr:col>
      <xdr:colOff>189643</xdr:colOff>
      <xdr:row>162</xdr:row>
      <xdr:rowOff>18500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B65A697-2661-5961-601D-E2C429B405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6479500"/>
          <a:ext cx="6857143" cy="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40</xdr:col>
      <xdr:colOff>8667</xdr:colOff>
      <xdr:row>90</xdr:row>
      <xdr:rowOff>85048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E89799-DAA4-AC84-7E75-EB323F8F2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866667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40</xdr:col>
      <xdr:colOff>8667</xdr:colOff>
      <xdr:row>140</xdr:row>
      <xdr:rowOff>113619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872C54D-D93E-3AAE-C084-B83543A8C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336000"/>
          <a:ext cx="6866667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40</xdr:col>
      <xdr:colOff>8667</xdr:colOff>
      <xdr:row>177</xdr:row>
      <xdr:rowOff>28048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717020B-D8D7-9938-2532-5F22470689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9527500"/>
          <a:ext cx="6866667" cy="4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40</xdr:col>
      <xdr:colOff>18190</xdr:colOff>
      <xdr:row>85</xdr:row>
      <xdr:rowOff>18429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B439A2D-8BB0-6FC1-2ECE-228DB5AE1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876190" cy="4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40</xdr:col>
      <xdr:colOff>8667</xdr:colOff>
      <xdr:row>120</xdr:row>
      <xdr:rowOff>104286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D2FD1FC-BDAB-B7C0-4AE6-1673570DC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050000"/>
          <a:ext cx="6866667" cy="3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40</xdr:col>
      <xdr:colOff>18190</xdr:colOff>
      <xdr:row>155</xdr:row>
      <xdr:rowOff>123309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A16D087-EA24-67BE-F1A4-39B1E121D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955500"/>
          <a:ext cx="6876190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189</xdr:row>
      <xdr:rowOff>0</xdr:rowOff>
    </xdr:from>
    <xdr:to>
      <xdr:col>40</xdr:col>
      <xdr:colOff>37238</xdr:colOff>
      <xdr:row>201</xdr:row>
      <xdr:rowOff>171143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8D12F52-C639-92D0-DE40-8BAFA0DB2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6004500"/>
          <a:ext cx="6895238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231</xdr:row>
      <xdr:rowOff>0</xdr:rowOff>
    </xdr:from>
    <xdr:to>
      <xdr:col>39</xdr:col>
      <xdr:colOff>189643</xdr:colOff>
      <xdr:row>248</xdr:row>
      <xdr:rowOff>161500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A4D29D6-1F99-F9B5-0FFB-381433C2F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3434000"/>
          <a:ext cx="6857143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298</xdr:row>
      <xdr:rowOff>0</xdr:rowOff>
    </xdr:from>
    <xdr:to>
      <xdr:col>40</xdr:col>
      <xdr:colOff>8667</xdr:colOff>
      <xdr:row>317</xdr:row>
      <xdr:rowOff>190024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E372643-46CE-7640-DE04-47502A83D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6769000"/>
          <a:ext cx="6866667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319</xdr:row>
      <xdr:rowOff>0</xdr:rowOff>
    </xdr:from>
    <xdr:to>
      <xdr:col>39</xdr:col>
      <xdr:colOff>189643</xdr:colOff>
      <xdr:row>332</xdr:row>
      <xdr:rowOff>85405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0BBB476-302D-2EF3-DDF8-99EB70DC1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0769500"/>
          <a:ext cx="6857143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39</xdr:col>
      <xdr:colOff>180119</xdr:colOff>
      <xdr:row>344</xdr:row>
      <xdr:rowOff>171167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6D31D1D-2F0C-E54B-5B8B-D9AFF0F72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3436500"/>
          <a:ext cx="6847619" cy="2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39</xdr:col>
      <xdr:colOff>189643</xdr:colOff>
      <xdr:row>81</xdr:row>
      <xdr:rowOff>132881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CBF293-3A1E-51AB-27E7-341682C89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857143" cy="3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40</xdr:col>
      <xdr:colOff>8667</xdr:colOff>
      <xdr:row>126</xdr:row>
      <xdr:rowOff>180667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4548B1-4F43-D4BE-FB3E-B5C21EB64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717000"/>
          <a:ext cx="6866667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39</xdr:col>
      <xdr:colOff>180119</xdr:colOff>
      <xdr:row>141</xdr:row>
      <xdr:rowOff>37786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51A774-E5F8-873F-F1C8-9ED8B0FA7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384000"/>
          <a:ext cx="6847619" cy="25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280</xdr:row>
      <xdr:rowOff>0</xdr:rowOff>
    </xdr:from>
    <xdr:to>
      <xdr:col>39</xdr:col>
      <xdr:colOff>189643</xdr:colOff>
      <xdr:row>297</xdr:row>
      <xdr:rowOff>85309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BFA1FD5-B30E-4EE6-F2C9-12ADDBC40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2768500"/>
          <a:ext cx="6857143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329</xdr:row>
      <xdr:rowOff>0</xdr:rowOff>
    </xdr:from>
    <xdr:to>
      <xdr:col>40</xdr:col>
      <xdr:colOff>8667</xdr:colOff>
      <xdr:row>341</xdr:row>
      <xdr:rowOff>56857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0D7CCA5-7EEC-2916-B835-F8D2E71A6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2674500"/>
          <a:ext cx="6866667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342</xdr:row>
      <xdr:rowOff>0</xdr:rowOff>
    </xdr:from>
    <xdr:to>
      <xdr:col>40</xdr:col>
      <xdr:colOff>18190</xdr:colOff>
      <xdr:row>357</xdr:row>
      <xdr:rowOff>132976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97AC9CB-7162-BCD0-1E87-E34ECB71E7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5151000"/>
          <a:ext cx="6876190" cy="29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384</xdr:row>
      <xdr:rowOff>0</xdr:rowOff>
    </xdr:from>
    <xdr:to>
      <xdr:col>40</xdr:col>
      <xdr:colOff>8667</xdr:colOff>
      <xdr:row>406</xdr:row>
      <xdr:rowOff>161381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CFC9F7A-3786-6FA0-7267-E7DA514E8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1724500"/>
          <a:ext cx="6866667" cy="4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40</xdr:col>
      <xdr:colOff>8667</xdr:colOff>
      <xdr:row>452</xdr:row>
      <xdr:rowOff>171143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6C0847D-ADAF-9C16-757F-657955681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2975206"/>
          <a:ext cx="6866667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40</xdr:col>
      <xdr:colOff>27714</xdr:colOff>
      <xdr:row>466</xdr:row>
      <xdr:rowOff>9238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10B13A1-A6BE-609C-E9EE-F0E554901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5642206"/>
          <a:ext cx="6885714" cy="2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40</xdr:col>
      <xdr:colOff>8667</xdr:colOff>
      <xdr:row>496</xdr:row>
      <xdr:rowOff>190024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2464548-74E3-C383-B6DD-0DEE1ED71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00023706"/>
          <a:ext cx="6866667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531</xdr:row>
      <xdr:rowOff>0</xdr:rowOff>
    </xdr:from>
    <xdr:to>
      <xdr:col>40</xdr:col>
      <xdr:colOff>8667</xdr:colOff>
      <xdr:row>543</xdr:row>
      <xdr:rowOff>171143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FDDA230-FCEA-29CC-DB39-22C2F3FEC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10310706"/>
          <a:ext cx="6866667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72</xdr:row>
      <xdr:rowOff>0</xdr:rowOff>
    </xdr:from>
    <xdr:to>
      <xdr:col>40</xdr:col>
      <xdr:colOff>37238</xdr:colOff>
      <xdr:row>94</xdr:row>
      <xdr:rowOff>56619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AF19919-DB73-181E-547D-08E750F1A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622000"/>
          <a:ext cx="6895238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186</xdr:row>
      <xdr:rowOff>0</xdr:rowOff>
    </xdr:from>
    <xdr:to>
      <xdr:col>39</xdr:col>
      <xdr:colOff>180119</xdr:colOff>
      <xdr:row>205</xdr:row>
      <xdr:rowOff>170976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43CDB86-8579-7A99-FC0E-F89F5094F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5433000"/>
          <a:ext cx="6847619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39</xdr:col>
      <xdr:colOff>189643</xdr:colOff>
      <xdr:row>164</xdr:row>
      <xdr:rowOff>133024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B74FBFC-EA38-41ED-BA81-7F28D0898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6004500"/>
          <a:ext cx="6857143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40</xdr:col>
      <xdr:colOff>8667</xdr:colOff>
      <xdr:row>149</xdr:row>
      <xdr:rowOff>152095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54950CA-7D0E-75FB-66BD-23ADE1AB7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8862000"/>
          <a:ext cx="686666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218</xdr:row>
      <xdr:rowOff>0</xdr:rowOff>
    </xdr:from>
    <xdr:ext cx="5047619" cy="914286"/>
    <xdr:pic>
      <xdr:nvPicPr>
        <xdr:cNvPr id="8" name="Picture 7">
          <a:extLst>
            <a:ext uri="{FF2B5EF4-FFF2-40B4-BE49-F238E27FC236}">
              <a16:creationId xmlns:a16="http://schemas.microsoft.com/office/drawing/2014/main" id="{EC2D85B1-0B71-4CD3-8FC8-4D33DEE6B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0690025"/>
          <a:ext cx="504761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273</xdr:row>
      <xdr:rowOff>0</xdr:rowOff>
    </xdr:from>
    <xdr:ext cx="5228571" cy="1238095"/>
    <xdr:pic>
      <xdr:nvPicPr>
        <xdr:cNvPr id="9" name="Picture 8">
          <a:extLst>
            <a:ext uri="{FF2B5EF4-FFF2-40B4-BE49-F238E27FC236}">
              <a16:creationId xmlns:a16="http://schemas.microsoft.com/office/drawing/2014/main" id="{F0B89B09-3BB0-414C-A6DE-34D0E0C50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1167525"/>
          <a:ext cx="5228571" cy="1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280</xdr:row>
      <xdr:rowOff>0</xdr:rowOff>
    </xdr:from>
    <xdr:ext cx="1990476" cy="561905"/>
    <xdr:pic>
      <xdr:nvPicPr>
        <xdr:cNvPr id="10" name="Picture 9">
          <a:extLst>
            <a:ext uri="{FF2B5EF4-FFF2-40B4-BE49-F238E27FC236}">
              <a16:creationId xmlns:a16="http://schemas.microsoft.com/office/drawing/2014/main" id="{F3521870-2081-4DEB-9A65-98FCA6D53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22501025"/>
          <a:ext cx="1990476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377</xdr:row>
      <xdr:rowOff>0</xdr:rowOff>
    </xdr:from>
    <xdr:to>
      <xdr:col>40</xdr:col>
      <xdr:colOff>8667</xdr:colOff>
      <xdr:row>400</xdr:row>
      <xdr:rowOff>56595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025C058-52FC-CE3A-7763-A1F386366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6868000"/>
          <a:ext cx="6866667" cy="4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448</xdr:row>
      <xdr:rowOff>0</xdr:rowOff>
    </xdr:from>
    <xdr:to>
      <xdr:col>40</xdr:col>
      <xdr:colOff>8667</xdr:colOff>
      <xdr:row>460</xdr:row>
      <xdr:rowOff>37809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D0FB8B3-282F-629B-554B-5473901F9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0393500"/>
          <a:ext cx="6866667" cy="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0</xdr:colOff>
      <xdr:row>293</xdr:row>
      <xdr:rowOff>0</xdr:rowOff>
    </xdr:from>
    <xdr:to>
      <xdr:col>39</xdr:col>
      <xdr:colOff>18524</xdr:colOff>
      <xdr:row>295</xdr:row>
      <xdr:rowOff>142810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A5BE7B9-DF13-4A9E-BDD7-94844B237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238500" y="77914500"/>
          <a:ext cx="4209524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857143" cy="4019048"/>
    <xdr:pic>
      <xdr:nvPicPr>
        <xdr:cNvPr id="2" name="Picture 1">
          <a:extLst>
            <a:ext uri="{FF2B5EF4-FFF2-40B4-BE49-F238E27FC236}">
              <a16:creationId xmlns:a16="http://schemas.microsoft.com/office/drawing/2014/main" id="{4327A451-7457-4751-B6F4-F8E5FD4D1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6776500"/>
          <a:ext cx="6857143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98</xdr:row>
      <xdr:rowOff>0</xdr:rowOff>
    </xdr:from>
    <xdr:ext cx="13009524" cy="7314286"/>
    <xdr:pic>
      <xdr:nvPicPr>
        <xdr:cNvPr id="3" name="Picture 2">
          <a:extLst>
            <a:ext uri="{FF2B5EF4-FFF2-40B4-BE49-F238E27FC236}">
              <a16:creationId xmlns:a16="http://schemas.microsoft.com/office/drawing/2014/main" id="{C91BFE12-0B3E-43B7-B2CC-E654EA74E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3634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166</xdr:row>
      <xdr:rowOff>0</xdr:rowOff>
    </xdr:from>
    <xdr:ext cx="13009524" cy="7314286"/>
    <xdr:pic>
      <xdr:nvPicPr>
        <xdr:cNvPr id="4" name="Picture 3">
          <a:extLst>
            <a:ext uri="{FF2B5EF4-FFF2-40B4-BE49-F238E27FC236}">
              <a16:creationId xmlns:a16="http://schemas.microsoft.com/office/drawing/2014/main" id="{D41312DC-64FF-4FFE-9DE0-98576FB08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36588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221</xdr:row>
      <xdr:rowOff>0</xdr:rowOff>
    </xdr:from>
    <xdr:ext cx="13009524" cy="7314286"/>
    <xdr:pic>
      <xdr:nvPicPr>
        <xdr:cNvPr id="5" name="Picture 4">
          <a:extLst>
            <a:ext uri="{FF2B5EF4-FFF2-40B4-BE49-F238E27FC236}">
              <a16:creationId xmlns:a16="http://schemas.microsoft.com/office/drawing/2014/main" id="{65EE532E-3B09-42CC-9A77-A192F1AF3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7066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318</xdr:row>
      <xdr:rowOff>0</xdr:rowOff>
    </xdr:from>
    <xdr:to>
      <xdr:col>38</xdr:col>
      <xdr:colOff>18238</xdr:colOff>
      <xdr:row>340</xdr:row>
      <xdr:rowOff>151857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9F35068-8F22-FADD-F47A-A001AFB01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0579000"/>
          <a:ext cx="6495238" cy="4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356</xdr:row>
      <xdr:rowOff>0</xdr:rowOff>
    </xdr:from>
    <xdr:to>
      <xdr:col>38</xdr:col>
      <xdr:colOff>37286</xdr:colOff>
      <xdr:row>376</xdr:row>
      <xdr:rowOff>151905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2F14545-D688-786C-3194-A02108CA1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7818000"/>
          <a:ext cx="6514286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38</xdr:col>
      <xdr:colOff>18238</xdr:colOff>
      <xdr:row>390</xdr:row>
      <xdr:rowOff>180690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DA09C14-9724-C550-6661-EC02881AC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2199500"/>
          <a:ext cx="6495238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423</xdr:row>
      <xdr:rowOff>0</xdr:rowOff>
    </xdr:from>
    <xdr:to>
      <xdr:col>38</xdr:col>
      <xdr:colOff>37286</xdr:colOff>
      <xdr:row>443</xdr:row>
      <xdr:rowOff>123333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DB64C89-E117-1837-5B1E-708BDE1EF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0581500"/>
          <a:ext cx="6514286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452</xdr:row>
      <xdr:rowOff>0</xdr:rowOff>
    </xdr:from>
    <xdr:to>
      <xdr:col>38</xdr:col>
      <xdr:colOff>27762</xdr:colOff>
      <xdr:row>464</xdr:row>
      <xdr:rowOff>28286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A37AC10-B3B3-E012-D631-F25E9A7167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6106000"/>
          <a:ext cx="6504762" cy="2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487</xdr:row>
      <xdr:rowOff>0</xdr:rowOff>
    </xdr:from>
    <xdr:to>
      <xdr:col>38</xdr:col>
      <xdr:colOff>18238</xdr:colOff>
      <xdr:row>506</xdr:row>
      <xdr:rowOff>142405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B579482-88C1-EF33-D9A0-6619C28D3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2202000"/>
          <a:ext cx="6495238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38</xdr:col>
      <xdr:colOff>8714</xdr:colOff>
      <xdr:row>547</xdr:row>
      <xdr:rowOff>47333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23E0C43-F637-D055-57B9-D7E103615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1917500"/>
          <a:ext cx="6485714" cy="2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614</xdr:row>
      <xdr:rowOff>0</xdr:rowOff>
    </xdr:from>
    <xdr:to>
      <xdr:col>41</xdr:col>
      <xdr:colOff>56262</xdr:colOff>
      <xdr:row>626</xdr:row>
      <xdr:rowOff>152095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EE5A457-18E2-F9C3-7270-E6A8F2428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6967000"/>
          <a:ext cx="7104762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628</xdr:row>
      <xdr:rowOff>0</xdr:rowOff>
    </xdr:from>
    <xdr:to>
      <xdr:col>44</xdr:col>
      <xdr:colOff>84762</xdr:colOff>
      <xdr:row>645</xdr:row>
      <xdr:rowOff>56738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671FA5F-3141-F247-7F71-7747C0CBC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9634000"/>
          <a:ext cx="7704762" cy="3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143</xdr:row>
      <xdr:rowOff>0</xdr:rowOff>
    </xdr:from>
    <xdr:ext cx="6485714" cy="2800000"/>
    <xdr:pic>
      <xdr:nvPicPr>
        <xdr:cNvPr id="2" name="Picture 1">
          <a:extLst>
            <a:ext uri="{FF2B5EF4-FFF2-40B4-BE49-F238E27FC236}">
              <a16:creationId xmlns:a16="http://schemas.microsoft.com/office/drawing/2014/main" id="{9D39DF31-5C70-465B-A636-DE4C3EAD3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013500"/>
          <a:ext cx="6485714" cy="2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160</xdr:row>
      <xdr:rowOff>0</xdr:rowOff>
    </xdr:from>
    <xdr:ext cx="6485714" cy="3209524"/>
    <xdr:pic>
      <xdr:nvPicPr>
        <xdr:cNvPr id="3" name="Picture 2">
          <a:extLst>
            <a:ext uri="{FF2B5EF4-FFF2-40B4-BE49-F238E27FC236}">
              <a16:creationId xmlns:a16="http://schemas.microsoft.com/office/drawing/2014/main" id="{4D365ED8-D004-486B-8081-C00F54C54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1252000"/>
          <a:ext cx="6485714" cy="3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192</xdr:row>
      <xdr:rowOff>0</xdr:rowOff>
    </xdr:from>
    <xdr:to>
      <xdr:col>38</xdr:col>
      <xdr:colOff>18238</xdr:colOff>
      <xdr:row>221</xdr:row>
      <xdr:rowOff>189786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18976E0-D2E3-E696-DC19-C59868B415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145500"/>
          <a:ext cx="6495238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504</xdr:row>
      <xdr:rowOff>0</xdr:rowOff>
    </xdr:from>
    <xdr:to>
      <xdr:col>40</xdr:col>
      <xdr:colOff>27714</xdr:colOff>
      <xdr:row>532</xdr:row>
      <xdr:rowOff>113619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2E658CC-6931-5C56-4EAB-3D2091AAE8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94297500"/>
          <a:ext cx="6885714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40</xdr:col>
      <xdr:colOff>8667</xdr:colOff>
      <xdr:row>550</xdr:row>
      <xdr:rowOff>37738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4559651-D6C3-40C1-8574-0BB894AA5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88011000"/>
          <a:ext cx="6866667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67236</xdr:colOff>
      <xdr:row>544</xdr:row>
      <xdr:rowOff>22412</xdr:rowOff>
    </xdr:from>
    <xdr:to>
      <xdr:col>48</xdr:col>
      <xdr:colOff>190022</xdr:colOff>
      <xdr:row>552</xdr:row>
      <xdr:rowOff>50793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68C9461-34B5-3B24-8100-FD114E2FD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19736" y="98510912"/>
          <a:ext cx="8314286" cy="1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586</xdr:row>
      <xdr:rowOff>0</xdr:rowOff>
    </xdr:from>
    <xdr:to>
      <xdr:col>39</xdr:col>
      <xdr:colOff>189643</xdr:colOff>
      <xdr:row>614</xdr:row>
      <xdr:rowOff>85048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D58C437-BA10-6E51-43FC-2757D6973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6489500"/>
          <a:ext cx="6857143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555</xdr:row>
      <xdr:rowOff>0</xdr:rowOff>
    </xdr:from>
    <xdr:to>
      <xdr:col>40</xdr:col>
      <xdr:colOff>8667</xdr:colOff>
      <xdr:row>575</xdr:row>
      <xdr:rowOff>9048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2FFBD64-3B78-3E60-D9DD-3484FD1C2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0584000"/>
          <a:ext cx="6866667" cy="3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617</xdr:row>
      <xdr:rowOff>0</xdr:rowOff>
    </xdr:from>
    <xdr:to>
      <xdr:col>39</xdr:col>
      <xdr:colOff>180119</xdr:colOff>
      <xdr:row>630</xdr:row>
      <xdr:rowOff>104452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0B7583E-8DC2-BB5D-D297-ED7B44AD7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12395000"/>
          <a:ext cx="6847619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723</xdr:row>
      <xdr:rowOff>0</xdr:rowOff>
    </xdr:from>
    <xdr:to>
      <xdr:col>39</xdr:col>
      <xdr:colOff>189643</xdr:colOff>
      <xdr:row>750</xdr:row>
      <xdr:rowOff>37452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09FDDB3-C431-2FC6-724D-395757639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8681500"/>
          <a:ext cx="6857143" cy="5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831</xdr:row>
      <xdr:rowOff>0</xdr:rowOff>
    </xdr:from>
    <xdr:to>
      <xdr:col>40</xdr:col>
      <xdr:colOff>8667</xdr:colOff>
      <xdr:row>855</xdr:row>
      <xdr:rowOff>123238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3DBD267-0FC1-D9FC-E675-37F14DAB7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27063500"/>
          <a:ext cx="6866667" cy="4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665</xdr:row>
      <xdr:rowOff>0</xdr:rowOff>
    </xdr:from>
    <xdr:to>
      <xdr:col>40</xdr:col>
      <xdr:colOff>8667</xdr:colOff>
      <xdr:row>683</xdr:row>
      <xdr:rowOff>37667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7ED786C-EE91-CA65-DFCC-42615A8F1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21539000"/>
          <a:ext cx="6866667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0</xdr:colOff>
      <xdr:row>754</xdr:row>
      <xdr:rowOff>0</xdr:rowOff>
    </xdr:from>
    <xdr:to>
      <xdr:col>69</xdr:col>
      <xdr:colOff>103833</xdr:colOff>
      <xdr:row>756</xdr:row>
      <xdr:rowOff>142810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C5CE41DD-FE9A-43CD-A4BE-25747C39D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0" y="135445500"/>
          <a:ext cx="7533333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0</xdr:colOff>
      <xdr:row>760</xdr:row>
      <xdr:rowOff>0</xdr:rowOff>
    </xdr:from>
    <xdr:to>
      <xdr:col>82</xdr:col>
      <xdr:colOff>160667</xdr:colOff>
      <xdr:row>761</xdr:row>
      <xdr:rowOff>161881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3135D5D-8147-4B09-9F2D-E216E1AF3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00" y="136588500"/>
          <a:ext cx="10066667" cy="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0</xdr:colOff>
      <xdr:row>765</xdr:row>
      <xdr:rowOff>0</xdr:rowOff>
    </xdr:from>
    <xdr:to>
      <xdr:col>82</xdr:col>
      <xdr:colOff>113048</xdr:colOff>
      <xdr:row>767</xdr:row>
      <xdr:rowOff>142810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CD730BC-E1F3-4C84-8309-DB017DC58E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5000" y="137541000"/>
          <a:ext cx="10019048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866</xdr:row>
      <xdr:rowOff>0</xdr:rowOff>
    </xdr:from>
    <xdr:to>
      <xdr:col>40</xdr:col>
      <xdr:colOff>18190</xdr:colOff>
      <xdr:row>885</xdr:row>
      <xdr:rowOff>104309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9B6D877-3EBC-207D-AD8B-E9660788B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59067500"/>
          <a:ext cx="6876190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894</xdr:row>
      <xdr:rowOff>0</xdr:rowOff>
    </xdr:from>
    <xdr:to>
      <xdr:col>72</xdr:col>
      <xdr:colOff>55524</xdr:colOff>
      <xdr:row>932</xdr:row>
      <xdr:rowOff>75286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18D4AAE-9FB1-90B1-F2CA-A9CDBC7A9B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64401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962</xdr:row>
      <xdr:rowOff>0</xdr:rowOff>
    </xdr:from>
    <xdr:to>
      <xdr:col>72</xdr:col>
      <xdr:colOff>55524</xdr:colOff>
      <xdr:row>1000</xdr:row>
      <xdr:rowOff>75286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A65EC9E-0A37-AD39-DE8D-478F00618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7355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688</xdr:row>
      <xdr:rowOff>0</xdr:rowOff>
    </xdr:from>
    <xdr:to>
      <xdr:col>39</xdr:col>
      <xdr:colOff>189643</xdr:colOff>
      <xdr:row>702</xdr:row>
      <xdr:rowOff>75857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6151FBA-E4F5-C312-B2B4-33A238953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4968000"/>
          <a:ext cx="6857143" cy="27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40</xdr:col>
      <xdr:colOff>8667</xdr:colOff>
      <xdr:row>87</xdr:row>
      <xdr:rowOff>85048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9EF30C-4DF0-EB82-490A-A4587F10E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866667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39</xdr:col>
      <xdr:colOff>180119</xdr:colOff>
      <xdr:row>108</xdr:row>
      <xdr:rowOff>180524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23D7AF1-2A69-83C7-83C4-52CCA85BD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145000"/>
          <a:ext cx="6847619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112059</xdr:colOff>
      <xdr:row>98</xdr:row>
      <xdr:rowOff>123265</xdr:rowOff>
    </xdr:from>
    <xdr:to>
      <xdr:col>47</xdr:col>
      <xdr:colOff>187226</xdr:colOff>
      <xdr:row>109</xdr:row>
      <xdr:rowOff>56336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5D832DB-A875-7528-4116-638FE9F67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4059" y="18792265"/>
          <a:ext cx="8266667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40</xdr:col>
      <xdr:colOff>18190</xdr:colOff>
      <xdr:row>139</xdr:row>
      <xdr:rowOff>170786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53D6ECF-8C0C-5537-BCC7-8B8191563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1336000"/>
          <a:ext cx="6876190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38</xdr:col>
      <xdr:colOff>18238</xdr:colOff>
      <xdr:row>171</xdr:row>
      <xdr:rowOff>9238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FEE8CC1-21FB-4656-81BA-46CA55501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87439500"/>
          <a:ext cx="6495238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</xdr:row>
      <xdr:rowOff>0</xdr:rowOff>
    </xdr:from>
    <xdr:to>
      <xdr:col>39</xdr:col>
      <xdr:colOff>170595</xdr:colOff>
      <xdr:row>244</xdr:row>
      <xdr:rowOff>8857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A72529D-3B73-076F-0666-B8D2887DA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6004500"/>
          <a:ext cx="6838095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250</xdr:row>
      <xdr:rowOff>0</xdr:rowOff>
    </xdr:from>
    <xdr:to>
      <xdr:col>39</xdr:col>
      <xdr:colOff>189643</xdr:colOff>
      <xdr:row>278</xdr:row>
      <xdr:rowOff>104095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CDB2E8E-4311-B403-F6B5-644FF2C69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2481500"/>
          <a:ext cx="6857143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281</xdr:row>
      <xdr:rowOff>0</xdr:rowOff>
    </xdr:from>
    <xdr:to>
      <xdr:col>39</xdr:col>
      <xdr:colOff>189643</xdr:colOff>
      <xdr:row>295</xdr:row>
      <xdr:rowOff>180619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E85AF6B-7C48-7BBE-C3B3-07A06B27A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8387000"/>
          <a:ext cx="6857143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134470</xdr:colOff>
      <xdr:row>290</xdr:row>
      <xdr:rowOff>67235</xdr:rowOff>
    </xdr:from>
    <xdr:to>
      <xdr:col>48</xdr:col>
      <xdr:colOff>38184</xdr:colOff>
      <xdr:row>297</xdr:row>
      <xdr:rowOff>171830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1CA2729-F547-05C3-6EB8-31CBA03FC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96470" y="50168735"/>
          <a:ext cx="8285714" cy="1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316</xdr:row>
      <xdr:rowOff>0</xdr:rowOff>
    </xdr:from>
    <xdr:to>
      <xdr:col>40</xdr:col>
      <xdr:colOff>8667</xdr:colOff>
      <xdr:row>337</xdr:row>
      <xdr:rowOff>132833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25A574C-A8CB-FBEC-F75A-E78F68F22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0198000"/>
          <a:ext cx="6866667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347</xdr:row>
      <xdr:rowOff>0</xdr:rowOff>
    </xdr:from>
    <xdr:to>
      <xdr:col>40</xdr:col>
      <xdr:colOff>8667</xdr:colOff>
      <xdr:row>375</xdr:row>
      <xdr:rowOff>66000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BBDCE4A-0A6C-5C9C-225B-9683D0388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6103500"/>
          <a:ext cx="6866667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</xdr:row>
      <xdr:rowOff>0</xdr:rowOff>
    </xdr:from>
    <xdr:to>
      <xdr:col>39</xdr:col>
      <xdr:colOff>189643</xdr:colOff>
      <xdr:row>194</xdr:row>
      <xdr:rowOff>47190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110F246-9286-3070-2546-C472A8299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3528000"/>
          <a:ext cx="6857143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40</xdr:col>
      <xdr:colOff>8667</xdr:colOff>
      <xdr:row>492</xdr:row>
      <xdr:rowOff>56476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CF9A611-4C84-0502-796D-938B570A13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7914500"/>
          <a:ext cx="6866667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378</xdr:row>
      <xdr:rowOff>0</xdr:rowOff>
    </xdr:from>
    <xdr:to>
      <xdr:col>40</xdr:col>
      <xdr:colOff>8667</xdr:colOff>
      <xdr:row>400</xdr:row>
      <xdr:rowOff>113762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732E150-D18D-A28D-676B-9BDA5C813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2009000"/>
          <a:ext cx="6866667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100853</xdr:colOff>
      <xdr:row>387</xdr:row>
      <xdr:rowOff>100852</xdr:rowOff>
    </xdr:from>
    <xdr:to>
      <xdr:col>48</xdr:col>
      <xdr:colOff>52186</xdr:colOff>
      <xdr:row>407</xdr:row>
      <xdr:rowOff>119423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AE98389-40D9-8315-7168-8FDADC318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62853" y="73824352"/>
          <a:ext cx="8333333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410</xdr:row>
      <xdr:rowOff>0</xdr:rowOff>
    </xdr:from>
    <xdr:to>
      <xdr:col>39</xdr:col>
      <xdr:colOff>180119</xdr:colOff>
      <xdr:row>437</xdr:row>
      <xdr:rowOff>104119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ABEDA48-FF2D-A70A-A231-556CEBC4E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8105000"/>
          <a:ext cx="6847619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512</xdr:row>
      <xdr:rowOff>0</xdr:rowOff>
    </xdr:from>
    <xdr:to>
      <xdr:col>39</xdr:col>
      <xdr:colOff>180119</xdr:colOff>
      <xdr:row>525</xdr:row>
      <xdr:rowOff>66357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37BB407-ECE0-999B-4D47-5809F57B6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6964500"/>
          <a:ext cx="6847619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528</xdr:row>
      <xdr:rowOff>0</xdr:rowOff>
    </xdr:from>
    <xdr:to>
      <xdr:col>39</xdr:col>
      <xdr:colOff>170595</xdr:colOff>
      <xdr:row>539</xdr:row>
      <xdr:rowOff>171167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D807232-DB9E-426B-9641-BEA712547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0584000"/>
          <a:ext cx="6838095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986</xdr:row>
      <xdr:rowOff>0</xdr:rowOff>
    </xdr:from>
    <xdr:to>
      <xdr:col>42</xdr:col>
      <xdr:colOff>65762</xdr:colOff>
      <xdr:row>1003</xdr:row>
      <xdr:rowOff>113881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FDA8053-0AA0-B36C-047C-C6B9899E9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7833000"/>
          <a:ext cx="7304762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123265</xdr:colOff>
      <xdr:row>991</xdr:row>
      <xdr:rowOff>22411</xdr:rowOff>
    </xdr:from>
    <xdr:to>
      <xdr:col>42</xdr:col>
      <xdr:colOff>27122</xdr:colOff>
      <xdr:row>1014</xdr:row>
      <xdr:rowOff>117101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4592028-CB84-E887-244F-4AFD52FA4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85265" y="188807911"/>
          <a:ext cx="7142857" cy="4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1036</xdr:row>
      <xdr:rowOff>0</xdr:rowOff>
    </xdr:from>
    <xdr:to>
      <xdr:col>72</xdr:col>
      <xdr:colOff>55524</xdr:colOff>
      <xdr:row>1074</xdr:row>
      <xdr:rowOff>75286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66D4DE42-3809-BE40-9787-0EBCA69C3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97358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544</xdr:row>
      <xdr:rowOff>0</xdr:rowOff>
    </xdr:from>
    <xdr:to>
      <xdr:col>39</xdr:col>
      <xdr:colOff>161071</xdr:colOff>
      <xdr:row>555</xdr:row>
      <xdr:rowOff>180690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F553294-E69D-D1C5-07D2-E1B2990C3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3632000"/>
          <a:ext cx="6828571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40</xdr:col>
      <xdr:colOff>37238</xdr:colOff>
      <xdr:row>89</xdr:row>
      <xdr:rowOff>8881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79BB8C-74D8-D95C-5213-D6141D190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895238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</xdr:row>
      <xdr:rowOff>0</xdr:rowOff>
    </xdr:from>
    <xdr:to>
      <xdr:col>39</xdr:col>
      <xdr:colOff>180119</xdr:colOff>
      <xdr:row>209</xdr:row>
      <xdr:rowOff>113619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9345763-8F8E-0A3E-5E9B-3EAE49821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3050500"/>
          <a:ext cx="6847619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40</xdr:col>
      <xdr:colOff>8667</xdr:colOff>
      <xdr:row>234</xdr:row>
      <xdr:rowOff>113714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798E53-F6D2-E11E-A70F-DD9646144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575000"/>
          <a:ext cx="6866667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168088</xdr:colOff>
      <xdr:row>219</xdr:row>
      <xdr:rowOff>89647</xdr:rowOff>
    </xdr:from>
    <xdr:to>
      <xdr:col>48</xdr:col>
      <xdr:colOff>100374</xdr:colOff>
      <xdr:row>243</xdr:row>
      <xdr:rowOff>79552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21CE464-ED73-B234-1412-A725AA023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30088" y="30379147"/>
          <a:ext cx="8314286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332</xdr:row>
      <xdr:rowOff>0</xdr:rowOff>
    </xdr:from>
    <xdr:to>
      <xdr:col>40</xdr:col>
      <xdr:colOff>27714</xdr:colOff>
      <xdr:row>359</xdr:row>
      <xdr:rowOff>113643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9D648D8-5FB1-301D-C9DB-67653F502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1816000"/>
          <a:ext cx="6885714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40</xdr:col>
      <xdr:colOff>8667</xdr:colOff>
      <xdr:row>149</xdr:row>
      <xdr:rowOff>142571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A35193C-DF8A-566D-DAEC-AA5C926A9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6098500"/>
          <a:ext cx="686666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28</xdr:col>
      <xdr:colOff>66095</xdr:colOff>
      <xdr:row>389</xdr:row>
      <xdr:rowOff>104524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ACD38AD-54FC-1D87-6090-3595D90BB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2199500"/>
          <a:ext cx="4638095" cy="2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392</xdr:row>
      <xdr:rowOff>0</xdr:rowOff>
    </xdr:from>
    <xdr:to>
      <xdr:col>39</xdr:col>
      <xdr:colOff>180119</xdr:colOff>
      <xdr:row>405</xdr:row>
      <xdr:rowOff>56833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2D736B1-C03B-5609-DBFC-E4FD000F4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4676000"/>
          <a:ext cx="6847619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39</xdr:col>
      <xdr:colOff>180119</xdr:colOff>
      <xdr:row>162</xdr:row>
      <xdr:rowOff>161643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F7729D3-D99A-4159-9011-56C710CA3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8765500"/>
          <a:ext cx="6847619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420</xdr:row>
      <xdr:rowOff>0</xdr:rowOff>
    </xdr:from>
    <xdr:to>
      <xdr:col>39</xdr:col>
      <xdr:colOff>189643</xdr:colOff>
      <xdr:row>442</xdr:row>
      <xdr:rowOff>132809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66247F5-049F-B19B-B20A-582953E1B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0581500"/>
          <a:ext cx="6857143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39</xdr:col>
      <xdr:colOff>189643</xdr:colOff>
      <xdr:row>482</xdr:row>
      <xdr:rowOff>56524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8C8B11C-D1F3-9908-C99A-EAE49D541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6868000"/>
          <a:ext cx="6857143" cy="5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503</xdr:row>
      <xdr:rowOff>0</xdr:rowOff>
    </xdr:from>
    <xdr:to>
      <xdr:col>39</xdr:col>
      <xdr:colOff>189643</xdr:colOff>
      <xdr:row>515</xdr:row>
      <xdr:rowOff>161619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CCDEB40-56BF-3B49-D5F1-3C90944D1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6393000"/>
          <a:ext cx="6857143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517</xdr:row>
      <xdr:rowOff>0</xdr:rowOff>
    </xdr:from>
    <xdr:to>
      <xdr:col>39</xdr:col>
      <xdr:colOff>189643</xdr:colOff>
      <xdr:row>528</xdr:row>
      <xdr:rowOff>161643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E7A80FE-2DBE-9120-B692-611B77DF0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9060000"/>
          <a:ext cx="6857143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57</xdr:row>
      <xdr:rowOff>0</xdr:rowOff>
    </xdr:from>
    <xdr:to>
      <xdr:col>19</xdr:col>
      <xdr:colOff>132976</xdr:colOff>
      <xdr:row>64</xdr:row>
      <xdr:rowOff>114119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3D9EEB9-BE9F-7887-F314-571755504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58500"/>
          <a:ext cx="2990476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</xdr:row>
      <xdr:rowOff>0</xdr:rowOff>
    </xdr:from>
    <xdr:to>
      <xdr:col>72</xdr:col>
      <xdr:colOff>55524</xdr:colOff>
      <xdr:row>101</xdr:row>
      <xdr:rowOff>75333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7FA6B3D-D7A9-A877-1DB3-B26976333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382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65</xdr:row>
      <xdr:rowOff>152400</xdr:rowOff>
    </xdr:from>
    <xdr:to>
      <xdr:col>73</xdr:col>
      <xdr:colOff>17424</xdr:colOff>
      <xdr:row>102</xdr:row>
      <xdr:rowOff>37233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32624FB-A83F-8C3B-8075-DF833BEB7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12534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40</xdr:col>
      <xdr:colOff>8667</xdr:colOff>
      <xdr:row>265</xdr:row>
      <xdr:rowOff>180524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2DCE9AD-2343-1113-EAF1-85ED349B6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053500"/>
          <a:ext cx="6866667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57</xdr:row>
      <xdr:rowOff>0</xdr:rowOff>
    </xdr:from>
    <xdr:to>
      <xdr:col>26</xdr:col>
      <xdr:colOff>75667</xdr:colOff>
      <xdr:row>77</xdr:row>
      <xdr:rowOff>28095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A28AA2C-A960-49DA-2C6B-CBDCB73B3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58500"/>
          <a:ext cx="4266667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263</xdr:row>
      <xdr:rowOff>0</xdr:rowOff>
    </xdr:from>
    <xdr:to>
      <xdr:col>40</xdr:col>
      <xdr:colOff>18190</xdr:colOff>
      <xdr:row>291</xdr:row>
      <xdr:rowOff>27905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BD2CC73-CF7D-96BE-33CD-26228A4F9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3050500"/>
          <a:ext cx="6876190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380</xdr:row>
      <xdr:rowOff>0</xdr:rowOff>
    </xdr:from>
    <xdr:to>
      <xdr:col>39</xdr:col>
      <xdr:colOff>161071</xdr:colOff>
      <xdr:row>408</xdr:row>
      <xdr:rowOff>85048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339EE5D-C6C8-FADA-8FA9-306639A50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4861500"/>
          <a:ext cx="6828571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89647</xdr:colOff>
      <xdr:row>391</xdr:row>
      <xdr:rowOff>179294</xdr:rowOff>
    </xdr:from>
    <xdr:to>
      <xdr:col>51</xdr:col>
      <xdr:colOff>50433</xdr:colOff>
      <xdr:row>415</xdr:row>
      <xdr:rowOff>140627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EF89B38-EA2A-6543-156C-1601D24E8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1647" y="37136294"/>
          <a:ext cx="8914286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294</xdr:row>
      <xdr:rowOff>0</xdr:rowOff>
    </xdr:from>
    <xdr:to>
      <xdr:col>39</xdr:col>
      <xdr:colOff>170595</xdr:colOff>
      <xdr:row>310</xdr:row>
      <xdr:rowOff>66286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6FA3391-7857-D551-1ADB-9DF4757CB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8956000"/>
          <a:ext cx="6838095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123265</xdr:colOff>
      <xdr:row>302</xdr:row>
      <xdr:rowOff>179294</xdr:rowOff>
    </xdr:from>
    <xdr:to>
      <xdr:col>48</xdr:col>
      <xdr:colOff>169836</xdr:colOff>
      <xdr:row>313</xdr:row>
      <xdr:rowOff>83794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8EC311D-CDDE-A190-4D02-162A79394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5265" y="30659294"/>
          <a:ext cx="8428571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316</xdr:row>
      <xdr:rowOff>0</xdr:rowOff>
    </xdr:from>
    <xdr:to>
      <xdr:col>40</xdr:col>
      <xdr:colOff>8667</xdr:colOff>
      <xdr:row>337</xdr:row>
      <xdr:rowOff>161405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61C9014-A03B-F4C4-E23E-CAB715D5A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3147000"/>
          <a:ext cx="6866667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119</xdr:row>
      <xdr:rowOff>0</xdr:rowOff>
    </xdr:from>
    <xdr:ext cx="4733333" cy="4247619"/>
    <xdr:pic>
      <xdr:nvPicPr>
        <xdr:cNvPr id="10" name="Picture 9">
          <a:extLst>
            <a:ext uri="{FF2B5EF4-FFF2-40B4-BE49-F238E27FC236}">
              <a16:creationId xmlns:a16="http://schemas.microsoft.com/office/drawing/2014/main" id="{55DCEBF6-CF9F-47E2-8624-604B4F317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2669500"/>
          <a:ext cx="4733333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340</xdr:row>
      <xdr:rowOff>0</xdr:rowOff>
    </xdr:from>
    <xdr:to>
      <xdr:col>39</xdr:col>
      <xdr:colOff>170595</xdr:colOff>
      <xdr:row>356</xdr:row>
      <xdr:rowOff>9143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6DE51B3-94E4-CDF3-5BC1-5CE71FEEC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1722000"/>
          <a:ext cx="6838095" cy="30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418</xdr:row>
      <xdr:rowOff>0</xdr:rowOff>
    </xdr:from>
    <xdr:to>
      <xdr:col>40</xdr:col>
      <xdr:colOff>8667</xdr:colOff>
      <xdr:row>446</xdr:row>
      <xdr:rowOff>132667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54ACED0-7812-B712-8EB2-9670B331B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9629000"/>
          <a:ext cx="6866667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179295</xdr:colOff>
      <xdr:row>427</xdr:row>
      <xdr:rowOff>78442</xdr:rowOff>
    </xdr:from>
    <xdr:to>
      <xdr:col>49</xdr:col>
      <xdr:colOff>73462</xdr:colOff>
      <xdr:row>460</xdr:row>
      <xdr:rowOff>58609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7D40ABB-9709-B454-9359-CD5223CBC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41295" y="81421942"/>
          <a:ext cx="8466667" cy="6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493</xdr:row>
      <xdr:rowOff>0</xdr:rowOff>
    </xdr:from>
    <xdr:to>
      <xdr:col>40</xdr:col>
      <xdr:colOff>8667</xdr:colOff>
      <xdr:row>520</xdr:row>
      <xdr:rowOff>180309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F2FF6EB-2DBB-66FC-BAA4-773E555942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3916500"/>
          <a:ext cx="6866667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40</xdr:col>
      <xdr:colOff>8667</xdr:colOff>
      <xdr:row>77</xdr:row>
      <xdr:rowOff>18619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F73767-83F4-2A5F-C367-710527AC2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866667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40</xdr:col>
      <xdr:colOff>18190</xdr:colOff>
      <xdr:row>118</xdr:row>
      <xdr:rowOff>151714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3C308A-7CAC-7155-365E-19845FC7C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145000"/>
          <a:ext cx="6876190" cy="5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39</xdr:col>
      <xdr:colOff>189643</xdr:colOff>
      <xdr:row>134</xdr:row>
      <xdr:rowOff>94929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56EA4C0-7C0A-8506-9DE3-D14AA3B8E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050500"/>
          <a:ext cx="6857143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310</xdr:row>
      <xdr:rowOff>0</xdr:rowOff>
    </xdr:from>
    <xdr:to>
      <xdr:col>39</xdr:col>
      <xdr:colOff>170595</xdr:colOff>
      <xdr:row>337</xdr:row>
      <xdr:rowOff>132690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0A78C13-CF04-5FDA-D7D0-17B6B3D6A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053500"/>
          <a:ext cx="6838095" cy="5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202</xdr:row>
      <xdr:rowOff>0</xdr:rowOff>
    </xdr:from>
    <xdr:to>
      <xdr:col>39</xdr:col>
      <xdr:colOff>189643</xdr:colOff>
      <xdr:row>215</xdr:row>
      <xdr:rowOff>113976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CAD52-4C8C-4DC2-3E51-34EEB9007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481000"/>
          <a:ext cx="6857143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</xdr:row>
      <xdr:rowOff>0</xdr:rowOff>
    </xdr:from>
    <xdr:to>
      <xdr:col>39</xdr:col>
      <xdr:colOff>180119</xdr:colOff>
      <xdr:row>231</xdr:row>
      <xdr:rowOff>9167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40CA1C4-5262-FE15-5488-EB1BD2B15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1148000"/>
          <a:ext cx="6847619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89647</xdr:colOff>
      <xdr:row>226</xdr:row>
      <xdr:rowOff>89647</xdr:rowOff>
    </xdr:from>
    <xdr:to>
      <xdr:col>48</xdr:col>
      <xdr:colOff>79075</xdr:colOff>
      <xdr:row>234</xdr:row>
      <xdr:rowOff>165647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671F147-0D40-2083-F3E2-A880EC0FD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1647" y="43142647"/>
          <a:ext cx="8371428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39</xdr:col>
      <xdr:colOff>180119</xdr:colOff>
      <xdr:row>278</xdr:row>
      <xdr:rowOff>123309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9284FC8-2C16-9963-CD8D-183152B28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8958500"/>
          <a:ext cx="6847619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279</xdr:row>
      <xdr:rowOff>0</xdr:rowOff>
    </xdr:from>
    <xdr:to>
      <xdr:col>39</xdr:col>
      <xdr:colOff>161071</xdr:colOff>
      <xdr:row>292</xdr:row>
      <xdr:rowOff>66357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C802D8A-B2D0-3F81-9F5B-1EC90D830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3149500"/>
          <a:ext cx="6828571" cy="25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39</xdr:col>
      <xdr:colOff>180119</xdr:colOff>
      <xdr:row>81</xdr:row>
      <xdr:rowOff>75667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1B1106E-042A-14A3-9149-1651F6ADC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847619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</xdr:row>
      <xdr:rowOff>0</xdr:rowOff>
    </xdr:from>
    <xdr:to>
      <xdr:col>39</xdr:col>
      <xdr:colOff>161071</xdr:colOff>
      <xdr:row>108</xdr:row>
      <xdr:rowOff>123238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C84D8B2-1F38-D192-AF41-A9E262993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002000"/>
          <a:ext cx="6828571" cy="4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156883</xdr:colOff>
      <xdr:row>92</xdr:row>
      <xdr:rowOff>22412</xdr:rowOff>
    </xdr:from>
    <xdr:to>
      <xdr:col>48</xdr:col>
      <xdr:colOff>98692</xdr:colOff>
      <xdr:row>114</xdr:row>
      <xdr:rowOff>59983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229EF60-43A5-3184-5C51-37C245A61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8883" y="17548412"/>
          <a:ext cx="8323809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359</xdr:row>
      <xdr:rowOff>0</xdr:rowOff>
    </xdr:from>
    <xdr:to>
      <xdr:col>40</xdr:col>
      <xdr:colOff>27714</xdr:colOff>
      <xdr:row>377</xdr:row>
      <xdr:rowOff>161476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740F98E-82F8-3DB8-97C7-45137CB14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765500"/>
          <a:ext cx="6885714" cy="3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380</xdr:row>
      <xdr:rowOff>0</xdr:rowOff>
    </xdr:from>
    <xdr:to>
      <xdr:col>39</xdr:col>
      <xdr:colOff>180119</xdr:colOff>
      <xdr:row>400</xdr:row>
      <xdr:rowOff>75714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37C0ADA-C6E1-D7F9-508E-02381C14BD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2766000"/>
          <a:ext cx="6847619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401</xdr:row>
      <xdr:rowOff>0</xdr:rowOff>
    </xdr:from>
    <xdr:to>
      <xdr:col>40</xdr:col>
      <xdr:colOff>8667</xdr:colOff>
      <xdr:row>429</xdr:row>
      <xdr:rowOff>123143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1446194-A067-7545-098F-8C84C07B9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6766500"/>
          <a:ext cx="6866667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</xdr:row>
      <xdr:rowOff>0</xdr:rowOff>
    </xdr:from>
    <xdr:to>
      <xdr:col>39</xdr:col>
      <xdr:colOff>180119</xdr:colOff>
      <xdr:row>200</xdr:row>
      <xdr:rowOff>123381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47E438B-B74C-75D8-88F9-FC3AA85E2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4671000"/>
          <a:ext cx="6847619" cy="3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39</xdr:col>
      <xdr:colOff>180119</xdr:colOff>
      <xdr:row>231</xdr:row>
      <xdr:rowOff>142190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613A844-6C0C-A9D9-C739-CF51A79E2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8671500"/>
          <a:ext cx="6847619" cy="54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432</xdr:row>
      <xdr:rowOff>0</xdr:rowOff>
    </xdr:from>
    <xdr:to>
      <xdr:col>39</xdr:col>
      <xdr:colOff>189643</xdr:colOff>
      <xdr:row>444</xdr:row>
      <xdr:rowOff>171143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4607543-772E-A0FA-1611-B343DE918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1531500"/>
          <a:ext cx="6857143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39</xdr:col>
      <xdr:colOff>170595</xdr:colOff>
      <xdr:row>248</xdr:row>
      <xdr:rowOff>152000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48B0705-B39B-45FD-3891-C07E70078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4196000"/>
          <a:ext cx="6838095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241</xdr:row>
      <xdr:rowOff>0</xdr:rowOff>
    </xdr:from>
    <xdr:to>
      <xdr:col>48</xdr:col>
      <xdr:colOff>132309</xdr:colOff>
      <xdr:row>250</xdr:row>
      <xdr:rowOff>9310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C3B2CA6-9DEB-76A2-504D-C3456CAFB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52500" y="45910500"/>
          <a:ext cx="8323809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269</xdr:row>
      <xdr:rowOff>0</xdr:rowOff>
    </xdr:from>
    <xdr:to>
      <xdr:col>39</xdr:col>
      <xdr:colOff>170595</xdr:colOff>
      <xdr:row>282</xdr:row>
      <xdr:rowOff>94929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98670F1-DE60-74D5-006D-F7CC97EA1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1244500"/>
          <a:ext cx="6838095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283</xdr:row>
      <xdr:rowOff>0</xdr:rowOff>
    </xdr:from>
    <xdr:to>
      <xdr:col>39</xdr:col>
      <xdr:colOff>189643</xdr:colOff>
      <xdr:row>306</xdr:row>
      <xdr:rowOff>113738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CBF1C59-D3D7-C88F-ADF0-650DCCA2D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3911500"/>
          <a:ext cx="6857143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446</xdr:row>
      <xdr:rowOff>0</xdr:rowOff>
    </xdr:from>
    <xdr:to>
      <xdr:col>40</xdr:col>
      <xdr:colOff>8667</xdr:colOff>
      <xdr:row>467</xdr:row>
      <xdr:rowOff>47119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F3375A9-84D0-24E2-1724-DB73A956B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9819500"/>
          <a:ext cx="6866667" cy="40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37</xdr:col>
      <xdr:colOff>103976</xdr:colOff>
      <xdr:row>311</xdr:row>
      <xdr:rowOff>161810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8740836-C379-45F9-A0AC-F70D907E2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0007500"/>
          <a:ext cx="6390476" cy="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481</xdr:row>
      <xdr:rowOff>0</xdr:rowOff>
    </xdr:from>
    <xdr:to>
      <xdr:col>38</xdr:col>
      <xdr:colOff>18238</xdr:colOff>
      <xdr:row>504</xdr:row>
      <xdr:rowOff>75643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B5F95EE-1462-EE20-5B16-2FA2E0CFC3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1630500"/>
          <a:ext cx="6495238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523</xdr:row>
      <xdr:rowOff>0</xdr:rowOff>
    </xdr:from>
    <xdr:to>
      <xdr:col>38</xdr:col>
      <xdr:colOff>8714</xdr:colOff>
      <xdr:row>541</xdr:row>
      <xdr:rowOff>75762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58F2343-A965-55A9-BCD2-C3668E0BC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9631500"/>
          <a:ext cx="6485714" cy="3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581</xdr:row>
      <xdr:rowOff>0</xdr:rowOff>
    </xdr:from>
    <xdr:to>
      <xdr:col>38</xdr:col>
      <xdr:colOff>8714</xdr:colOff>
      <xdr:row>593</xdr:row>
      <xdr:rowOff>142571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D7D1B67-3F9B-D09B-8106-E0FF17CA8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0680500"/>
          <a:ext cx="6485714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40</xdr:col>
      <xdr:colOff>18190</xdr:colOff>
      <xdr:row>614</xdr:row>
      <xdr:rowOff>75809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FA884AB-0AD3-4275-4C31-B3E2F0368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3919000"/>
          <a:ext cx="6876190" cy="3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40</xdr:col>
      <xdr:colOff>27714</xdr:colOff>
      <xdr:row>85</xdr:row>
      <xdr:rowOff>132786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5BCA2A1-F65C-45A7-6897-118876FBD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885714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39</xdr:col>
      <xdr:colOff>170595</xdr:colOff>
      <xdr:row>198</xdr:row>
      <xdr:rowOff>180309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2361A8B-387A-6A94-8294-89738ED33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3622000"/>
          <a:ext cx="6838095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372</xdr:row>
      <xdr:rowOff>0</xdr:rowOff>
    </xdr:from>
    <xdr:to>
      <xdr:col>39</xdr:col>
      <xdr:colOff>189643</xdr:colOff>
      <xdr:row>389</xdr:row>
      <xdr:rowOff>171024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BA5C22F-6A41-0A18-849D-ECCBC7586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0866000"/>
          <a:ext cx="6857143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39</xdr:col>
      <xdr:colOff>189643</xdr:colOff>
      <xdr:row>138</xdr:row>
      <xdr:rowOff>123500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E769B6F-DC21-CA52-E247-E257B3AF8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3812500"/>
          <a:ext cx="6857143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404</xdr:row>
      <xdr:rowOff>0</xdr:rowOff>
    </xdr:from>
    <xdr:to>
      <xdr:col>40</xdr:col>
      <xdr:colOff>18190</xdr:colOff>
      <xdr:row>417</xdr:row>
      <xdr:rowOff>142548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0DEA442-89B0-3229-E8D5-ED592732F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6962000"/>
          <a:ext cx="6876190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459</xdr:row>
      <xdr:rowOff>0</xdr:rowOff>
    </xdr:from>
    <xdr:to>
      <xdr:col>40</xdr:col>
      <xdr:colOff>8667</xdr:colOff>
      <xdr:row>481</xdr:row>
      <xdr:rowOff>37571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8B65965-D9E3-FE16-794E-F568029B2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7439500"/>
          <a:ext cx="6866667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203</xdr:row>
      <xdr:rowOff>0</xdr:rowOff>
    </xdr:from>
    <xdr:to>
      <xdr:col>39</xdr:col>
      <xdr:colOff>189643</xdr:colOff>
      <xdr:row>231</xdr:row>
      <xdr:rowOff>104095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32BEA87-D7A5-EF4C-AB23-CA866F3BC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956000"/>
          <a:ext cx="6857143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</xdr:row>
      <xdr:rowOff>0</xdr:rowOff>
    </xdr:from>
    <xdr:to>
      <xdr:col>40</xdr:col>
      <xdr:colOff>8667</xdr:colOff>
      <xdr:row>245</xdr:row>
      <xdr:rowOff>161643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8527D0-62FF-ABFC-CD98-A727F3878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4861500"/>
          <a:ext cx="6866667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39</xdr:col>
      <xdr:colOff>180119</xdr:colOff>
      <xdr:row>270</xdr:row>
      <xdr:rowOff>75619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EA23D8D-06B8-82DC-0DF1-3A7C26D42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7147500"/>
          <a:ext cx="6847619" cy="4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255</xdr:row>
      <xdr:rowOff>22412</xdr:rowOff>
    </xdr:from>
    <xdr:to>
      <xdr:col>48</xdr:col>
      <xdr:colOff>113262</xdr:colOff>
      <xdr:row>277</xdr:row>
      <xdr:rowOff>98079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037C8B8-F8B9-B762-175E-643DB9FED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0" y="38884412"/>
          <a:ext cx="8304762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39</xdr:col>
      <xdr:colOff>170595</xdr:colOff>
      <xdr:row>415</xdr:row>
      <xdr:rowOff>46952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A6B0641-653C-79FE-F876-5831484BC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4008000"/>
          <a:ext cx="6838095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418</xdr:row>
      <xdr:rowOff>0</xdr:rowOff>
    </xdr:from>
    <xdr:to>
      <xdr:col>39</xdr:col>
      <xdr:colOff>180119</xdr:colOff>
      <xdr:row>434</xdr:row>
      <xdr:rowOff>18667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3B7AC1D-EB9B-592D-D45B-9C4FFE08B6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6009500"/>
          <a:ext cx="6847619" cy="30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847619" cy="5380952"/>
    <xdr:pic>
      <xdr:nvPicPr>
        <xdr:cNvPr id="3" name="Picture 2">
          <a:extLst>
            <a:ext uri="{FF2B5EF4-FFF2-40B4-BE49-F238E27FC236}">
              <a16:creationId xmlns:a16="http://schemas.microsoft.com/office/drawing/2014/main" id="{F007CF43-66B4-4439-B208-C1F27AFE8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0957500"/>
          <a:ext cx="6847619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</xdr:row>
      <xdr:rowOff>0</xdr:rowOff>
    </xdr:from>
    <xdr:ext cx="6828571" cy="2590476"/>
    <xdr:pic>
      <xdr:nvPicPr>
        <xdr:cNvPr id="4" name="Picture 3">
          <a:extLst>
            <a:ext uri="{FF2B5EF4-FFF2-40B4-BE49-F238E27FC236}">
              <a16:creationId xmlns:a16="http://schemas.microsoft.com/office/drawing/2014/main" id="{5AE2A935-1131-4975-8761-9A8326228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6863000"/>
          <a:ext cx="6828571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100853</xdr:colOff>
      <xdr:row>101</xdr:row>
      <xdr:rowOff>123264</xdr:rowOff>
    </xdr:from>
    <xdr:ext cx="8276190" cy="485714"/>
    <xdr:pic>
      <xdr:nvPicPr>
        <xdr:cNvPr id="5" name="Picture 4">
          <a:extLst>
            <a:ext uri="{FF2B5EF4-FFF2-40B4-BE49-F238E27FC236}">
              <a16:creationId xmlns:a16="http://schemas.microsoft.com/office/drawing/2014/main" id="{10D0F4B8-C070-483D-989E-9A4405A1A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2853" y="48510264"/>
          <a:ext cx="8276190" cy="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174</xdr:row>
      <xdr:rowOff>0</xdr:rowOff>
    </xdr:from>
    <xdr:to>
      <xdr:col>39</xdr:col>
      <xdr:colOff>180119</xdr:colOff>
      <xdr:row>193</xdr:row>
      <xdr:rowOff>180500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C15762A-F2BC-C657-2B96-E315EC358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2575500"/>
          <a:ext cx="6847619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39</xdr:col>
      <xdr:colOff>180119</xdr:colOff>
      <xdr:row>217</xdr:row>
      <xdr:rowOff>85286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F641C69-4213-9B05-7D7B-A4F04EBE9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7338000"/>
          <a:ext cx="6847619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89647</xdr:colOff>
      <xdr:row>208</xdr:row>
      <xdr:rowOff>56029</xdr:rowOff>
    </xdr:from>
    <xdr:to>
      <xdr:col>48</xdr:col>
      <xdr:colOff>79075</xdr:colOff>
      <xdr:row>217</xdr:row>
      <xdr:rowOff>36767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EB0E29F-AEF3-AFDB-6F9B-378FD835A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1647" y="39108529"/>
          <a:ext cx="8371428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375</xdr:row>
      <xdr:rowOff>0</xdr:rowOff>
    </xdr:from>
    <xdr:to>
      <xdr:col>39</xdr:col>
      <xdr:colOff>189643</xdr:colOff>
      <xdr:row>393</xdr:row>
      <xdr:rowOff>161476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FEEB9B2-4630-267E-5ABD-BCF03B71CD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7531000"/>
          <a:ext cx="6857143" cy="3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39</xdr:col>
      <xdr:colOff>161071</xdr:colOff>
      <xdr:row>255</xdr:row>
      <xdr:rowOff>180690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DF77CD8-5EE1-06D5-2917-1C8F012FF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6482000"/>
          <a:ext cx="6828571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409</xdr:row>
      <xdr:rowOff>0</xdr:rowOff>
    </xdr:from>
    <xdr:to>
      <xdr:col>39</xdr:col>
      <xdr:colOff>189643</xdr:colOff>
      <xdr:row>432</xdr:row>
      <xdr:rowOff>18500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44DCF5D-2690-77B8-CCB8-A794B6149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1056500"/>
          <a:ext cx="6857143" cy="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478</xdr:row>
      <xdr:rowOff>0</xdr:rowOff>
    </xdr:from>
    <xdr:to>
      <xdr:col>39</xdr:col>
      <xdr:colOff>189643</xdr:colOff>
      <xdr:row>490</xdr:row>
      <xdr:rowOff>161619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F25FBAD-5DD8-9835-A137-F6BFD45E9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4772500"/>
          <a:ext cx="6857143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491</xdr:row>
      <xdr:rowOff>0</xdr:rowOff>
    </xdr:from>
    <xdr:to>
      <xdr:col>39</xdr:col>
      <xdr:colOff>180119</xdr:colOff>
      <xdr:row>505</xdr:row>
      <xdr:rowOff>66333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1A5A924-1BD8-0EFD-8482-F731B7788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3535500"/>
          <a:ext cx="6847619" cy="2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59</xdr:row>
      <xdr:rowOff>0</xdr:rowOff>
    </xdr:from>
    <xdr:ext cx="6885714" cy="5361905"/>
    <xdr:pic>
      <xdr:nvPicPr>
        <xdr:cNvPr id="2" name="Picture 1">
          <a:extLst>
            <a:ext uri="{FF2B5EF4-FFF2-40B4-BE49-F238E27FC236}">
              <a16:creationId xmlns:a16="http://schemas.microsoft.com/office/drawing/2014/main" id="{B95F3C4B-59F3-4D73-8936-BA8ADD32B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490500"/>
          <a:ext cx="6885714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</xdr:row>
      <xdr:rowOff>0</xdr:rowOff>
    </xdr:from>
    <xdr:ext cx="6866667" cy="2276190"/>
    <xdr:pic>
      <xdr:nvPicPr>
        <xdr:cNvPr id="3" name="Picture 2">
          <a:extLst>
            <a:ext uri="{FF2B5EF4-FFF2-40B4-BE49-F238E27FC236}">
              <a16:creationId xmlns:a16="http://schemas.microsoft.com/office/drawing/2014/main" id="{F277AE40-0672-49C0-AC93-4ECEB6480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0777000"/>
          <a:ext cx="6866667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</xdr:row>
      <xdr:rowOff>0</xdr:rowOff>
    </xdr:from>
    <xdr:ext cx="6876190" cy="5447619"/>
    <xdr:pic>
      <xdr:nvPicPr>
        <xdr:cNvPr id="4" name="Picture 3">
          <a:extLst>
            <a:ext uri="{FF2B5EF4-FFF2-40B4-BE49-F238E27FC236}">
              <a16:creationId xmlns:a16="http://schemas.microsoft.com/office/drawing/2014/main" id="{501C585C-B4E2-48DF-9D6F-9B791E024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23253500"/>
          <a:ext cx="6876190" cy="54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123265</xdr:colOff>
      <xdr:row>113</xdr:row>
      <xdr:rowOff>145676</xdr:rowOff>
    </xdr:from>
    <xdr:ext cx="18288000" cy="10287000"/>
    <xdr:pic>
      <xdr:nvPicPr>
        <xdr:cNvPr id="5" name="Picture 4">
          <a:extLst>
            <a:ext uri="{FF2B5EF4-FFF2-40B4-BE49-F238E27FC236}">
              <a16:creationId xmlns:a16="http://schemas.microsoft.com/office/drawing/2014/main" id="{D162BBC6-EEFD-45A1-B00E-8F5FBF0A28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265" y="124923176"/>
          <a:ext cx="18288000" cy="10287000"/>
        </a:xfrm>
        <a:prstGeom prst="rect">
          <a:avLst/>
        </a:prstGeom>
        <a:noFill/>
        <a:effectLst>
          <a:outerShdw blurRad="127000" algn="ctr" rotWithShape="0">
            <a:srgbClr val="FF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163</xdr:row>
      <xdr:rowOff>0</xdr:rowOff>
    </xdr:from>
    <xdr:ext cx="6866667" cy="1809524"/>
    <xdr:pic>
      <xdr:nvPicPr>
        <xdr:cNvPr id="6" name="Picture 5">
          <a:extLst>
            <a:ext uri="{FF2B5EF4-FFF2-40B4-BE49-F238E27FC236}">
              <a16:creationId xmlns:a16="http://schemas.microsoft.com/office/drawing/2014/main" id="{CC741588-A65A-4617-858E-F7103D3FEC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34302500"/>
          <a:ext cx="6866667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</xdr:row>
      <xdr:rowOff>0</xdr:rowOff>
    </xdr:from>
    <xdr:ext cx="8333333" cy="2942857"/>
    <xdr:pic>
      <xdr:nvPicPr>
        <xdr:cNvPr id="7" name="Picture 6">
          <a:extLst>
            <a:ext uri="{FF2B5EF4-FFF2-40B4-BE49-F238E27FC236}">
              <a16:creationId xmlns:a16="http://schemas.microsoft.com/office/drawing/2014/main" id="{2D192257-1E65-4976-8A66-E0A2BE285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4780000"/>
          <a:ext cx="8333333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175</xdr:row>
      <xdr:rowOff>0</xdr:rowOff>
    </xdr:from>
    <xdr:ext cx="8980952" cy="8000000"/>
    <xdr:pic>
      <xdr:nvPicPr>
        <xdr:cNvPr id="8" name="Picture 7">
          <a:extLst>
            <a:ext uri="{FF2B5EF4-FFF2-40B4-BE49-F238E27FC236}">
              <a16:creationId xmlns:a16="http://schemas.microsoft.com/office/drawing/2014/main" id="{8EC996B7-6551-47D0-B54C-3C668BAB7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36588500"/>
          <a:ext cx="8980952" cy="8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175</xdr:row>
      <xdr:rowOff>152400</xdr:rowOff>
    </xdr:from>
    <xdr:ext cx="8980952" cy="8000000"/>
    <xdr:pic>
      <xdr:nvPicPr>
        <xdr:cNvPr id="9" name="Picture 8">
          <a:extLst>
            <a:ext uri="{FF2B5EF4-FFF2-40B4-BE49-F238E27FC236}">
              <a16:creationId xmlns:a16="http://schemas.microsoft.com/office/drawing/2014/main" id="{24841E36-6E93-48CE-8E18-921BE1DFF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136740900"/>
          <a:ext cx="8980952" cy="8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238</xdr:row>
      <xdr:rowOff>0</xdr:rowOff>
    </xdr:from>
    <xdr:ext cx="6847619" cy="5428571"/>
    <xdr:pic>
      <xdr:nvPicPr>
        <xdr:cNvPr id="10" name="Picture 9">
          <a:extLst>
            <a:ext uri="{FF2B5EF4-FFF2-40B4-BE49-F238E27FC236}">
              <a16:creationId xmlns:a16="http://schemas.microsoft.com/office/drawing/2014/main" id="{CCD1D418-9533-48F8-B201-BCD684F62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48590000"/>
          <a:ext cx="6847619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17</xdr:col>
      <xdr:colOff>0</xdr:colOff>
      <xdr:row>269</xdr:row>
      <xdr:rowOff>0</xdr:rowOff>
    </xdr:from>
    <xdr:to>
      <xdr:col>63</xdr:col>
      <xdr:colOff>179857</xdr:colOff>
      <xdr:row>274</xdr:row>
      <xdr:rowOff>85595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E7B4CD6-D4C3-4E85-5028-F19EEAC73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238500" y="51244500"/>
          <a:ext cx="8942857" cy="1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152400</xdr:colOff>
      <xdr:row>269</xdr:row>
      <xdr:rowOff>152400</xdr:rowOff>
    </xdr:from>
    <xdr:to>
      <xdr:col>64</xdr:col>
      <xdr:colOff>141757</xdr:colOff>
      <xdr:row>275</xdr:row>
      <xdr:rowOff>47495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F0560D9-5E17-33BE-0165-5FE131004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390900" y="51396900"/>
          <a:ext cx="8942857" cy="1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277</xdr:row>
      <xdr:rowOff>0</xdr:rowOff>
    </xdr:from>
    <xdr:to>
      <xdr:col>48</xdr:col>
      <xdr:colOff>170381</xdr:colOff>
      <xdr:row>313</xdr:row>
      <xdr:rowOff>75333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3FB2863-4398-F943-F65D-7CCDDD82F9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2768500"/>
          <a:ext cx="8552381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277</xdr:row>
      <xdr:rowOff>152400</xdr:rowOff>
    </xdr:from>
    <xdr:to>
      <xdr:col>49</xdr:col>
      <xdr:colOff>132281</xdr:colOff>
      <xdr:row>314</xdr:row>
      <xdr:rowOff>37233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4FC14DD-9ED0-4E63-1872-C2D231402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14400" y="52920900"/>
          <a:ext cx="8552381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317</xdr:row>
      <xdr:rowOff>0</xdr:rowOff>
    </xdr:from>
    <xdr:to>
      <xdr:col>39</xdr:col>
      <xdr:colOff>170595</xdr:colOff>
      <xdr:row>345</xdr:row>
      <xdr:rowOff>75524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DE4666C-C88A-E43B-077F-3F8B5F33C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0388500"/>
          <a:ext cx="6838095" cy="54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39</xdr:col>
      <xdr:colOff>189643</xdr:colOff>
      <xdr:row>389</xdr:row>
      <xdr:rowOff>56476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D51EA3E-2502-CBD8-C338-17876AE4F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8770500"/>
          <a:ext cx="6857143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392</xdr:row>
      <xdr:rowOff>0</xdr:rowOff>
    </xdr:from>
    <xdr:to>
      <xdr:col>39</xdr:col>
      <xdr:colOff>180119</xdr:colOff>
      <xdr:row>407</xdr:row>
      <xdr:rowOff>171071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4064ED4-F08E-5A4F-E1C6-56F291A67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4676000"/>
          <a:ext cx="6847619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100853</xdr:colOff>
      <xdr:row>401</xdr:row>
      <xdr:rowOff>22412</xdr:rowOff>
    </xdr:from>
    <xdr:to>
      <xdr:col>48</xdr:col>
      <xdr:colOff>61710</xdr:colOff>
      <xdr:row>409</xdr:row>
      <xdr:rowOff>69841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2CD2CFA-DD15-5ADD-D5AB-DCEC05C98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62853" y="76412912"/>
          <a:ext cx="8342857" cy="1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520</xdr:row>
      <xdr:rowOff>0</xdr:rowOff>
    </xdr:from>
    <xdr:ext cx="6847619" cy="4761905"/>
    <xdr:pic>
      <xdr:nvPicPr>
        <xdr:cNvPr id="19" name="Picture 18">
          <a:extLst>
            <a:ext uri="{FF2B5EF4-FFF2-40B4-BE49-F238E27FC236}">
              <a16:creationId xmlns:a16="http://schemas.microsoft.com/office/drawing/2014/main" id="{E984C4FA-DF1C-4DD6-A563-8F74E9EBD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5730000"/>
          <a:ext cx="6847619" cy="4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547</xdr:row>
      <xdr:rowOff>0</xdr:rowOff>
    </xdr:from>
    <xdr:ext cx="6847619" cy="3800000"/>
    <xdr:pic>
      <xdr:nvPicPr>
        <xdr:cNvPr id="20" name="Picture 19">
          <a:extLst>
            <a:ext uri="{FF2B5EF4-FFF2-40B4-BE49-F238E27FC236}">
              <a16:creationId xmlns:a16="http://schemas.microsoft.com/office/drawing/2014/main" id="{C03AD614-3305-4981-8D78-9A31A831B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0873500"/>
          <a:ext cx="6847619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477</xdr:row>
      <xdr:rowOff>0</xdr:rowOff>
    </xdr:from>
    <xdr:to>
      <xdr:col>39</xdr:col>
      <xdr:colOff>189643</xdr:colOff>
      <xdr:row>499</xdr:row>
      <xdr:rowOff>66143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B1D83AF-7D8B-F186-470D-4A12CCE8A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90868500"/>
          <a:ext cx="6857143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793</xdr:row>
      <xdr:rowOff>0</xdr:rowOff>
    </xdr:from>
    <xdr:to>
      <xdr:col>40</xdr:col>
      <xdr:colOff>27714</xdr:colOff>
      <xdr:row>818</xdr:row>
      <xdr:rowOff>132738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7C75A71-0D6F-A1F3-DC6F-9B7F6A099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1640500"/>
          <a:ext cx="6885714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823</xdr:row>
      <xdr:rowOff>0</xdr:rowOff>
    </xdr:from>
    <xdr:to>
      <xdr:col>72</xdr:col>
      <xdr:colOff>36476</xdr:colOff>
      <xdr:row>859</xdr:row>
      <xdr:rowOff>75333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E814F6E-61F7-A53C-8D2D-5FEE35BC8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77355500"/>
          <a:ext cx="12990476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862</xdr:row>
      <xdr:rowOff>0</xdr:rowOff>
    </xdr:from>
    <xdr:to>
      <xdr:col>39</xdr:col>
      <xdr:colOff>170595</xdr:colOff>
      <xdr:row>890</xdr:row>
      <xdr:rowOff>56476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FAB68F1-0BF4-11AD-47F9-238164F7C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84785000"/>
          <a:ext cx="6838095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39</xdr:col>
      <xdr:colOff>189643</xdr:colOff>
      <xdr:row>927</xdr:row>
      <xdr:rowOff>142405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D973217-4D21-ACB2-CBAE-9CC3BA9E1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93548000"/>
          <a:ext cx="6857143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90</xdr:row>
      <xdr:rowOff>0</xdr:rowOff>
    </xdr:from>
    <xdr:to>
      <xdr:col>40</xdr:col>
      <xdr:colOff>8667</xdr:colOff>
      <xdr:row>117</xdr:row>
      <xdr:rowOff>75548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FC47DA-FF7E-73AB-5E22-B062A1E06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145000"/>
          <a:ext cx="6866667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39</xdr:col>
      <xdr:colOff>170595</xdr:colOff>
      <xdr:row>135</xdr:row>
      <xdr:rowOff>9167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6543C82-7698-778D-28DE-F3661BD1C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2860000"/>
          <a:ext cx="6838095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100853</xdr:colOff>
      <xdr:row>129</xdr:row>
      <xdr:rowOff>78441</xdr:rowOff>
    </xdr:from>
    <xdr:to>
      <xdr:col>48</xdr:col>
      <xdr:colOff>109329</xdr:colOff>
      <xdr:row>137</xdr:row>
      <xdr:rowOff>59203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FC724D1-2EA0-33BD-55B5-BA5A72FEC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2853" y="24652941"/>
          <a:ext cx="8390476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39</xdr:col>
      <xdr:colOff>189643</xdr:colOff>
      <xdr:row>239</xdr:row>
      <xdr:rowOff>46976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21571D2-E0EB-8BE3-B34E-37056E8A5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2959000"/>
          <a:ext cx="6857143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39</xdr:col>
      <xdr:colOff>189643</xdr:colOff>
      <xdr:row>171</xdr:row>
      <xdr:rowOff>94738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9AC07A8-EBA8-71F5-7B5D-4B1CF8C07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957500"/>
          <a:ext cx="6857143" cy="4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319</xdr:row>
      <xdr:rowOff>0</xdr:rowOff>
    </xdr:from>
    <xdr:ext cx="6914286" cy="5447619"/>
    <xdr:pic>
      <xdr:nvPicPr>
        <xdr:cNvPr id="7" name="Picture 6">
          <a:extLst>
            <a:ext uri="{FF2B5EF4-FFF2-40B4-BE49-F238E27FC236}">
              <a16:creationId xmlns:a16="http://schemas.microsoft.com/office/drawing/2014/main" id="{7C739DFD-AB9B-4037-BB08-35B2763D3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11633000"/>
          <a:ext cx="6914286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350</xdr:row>
      <xdr:rowOff>0</xdr:rowOff>
    </xdr:from>
    <xdr:ext cx="9866667" cy="4980952"/>
    <xdr:pic>
      <xdr:nvPicPr>
        <xdr:cNvPr id="8" name="Picture 7">
          <a:extLst>
            <a:ext uri="{FF2B5EF4-FFF2-40B4-BE49-F238E27FC236}">
              <a16:creationId xmlns:a16="http://schemas.microsoft.com/office/drawing/2014/main" id="{E3775609-EC2B-453F-B819-D4D593F9B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17538500"/>
          <a:ext cx="9866667" cy="4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379</xdr:row>
      <xdr:rowOff>0</xdr:rowOff>
    </xdr:from>
    <xdr:ext cx="6904762" cy="3647619"/>
    <xdr:pic>
      <xdr:nvPicPr>
        <xdr:cNvPr id="9" name="Picture 8">
          <a:extLst>
            <a:ext uri="{FF2B5EF4-FFF2-40B4-BE49-F238E27FC236}">
              <a16:creationId xmlns:a16="http://schemas.microsoft.com/office/drawing/2014/main" id="{D21E1A56-476E-42DA-818F-9A526CBD1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23063000"/>
          <a:ext cx="6904762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399</xdr:row>
      <xdr:rowOff>0</xdr:rowOff>
    </xdr:from>
    <xdr:ext cx="6857143" cy="3371429"/>
    <xdr:pic>
      <xdr:nvPicPr>
        <xdr:cNvPr id="10" name="Picture 9">
          <a:extLst>
            <a:ext uri="{FF2B5EF4-FFF2-40B4-BE49-F238E27FC236}">
              <a16:creationId xmlns:a16="http://schemas.microsoft.com/office/drawing/2014/main" id="{E0242A97-83EA-4503-86F3-74A31CC81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6873000"/>
          <a:ext cx="6857143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417</xdr:row>
      <xdr:rowOff>0</xdr:rowOff>
    </xdr:from>
    <xdr:ext cx="6866667" cy="2514286"/>
    <xdr:pic>
      <xdr:nvPicPr>
        <xdr:cNvPr id="11" name="Picture 10">
          <a:extLst>
            <a:ext uri="{FF2B5EF4-FFF2-40B4-BE49-F238E27FC236}">
              <a16:creationId xmlns:a16="http://schemas.microsoft.com/office/drawing/2014/main" id="{91B25DD6-42E3-4517-B621-4A345CEE4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30302000"/>
          <a:ext cx="6866667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431</xdr:row>
      <xdr:rowOff>0</xdr:rowOff>
    </xdr:from>
    <xdr:ext cx="6866667" cy="5447619"/>
    <xdr:pic>
      <xdr:nvPicPr>
        <xdr:cNvPr id="12" name="Picture 11">
          <a:extLst>
            <a:ext uri="{FF2B5EF4-FFF2-40B4-BE49-F238E27FC236}">
              <a16:creationId xmlns:a16="http://schemas.microsoft.com/office/drawing/2014/main" id="{D6B1B548-AE4B-409A-8CF1-FD6CDB7964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32969000"/>
          <a:ext cx="6866667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464</xdr:row>
      <xdr:rowOff>0</xdr:rowOff>
    </xdr:from>
    <xdr:to>
      <xdr:col>39</xdr:col>
      <xdr:colOff>180119</xdr:colOff>
      <xdr:row>475</xdr:row>
      <xdr:rowOff>37833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D9EB049-BB00-0437-4471-C91B208E7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2964000"/>
          <a:ext cx="6847619" cy="21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242</xdr:row>
      <xdr:rowOff>0</xdr:rowOff>
    </xdr:from>
    <xdr:to>
      <xdr:col>39</xdr:col>
      <xdr:colOff>180119</xdr:colOff>
      <xdr:row>257</xdr:row>
      <xdr:rowOff>28214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53BC99A-D974-8FED-9531-42C365531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8483500"/>
          <a:ext cx="6847619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251</xdr:row>
      <xdr:rowOff>56030</xdr:rowOff>
    </xdr:from>
    <xdr:to>
      <xdr:col>48</xdr:col>
      <xdr:colOff>151357</xdr:colOff>
      <xdr:row>259</xdr:row>
      <xdr:rowOff>84411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BC15AF4-42A8-A59A-1866-D8A75BC98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2500" y="60254030"/>
          <a:ext cx="8342857" cy="1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273</xdr:row>
      <xdr:rowOff>0</xdr:rowOff>
    </xdr:from>
    <xdr:to>
      <xdr:col>39</xdr:col>
      <xdr:colOff>180119</xdr:colOff>
      <xdr:row>294</xdr:row>
      <xdr:rowOff>113786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ABD0B1A-5C95-5E3A-D798-8C74FFA95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2293500"/>
          <a:ext cx="6847619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524</xdr:row>
      <xdr:rowOff>0</xdr:rowOff>
    </xdr:from>
    <xdr:ext cx="6857143" cy="4733333"/>
    <xdr:pic>
      <xdr:nvPicPr>
        <xdr:cNvPr id="21" name="Picture 20">
          <a:extLst>
            <a:ext uri="{FF2B5EF4-FFF2-40B4-BE49-F238E27FC236}">
              <a16:creationId xmlns:a16="http://schemas.microsoft.com/office/drawing/2014/main" id="{54F8082F-A8A1-4265-B635-C34EF1721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96596000"/>
          <a:ext cx="6857143" cy="4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59</xdr:row>
      <xdr:rowOff>0</xdr:rowOff>
    </xdr:from>
    <xdr:ext cx="6857143" cy="3590476"/>
    <xdr:pic>
      <xdr:nvPicPr>
        <xdr:cNvPr id="2" name="Picture 1">
          <a:extLst>
            <a:ext uri="{FF2B5EF4-FFF2-40B4-BE49-F238E27FC236}">
              <a16:creationId xmlns:a16="http://schemas.microsoft.com/office/drawing/2014/main" id="{A2C8B37A-FDD6-45FB-8BA9-3C4D071175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3540500"/>
          <a:ext cx="6857143" cy="3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82</xdr:row>
      <xdr:rowOff>0</xdr:rowOff>
    </xdr:from>
    <xdr:to>
      <xdr:col>39</xdr:col>
      <xdr:colOff>189643</xdr:colOff>
      <xdr:row>101</xdr:row>
      <xdr:rowOff>28119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B703D5-C2DD-4EDE-96D1-7DEC727DE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37922000"/>
          <a:ext cx="6857143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125</xdr:row>
      <xdr:rowOff>0</xdr:rowOff>
    </xdr:from>
    <xdr:ext cx="6895238" cy="5476190"/>
    <xdr:pic>
      <xdr:nvPicPr>
        <xdr:cNvPr id="4" name="Picture 3">
          <a:extLst>
            <a:ext uri="{FF2B5EF4-FFF2-40B4-BE49-F238E27FC236}">
              <a16:creationId xmlns:a16="http://schemas.microsoft.com/office/drawing/2014/main" id="{897F3FC9-FA4B-4721-B05E-5616C9B52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37922000"/>
          <a:ext cx="6895238" cy="5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</xdr:row>
      <xdr:rowOff>0</xdr:rowOff>
    </xdr:from>
    <xdr:ext cx="6838095" cy="2647619"/>
    <xdr:pic>
      <xdr:nvPicPr>
        <xdr:cNvPr id="5" name="Picture 4">
          <a:extLst>
            <a:ext uri="{FF2B5EF4-FFF2-40B4-BE49-F238E27FC236}">
              <a16:creationId xmlns:a16="http://schemas.microsoft.com/office/drawing/2014/main" id="{1C1B63B6-C1FF-45D6-AE88-5D899DDC32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3827500"/>
          <a:ext cx="6838095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100853</xdr:colOff>
      <xdr:row>165</xdr:row>
      <xdr:rowOff>134471</xdr:rowOff>
    </xdr:from>
    <xdr:ext cx="8323809" cy="1257143"/>
    <xdr:pic>
      <xdr:nvPicPr>
        <xdr:cNvPr id="6" name="Picture 5">
          <a:extLst>
            <a:ext uri="{FF2B5EF4-FFF2-40B4-BE49-F238E27FC236}">
              <a16:creationId xmlns:a16="http://schemas.microsoft.com/office/drawing/2014/main" id="{15835833-9BEA-4ED9-9FE6-43ADE294B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62853" y="145676471"/>
          <a:ext cx="8323809" cy="1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175</xdr:row>
      <xdr:rowOff>0</xdr:rowOff>
    </xdr:from>
    <xdr:ext cx="6876190" cy="2714286"/>
    <xdr:pic>
      <xdr:nvPicPr>
        <xdr:cNvPr id="7" name="Picture 6">
          <a:extLst>
            <a:ext uri="{FF2B5EF4-FFF2-40B4-BE49-F238E27FC236}">
              <a16:creationId xmlns:a16="http://schemas.microsoft.com/office/drawing/2014/main" id="{1B1C7B25-040F-4A56-ADCB-D2DCDE82D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7447000"/>
          <a:ext cx="6876190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78441</xdr:colOff>
      <xdr:row>184</xdr:row>
      <xdr:rowOff>78441</xdr:rowOff>
    </xdr:from>
    <xdr:ext cx="8304762" cy="1314286"/>
    <xdr:pic>
      <xdr:nvPicPr>
        <xdr:cNvPr id="8" name="Picture 7">
          <a:extLst>
            <a:ext uri="{FF2B5EF4-FFF2-40B4-BE49-F238E27FC236}">
              <a16:creationId xmlns:a16="http://schemas.microsoft.com/office/drawing/2014/main" id="{B6EA0BA5-08FC-4120-820B-39421024F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0441" y="149239941"/>
          <a:ext cx="8304762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196</xdr:row>
      <xdr:rowOff>0</xdr:rowOff>
    </xdr:from>
    <xdr:ext cx="6876190" cy="5390476"/>
    <xdr:pic>
      <xdr:nvPicPr>
        <xdr:cNvPr id="9" name="Picture 8">
          <a:extLst>
            <a:ext uri="{FF2B5EF4-FFF2-40B4-BE49-F238E27FC236}">
              <a16:creationId xmlns:a16="http://schemas.microsoft.com/office/drawing/2014/main" id="{A5950F13-AB4D-46DF-A7A4-051FD4BB4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51447500"/>
          <a:ext cx="6876190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235</xdr:row>
      <xdr:rowOff>0</xdr:rowOff>
    </xdr:from>
    <xdr:to>
      <xdr:col>39</xdr:col>
      <xdr:colOff>170595</xdr:colOff>
      <xdr:row>258</xdr:row>
      <xdr:rowOff>189929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A91E5E3-2CB9-DF7A-59F0-12E2BCCC8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4767500"/>
          <a:ext cx="6838095" cy="4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295</xdr:row>
      <xdr:rowOff>0</xdr:rowOff>
    </xdr:from>
    <xdr:ext cx="6904762" cy="5438095"/>
    <xdr:pic>
      <xdr:nvPicPr>
        <xdr:cNvPr id="13" name="Picture 12">
          <a:extLst>
            <a:ext uri="{FF2B5EF4-FFF2-40B4-BE49-F238E27FC236}">
              <a16:creationId xmlns:a16="http://schemas.microsoft.com/office/drawing/2014/main" id="{682C1CB5-7072-4C07-B2C3-A9A29A5FB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08394500"/>
          <a:ext cx="6904762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326</xdr:row>
      <xdr:rowOff>0</xdr:rowOff>
    </xdr:from>
    <xdr:ext cx="6857143" cy="2866667"/>
    <xdr:pic>
      <xdr:nvPicPr>
        <xdr:cNvPr id="14" name="Picture 13">
          <a:extLst>
            <a:ext uri="{FF2B5EF4-FFF2-40B4-BE49-F238E27FC236}">
              <a16:creationId xmlns:a16="http://schemas.microsoft.com/office/drawing/2014/main" id="{D9827487-38A8-4BAD-9AED-4A64593CE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14300000"/>
          <a:ext cx="6857143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134471</xdr:colOff>
      <xdr:row>334</xdr:row>
      <xdr:rowOff>22412</xdr:rowOff>
    </xdr:from>
    <xdr:ext cx="8371428" cy="1533333"/>
    <xdr:pic>
      <xdr:nvPicPr>
        <xdr:cNvPr id="15" name="Picture 14">
          <a:extLst>
            <a:ext uri="{FF2B5EF4-FFF2-40B4-BE49-F238E27FC236}">
              <a16:creationId xmlns:a16="http://schemas.microsoft.com/office/drawing/2014/main" id="{8A1EBB44-70F0-42D2-83B5-7EB4AB70C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6471" y="115846412"/>
          <a:ext cx="8371428" cy="1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345</xdr:row>
      <xdr:rowOff>0</xdr:rowOff>
    </xdr:from>
    <xdr:ext cx="6857143" cy="4114286"/>
    <xdr:pic>
      <xdr:nvPicPr>
        <xdr:cNvPr id="16" name="Picture 15">
          <a:extLst>
            <a:ext uri="{FF2B5EF4-FFF2-40B4-BE49-F238E27FC236}">
              <a16:creationId xmlns:a16="http://schemas.microsoft.com/office/drawing/2014/main" id="{2A3E2BC5-7ED2-403F-A2DD-E2A296817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7919500"/>
          <a:ext cx="6857143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371</xdr:row>
      <xdr:rowOff>0</xdr:rowOff>
    </xdr:from>
    <xdr:ext cx="6885714" cy="2714286"/>
    <xdr:pic>
      <xdr:nvPicPr>
        <xdr:cNvPr id="17" name="Picture 16">
          <a:extLst>
            <a:ext uri="{FF2B5EF4-FFF2-40B4-BE49-F238E27FC236}">
              <a16:creationId xmlns:a16="http://schemas.microsoft.com/office/drawing/2014/main" id="{E205AFD2-2E85-4053-B10F-A52B91EB0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2872500"/>
          <a:ext cx="6885714" cy="27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388</xdr:row>
      <xdr:rowOff>0</xdr:rowOff>
    </xdr:from>
    <xdr:to>
      <xdr:col>40</xdr:col>
      <xdr:colOff>18190</xdr:colOff>
      <xdr:row>402</xdr:row>
      <xdr:rowOff>47286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4F59104-9C30-A8E3-C0E0-C1AF5BD0E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2486500"/>
          <a:ext cx="6876190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11206</xdr:colOff>
      <xdr:row>397</xdr:row>
      <xdr:rowOff>11206</xdr:rowOff>
    </xdr:from>
    <xdr:to>
      <xdr:col>48</xdr:col>
      <xdr:colOff>172087</xdr:colOff>
      <xdr:row>403</xdr:row>
      <xdr:rowOff>182492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D074321-7122-5CF9-6344-7088DCE09E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63706" y="84212206"/>
          <a:ext cx="8352381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40</xdr:col>
      <xdr:colOff>8667</xdr:colOff>
      <xdr:row>419</xdr:row>
      <xdr:rowOff>133000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CBDDE3B-49AB-3AB4-DC25-4ADFDF0E6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5725000"/>
          <a:ext cx="6866667" cy="2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100852</xdr:colOff>
      <xdr:row>413</xdr:row>
      <xdr:rowOff>33617</xdr:rowOff>
    </xdr:from>
    <xdr:to>
      <xdr:col>49</xdr:col>
      <xdr:colOff>4542</xdr:colOff>
      <xdr:row>421</xdr:row>
      <xdr:rowOff>100093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948EF6E-A1E0-6237-7F98-D3C8CB9E2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62852" y="78710117"/>
          <a:ext cx="8476190" cy="1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424</xdr:row>
      <xdr:rowOff>0</xdr:rowOff>
    </xdr:from>
    <xdr:to>
      <xdr:col>39</xdr:col>
      <xdr:colOff>180119</xdr:colOff>
      <xdr:row>452</xdr:row>
      <xdr:rowOff>66000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D173456-1B9F-6B40-B3CD-6B16FED8D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95440500"/>
          <a:ext cx="6847619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633</xdr:row>
      <xdr:rowOff>0</xdr:rowOff>
    </xdr:from>
    <xdr:to>
      <xdr:col>40</xdr:col>
      <xdr:colOff>8667</xdr:colOff>
      <xdr:row>653</xdr:row>
      <xdr:rowOff>104286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DFF8B51-7DDE-39FC-EAB6-651760DB4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5824000"/>
          <a:ext cx="6866667" cy="3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663</xdr:row>
      <xdr:rowOff>0</xdr:rowOff>
    </xdr:from>
    <xdr:to>
      <xdr:col>39</xdr:col>
      <xdr:colOff>189643</xdr:colOff>
      <xdr:row>682</xdr:row>
      <xdr:rowOff>151929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3DF93E3-835B-E87F-C042-73B6C401A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45351500"/>
          <a:ext cx="6857143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80</xdr:row>
      <xdr:rowOff>0</xdr:rowOff>
    </xdr:from>
    <xdr:ext cx="6847619" cy="4552381"/>
    <xdr:pic>
      <xdr:nvPicPr>
        <xdr:cNvPr id="4" name="Picture 3">
          <a:extLst>
            <a:ext uri="{FF2B5EF4-FFF2-40B4-BE49-F238E27FC236}">
              <a16:creationId xmlns:a16="http://schemas.microsoft.com/office/drawing/2014/main" id="{75D9EBD0-0B29-492C-81B8-63638B4ED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3728500"/>
          <a:ext cx="6847619" cy="4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106</xdr:row>
      <xdr:rowOff>0</xdr:rowOff>
    </xdr:from>
    <xdr:ext cx="6847619" cy="4361905"/>
    <xdr:pic>
      <xdr:nvPicPr>
        <xdr:cNvPr id="5" name="Picture 4">
          <a:extLst>
            <a:ext uri="{FF2B5EF4-FFF2-40B4-BE49-F238E27FC236}">
              <a16:creationId xmlns:a16="http://schemas.microsoft.com/office/drawing/2014/main" id="{4EC3E488-B3E1-4385-9E30-E75B3A2272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8681500"/>
          <a:ext cx="6847619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123265</xdr:colOff>
      <xdr:row>115</xdr:row>
      <xdr:rowOff>11205</xdr:rowOff>
    </xdr:from>
    <xdr:ext cx="8447619" cy="4066667"/>
    <xdr:pic>
      <xdr:nvPicPr>
        <xdr:cNvPr id="6" name="Picture 5">
          <a:extLst>
            <a:ext uri="{FF2B5EF4-FFF2-40B4-BE49-F238E27FC236}">
              <a16:creationId xmlns:a16="http://schemas.microsoft.com/office/drawing/2014/main" id="{9B70150B-C17E-4E75-ACF8-81DAC3053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5265" y="120407205"/>
          <a:ext cx="8447619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139</xdr:row>
      <xdr:rowOff>0</xdr:rowOff>
    </xdr:from>
    <xdr:ext cx="6838095" cy="5038095"/>
    <xdr:pic>
      <xdr:nvPicPr>
        <xdr:cNvPr id="7" name="Picture 6">
          <a:extLst>
            <a:ext uri="{FF2B5EF4-FFF2-40B4-BE49-F238E27FC236}">
              <a16:creationId xmlns:a16="http://schemas.microsoft.com/office/drawing/2014/main" id="{DB764685-0920-4104-9D22-01BE64744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24968000"/>
          <a:ext cx="6838095" cy="5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</xdr:row>
      <xdr:rowOff>0</xdr:rowOff>
    </xdr:from>
    <xdr:ext cx="6866667" cy="4438095"/>
    <xdr:pic>
      <xdr:nvPicPr>
        <xdr:cNvPr id="8" name="Picture 7">
          <a:extLst>
            <a:ext uri="{FF2B5EF4-FFF2-40B4-BE49-F238E27FC236}">
              <a16:creationId xmlns:a16="http://schemas.microsoft.com/office/drawing/2014/main" id="{FFB5770B-2BE5-4BAF-9B12-AE2144B1B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30111500"/>
          <a:ext cx="6866667" cy="4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11207</xdr:colOff>
      <xdr:row>175</xdr:row>
      <xdr:rowOff>44823</xdr:rowOff>
    </xdr:from>
    <xdr:ext cx="8438095" cy="4019048"/>
    <xdr:pic>
      <xdr:nvPicPr>
        <xdr:cNvPr id="9" name="Picture 8">
          <a:extLst>
            <a:ext uri="{FF2B5EF4-FFF2-40B4-BE49-F238E27FC236}">
              <a16:creationId xmlns:a16="http://schemas.microsoft.com/office/drawing/2014/main" id="{29B80711-69C4-4538-BA7F-C39E57223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3707" y="131870823"/>
          <a:ext cx="8438095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197</xdr:row>
      <xdr:rowOff>0</xdr:rowOff>
    </xdr:from>
    <xdr:ext cx="6866667" cy="5247619"/>
    <xdr:pic>
      <xdr:nvPicPr>
        <xdr:cNvPr id="10" name="Picture 9">
          <a:extLst>
            <a:ext uri="{FF2B5EF4-FFF2-40B4-BE49-F238E27FC236}">
              <a16:creationId xmlns:a16="http://schemas.microsoft.com/office/drawing/2014/main" id="{96C9A60F-9587-414B-910A-5E90619E5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36017000"/>
          <a:ext cx="6866667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229</xdr:row>
      <xdr:rowOff>0</xdr:rowOff>
    </xdr:from>
    <xdr:to>
      <xdr:col>39</xdr:col>
      <xdr:colOff>180119</xdr:colOff>
      <xdr:row>245</xdr:row>
      <xdr:rowOff>171048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2C2FECE-4A8E-31F5-28FC-21D5DBA63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2296000"/>
          <a:ext cx="6847619" cy="3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168088</xdr:colOff>
      <xdr:row>239</xdr:row>
      <xdr:rowOff>112060</xdr:rowOff>
    </xdr:from>
    <xdr:to>
      <xdr:col>49</xdr:col>
      <xdr:colOff>43207</xdr:colOff>
      <xdr:row>250</xdr:row>
      <xdr:rowOff>130846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4795C80-63D4-DBE2-9491-74C288392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0088" y="84313060"/>
          <a:ext cx="8447619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429</xdr:row>
      <xdr:rowOff>0</xdr:rowOff>
    </xdr:from>
    <xdr:ext cx="6847619" cy="5390476"/>
    <xdr:pic>
      <xdr:nvPicPr>
        <xdr:cNvPr id="13" name="Picture 12">
          <a:extLst>
            <a:ext uri="{FF2B5EF4-FFF2-40B4-BE49-F238E27FC236}">
              <a16:creationId xmlns:a16="http://schemas.microsoft.com/office/drawing/2014/main" id="{73F21BC6-FA89-41D8-BA0B-EF4B08B47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3340000"/>
          <a:ext cx="6847619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460</xdr:row>
      <xdr:rowOff>0</xdr:rowOff>
    </xdr:from>
    <xdr:ext cx="6847619" cy="3038095"/>
    <xdr:pic>
      <xdr:nvPicPr>
        <xdr:cNvPr id="14" name="Picture 13">
          <a:extLst>
            <a:ext uri="{FF2B5EF4-FFF2-40B4-BE49-F238E27FC236}">
              <a16:creationId xmlns:a16="http://schemas.microsoft.com/office/drawing/2014/main" id="{852A0FC9-60A6-464C-9C31-2BEF614AF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9245500"/>
          <a:ext cx="6847619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477</xdr:row>
      <xdr:rowOff>0</xdr:rowOff>
    </xdr:from>
    <xdr:ext cx="6838095" cy="5409524"/>
    <xdr:pic>
      <xdr:nvPicPr>
        <xdr:cNvPr id="15" name="Picture 14">
          <a:extLst>
            <a:ext uri="{FF2B5EF4-FFF2-40B4-BE49-F238E27FC236}">
              <a16:creationId xmlns:a16="http://schemas.microsoft.com/office/drawing/2014/main" id="{E3B697C9-0951-44C1-9598-F4F1FB927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2484000"/>
          <a:ext cx="6838095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506</xdr:row>
      <xdr:rowOff>0</xdr:rowOff>
    </xdr:from>
    <xdr:ext cx="6838095" cy="5447619"/>
    <xdr:pic>
      <xdr:nvPicPr>
        <xdr:cNvPr id="16" name="Picture 15">
          <a:extLst>
            <a:ext uri="{FF2B5EF4-FFF2-40B4-BE49-F238E27FC236}">
              <a16:creationId xmlns:a16="http://schemas.microsoft.com/office/drawing/2014/main" id="{ED2E4727-1A00-477F-9BBD-CC621225E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8008500"/>
          <a:ext cx="6838095" cy="54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539</xdr:row>
      <xdr:rowOff>0</xdr:rowOff>
    </xdr:from>
    <xdr:to>
      <xdr:col>39</xdr:col>
      <xdr:colOff>180119</xdr:colOff>
      <xdr:row>556</xdr:row>
      <xdr:rowOff>37690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52FBFC0-2283-5502-C20D-23D0200C2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0109000"/>
          <a:ext cx="6847619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39</xdr:col>
      <xdr:colOff>189643</xdr:colOff>
      <xdr:row>569</xdr:row>
      <xdr:rowOff>9238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963E601-D541-ACD9-4135-85318C158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3538000"/>
          <a:ext cx="6857143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570</xdr:row>
      <xdr:rowOff>0</xdr:rowOff>
    </xdr:from>
    <xdr:to>
      <xdr:col>39</xdr:col>
      <xdr:colOff>180119</xdr:colOff>
      <xdr:row>583</xdr:row>
      <xdr:rowOff>66357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1E9E827-5F70-2B2A-2C76-957FF23B5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6014500"/>
          <a:ext cx="6847619" cy="25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599</xdr:row>
      <xdr:rowOff>0</xdr:rowOff>
    </xdr:from>
    <xdr:to>
      <xdr:col>39</xdr:col>
      <xdr:colOff>170595</xdr:colOff>
      <xdr:row>627</xdr:row>
      <xdr:rowOff>104095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C6477BC-2C7A-2ABA-58B8-262B8BACF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1539000"/>
          <a:ext cx="6838095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726</xdr:row>
      <xdr:rowOff>0</xdr:rowOff>
    </xdr:from>
    <xdr:to>
      <xdr:col>39</xdr:col>
      <xdr:colOff>189643</xdr:colOff>
      <xdr:row>753</xdr:row>
      <xdr:rowOff>104119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314567A-E505-270E-5AC6-8D6E8B9B3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38684000"/>
          <a:ext cx="6857143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673</xdr:row>
      <xdr:rowOff>0</xdr:rowOff>
    </xdr:from>
    <xdr:to>
      <xdr:col>39</xdr:col>
      <xdr:colOff>189643</xdr:colOff>
      <xdr:row>685</xdr:row>
      <xdr:rowOff>161619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374F87A-F2BF-7370-1271-6D8D03EE4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5636000"/>
          <a:ext cx="6857143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331</xdr:row>
      <xdr:rowOff>0</xdr:rowOff>
    </xdr:from>
    <xdr:to>
      <xdr:col>39</xdr:col>
      <xdr:colOff>180119</xdr:colOff>
      <xdr:row>358</xdr:row>
      <xdr:rowOff>46976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542248E-FBB0-46DC-8C95-74C7498776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01727000"/>
          <a:ext cx="6847619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341</xdr:row>
      <xdr:rowOff>100852</xdr:rowOff>
    </xdr:from>
    <xdr:to>
      <xdr:col>49</xdr:col>
      <xdr:colOff>46571</xdr:colOff>
      <xdr:row>368</xdr:row>
      <xdr:rowOff>185923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347FDE7-3F1E-8172-2A49-DD93D64F2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52500" y="103732852"/>
          <a:ext cx="8428571" cy="5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372</xdr:row>
      <xdr:rowOff>0</xdr:rowOff>
    </xdr:from>
    <xdr:to>
      <xdr:col>40</xdr:col>
      <xdr:colOff>18190</xdr:colOff>
      <xdr:row>399</xdr:row>
      <xdr:rowOff>170786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12715AF6-02F9-B41B-BF18-4CBD0C166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9537500"/>
          <a:ext cx="6876190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771</xdr:row>
      <xdr:rowOff>0</xdr:rowOff>
    </xdr:from>
    <xdr:to>
      <xdr:col>40</xdr:col>
      <xdr:colOff>18190</xdr:colOff>
      <xdr:row>791</xdr:row>
      <xdr:rowOff>123333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FE30C43-2056-DBD3-1949-363E5368A5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82499000"/>
          <a:ext cx="6876190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794</xdr:row>
      <xdr:rowOff>0</xdr:rowOff>
    </xdr:from>
    <xdr:to>
      <xdr:col>39</xdr:col>
      <xdr:colOff>180119</xdr:colOff>
      <xdr:row>805</xdr:row>
      <xdr:rowOff>66405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8EDFA45-0221-26F2-135A-9CBAD0E4C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86880500"/>
          <a:ext cx="6847619" cy="2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806</xdr:row>
      <xdr:rowOff>0</xdr:rowOff>
    </xdr:from>
    <xdr:to>
      <xdr:col>39</xdr:col>
      <xdr:colOff>180119</xdr:colOff>
      <xdr:row>817</xdr:row>
      <xdr:rowOff>18786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32F033C-50F6-22EF-2AE4-DA628A49E0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89166500"/>
          <a:ext cx="6847619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838</xdr:row>
      <xdr:rowOff>0</xdr:rowOff>
    </xdr:from>
    <xdr:to>
      <xdr:col>39</xdr:col>
      <xdr:colOff>161071</xdr:colOff>
      <xdr:row>857</xdr:row>
      <xdr:rowOff>113833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E5C4D7B-E4DA-C6A0-703A-6695A4105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94691000"/>
          <a:ext cx="6828571" cy="3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881</xdr:row>
      <xdr:rowOff>0</xdr:rowOff>
    </xdr:from>
    <xdr:to>
      <xdr:col>39</xdr:col>
      <xdr:colOff>180119</xdr:colOff>
      <xdr:row>893</xdr:row>
      <xdr:rowOff>142571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AAB7053-444C-6E94-EC16-6D23B2927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03454000"/>
          <a:ext cx="684761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39</xdr:col>
      <xdr:colOff>189643</xdr:colOff>
      <xdr:row>714</xdr:row>
      <xdr:rowOff>18476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388B06-17E3-EF65-C01C-536D66E3D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31445000"/>
          <a:ext cx="6857143" cy="45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59</xdr:row>
      <xdr:rowOff>0</xdr:rowOff>
    </xdr:from>
    <xdr:ext cx="6857143" cy="3609524"/>
    <xdr:pic>
      <xdr:nvPicPr>
        <xdr:cNvPr id="2" name="Picture 1">
          <a:extLst>
            <a:ext uri="{FF2B5EF4-FFF2-40B4-BE49-F238E27FC236}">
              <a16:creationId xmlns:a16="http://schemas.microsoft.com/office/drawing/2014/main" id="{CFC81DC1-4922-4895-BB0D-3BE83D86D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9933500"/>
          <a:ext cx="6857143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102</xdr:row>
      <xdr:rowOff>0</xdr:rowOff>
    </xdr:from>
    <xdr:ext cx="6838095" cy="3580952"/>
    <xdr:pic>
      <xdr:nvPicPr>
        <xdr:cNvPr id="5" name="Picture 4">
          <a:extLst>
            <a:ext uri="{FF2B5EF4-FFF2-40B4-BE49-F238E27FC236}">
              <a16:creationId xmlns:a16="http://schemas.microsoft.com/office/drawing/2014/main" id="{EC92BB88-CCD9-4024-8169-769242645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2974000"/>
          <a:ext cx="6838095" cy="3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121</xdr:row>
      <xdr:rowOff>0</xdr:rowOff>
    </xdr:from>
    <xdr:ext cx="6847619" cy="2571429"/>
    <xdr:pic>
      <xdr:nvPicPr>
        <xdr:cNvPr id="6" name="Picture 5">
          <a:extLst>
            <a:ext uri="{FF2B5EF4-FFF2-40B4-BE49-F238E27FC236}">
              <a16:creationId xmlns:a16="http://schemas.microsoft.com/office/drawing/2014/main" id="{47C25C25-AB28-4DC8-BEB1-518D677E6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76593500"/>
          <a:ext cx="6847619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</xdr:row>
      <xdr:rowOff>0</xdr:rowOff>
    </xdr:from>
    <xdr:ext cx="6828571" cy="5428571"/>
    <xdr:pic>
      <xdr:nvPicPr>
        <xdr:cNvPr id="7" name="Picture 6">
          <a:extLst>
            <a:ext uri="{FF2B5EF4-FFF2-40B4-BE49-F238E27FC236}">
              <a16:creationId xmlns:a16="http://schemas.microsoft.com/office/drawing/2014/main" id="{ADBBFB37-8606-44BD-9CE6-707519BA0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81927500"/>
          <a:ext cx="6828571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182</xdr:row>
      <xdr:rowOff>0</xdr:rowOff>
    </xdr:from>
    <xdr:to>
      <xdr:col>40</xdr:col>
      <xdr:colOff>18190</xdr:colOff>
      <xdr:row>210</xdr:row>
      <xdr:rowOff>46952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E59808C-708F-C3EF-81FA-FE42278CB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5057000"/>
          <a:ext cx="6876190" cy="53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39</xdr:col>
      <xdr:colOff>180119</xdr:colOff>
      <xdr:row>496</xdr:row>
      <xdr:rowOff>104214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0EC8CFA-06B4-6703-BF43-2FA559BA5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4010500"/>
          <a:ext cx="6847619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410</xdr:row>
      <xdr:rowOff>0</xdr:rowOff>
    </xdr:from>
    <xdr:to>
      <xdr:col>40</xdr:col>
      <xdr:colOff>18190</xdr:colOff>
      <xdr:row>425</xdr:row>
      <xdr:rowOff>56786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941A480-4181-F321-70EE-355DA9F0D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18491000"/>
          <a:ext cx="6876190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499</xdr:row>
      <xdr:rowOff>0</xdr:rowOff>
    </xdr:from>
    <xdr:to>
      <xdr:col>40</xdr:col>
      <xdr:colOff>37238</xdr:colOff>
      <xdr:row>514</xdr:row>
      <xdr:rowOff>28214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34ED98F-EECF-B7CD-10CA-65A7AA263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41732000"/>
          <a:ext cx="6895238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100852</xdr:colOff>
      <xdr:row>507</xdr:row>
      <xdr:rowOff>123264</xdr:rowOff>
    </xdr:from>
    <xdr:to>
      <xdr:col>53</xdr:col>
      <xdr:colOff>156828</xdr:colOff>
      <xdr:row>512</xdr:row>
      <xdr:rowOff>66002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67F73E9-CCB8-B3BB-B535-D1367910B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62852" y="143379264"/>
          <a:ext cx="9390476" cy="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517</xdr:row>
      <xdr:rowOff>0</xdr:rowOff>
    </xdr:from>
    <xdr:to>
      <xdr:col>40</xdr:col>
      <xdr:colOff>18190</xdr:colOff>
      <xdr:row>537</xdr:row>
      <xdr:rowOff>151905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3927FEB-29AE-B634-F172-FBC706731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45161000"/>
          <a:ext cx="6876190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733</xdr:row>
      <xdr:rowOff>0</xdr:rowOff>
    </xdr:from>
    <xdr:to>
      <xdr:col>39</xdr:col>
      <xdr:colOff>180119</xdr:colOff>
      <xdr:row>756</xdr:row>
      <xdr:rowOff>47071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C7311EE-C1C8-1B28-3C7A-012517C20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54686000"/>
          <a:ext cx="6847619" cy="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759</xdr:row>
      <xdr:rowOff>0</xdr:rowOff>
    </xdr:from>
    <xdr:to>
      <xdr:col>40</xdr:col>
      <xdr:colOff>8667</xdr:colOff>
      <xdr:row>773</xdr:row>
      <xdr:rowOff>85381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5A6BBB5-990F-FC84-F5A9-580775AC2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7071000"/>
          <a:ext cx="6866667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168088</xdr:colOff>
      <xdr:row>768</xdr:row>
      <xdr:rowOff>33617</xdr:rowOff>
    </xdr:from>
    <xdr:to>
      <xdr:col>48</xdr:col>
      <xdr:colOff>81326</xdr:colOff>
      <xdr:row>774</xdr:row>
      <xdr:rowOff>147760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AA3E8CC-5357-1481-5C13-7DD7EAF47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30088" y="188819117"/>
          <a:ext cx="8295238" cy="1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39</xdr:col>
      <xdr:colOff>170595</xdr:colOff>
      <xdr:row>795</xdr:row>
      <xdr:rowOff>113809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5C551A3-8414-6E8B-8D63-D1E2CF706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0119000"/>
          <a:ext cx="6838095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378</xdr:row>
      <xdr:rowOff>0</xdr:rowOff>
    </xdr:from>
    <xdr:to>
      <xdr:col>39</xdr:col>
      <xdr:colOff>189643</xdr:colOff>
      <xdr:row>405</xdr:row>
      <xdr:rowOff>123167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9BD7468-B5FB-A54F-106D-175196947D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7246500"/>
          <a:ext cx="6857143" cy="5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436</xdr:row>
      <xdr:rowOff>0</xdr:rowOff>
    </xdr:from>
    <xdr:to>
      <xdr:col>39</xdr:col>
      <xdr:colOff>161071</xdr:colOff>
      <xdr:row>448</xdr:row>
      <xdr:rowOff>152095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243C132-B47F-53A8-BF7F-9024C5254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78295500"/>
          <a:ext cx="6828571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449</xdr:row>
      <xdr:rowOff>0</xdr:rowOff>
    </xdr:from>
    <xdr:to>
      <xdr:col>39</xdr:col>
      <xdr:colOff>180119</xdr:colOff>
      <xdr:row>464</xdr:row>
      <xdr:rowOff>104405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DB0EF59-348C-13D3-007D-F11C4EA1E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0772000"/>
          <a:ext cx="6847619" cy="2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39</xdr:col>
      <xdr:colOff>189643</xdr:colOff>
      <xdr:row>537</xdr:row>
      <xdr:rowOff>151833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B719CFC-C590-FC92-2F7C-8896E54C0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93154500"/>
          <a:ext cx="6857143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61</xdr:row>
      <xdr:rowOff>0</xdr:rowOff>
    </xdr:from>
    <xdr:to>
      <xdr:col>42</xdr:col>
      <xdr:colOff>18190</xdr:colOff>
      <xdr:row>82</xdr:row>
      <xdr:rowOff>28071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444DEA9-5EA6-DD7D-FE2D-466CFCFBE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876190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87</xdr:row>
      <xdr:rowOff>0</xdr:rowOff>
    </xdr:from>
    <xdr:to>
      <xdr:col>41</xdr:col>
      <xdr:colOff>189643</xdr:colOff>
      <xdr:row>108</xdr:row>
      <xdr:rowOff>28071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E779B0-2C3F-71AC-6F4E-F9D2D7D0D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764000"/>
          <a:ext cx="6857143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37</xdr:col>
      <xdr:colOff>0</xdr:colOff>
      <xdr:row>147</xdr:row>
      <xdr:rowOff>0</xdr:rowOff>
    </xdr:from>
    <xdr:to>
      <xdr:col>82</xdr:col>
      <xdr:colOff>65595</xdr:colOff>
      <xdr:row>149</xdr:row>
      <xdr:rowOff>142810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D218A48-A3B6-27EA-CD8D-1055DB90AC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0" y="21907500"/>
          <a:ext cx="8638095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236</xdr:row>
      <xdr:rowOff>0</xdr:rowOff>
    </xdr:from>
    <xdr:to>
      <xdr:col>39</xdr:col>
      <xdr:colOff>180119</xdr:colOff>
      <xdr:row>264</xdr:row>
      <xdr:rowOff>85048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ACAA3C2-7D18-0E65-FF0F-39EA533A7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5433000"/>
          <a:ext cx="6847619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134471</xdr:colOff>
      <xdr:row>249</xdr:row>
      <xdr:rowOff>56029</xdr:rowOff>
    </xdr:from>
    <xdr:to>
      <xdr:col>38</xdr:col>
      <xdr:colOff>28900</xdr:colOff>
      <xdr:row>283</xdr:row>
      <xdr:rowOff>159981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198DF9E-36EE-07E8-1889-A734120DE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6471" y="37965529"/>
          <a:ext cx="6371429" cy="6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289</xdr:row>
      <xdr:rowOff>0</xdr:rowOff>
    </xdr:from>
    <xdr:to>
      <xdr:col>39</xdr:col>
      <xdr:colOff>180119</xdr:colOff>
      <xdr:row>307</xdr:row>
      <xdr:rowOff>66238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6D5953E-14D2-71D0-29A8-566514EDF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5148500"/>
          <a:ext cx="6847619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308</xdr:row>
      <xdr:rowOff>0</xdr:rowOff>
    </xdr:from>
    <xdr:to>
      <xdr:col>39</xdr:col>
      <xdr:colOff>180119</xdr:colOff>
      <xdr:row>319</xdr:row>
      <xdr:rowOff>18786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9EFFB97-17D2-28C6-71A5-CF89B7931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8768000"/>
          <a:ext cx="6847619" cy="21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61</xdr:row>
      <xdr:rowOff>0</xdr:rowOff>
    </xdr:from>
    <xdr:to>
      <xdr:col>94</xdr:col>
      <xdr:colOff>55976</xdr:colOff>
      <xdr:row>74</xdr:row>
      <xdr:rowOff>152071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436B9D-117C-4732-9EBC-3F3DB6891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191500" y="11620500"/>
          <a:ext cx="9390476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87</xdr:row>
      <xdr:rowOff>0</xdr:rowOff>
    </xdr:from>
    <xdr:to>
      <xdr:col>95</xdr:col>
      <xdr:colOff>103571</xdr:colOff>
      <xdr:row>106</xdr:row>
      <xdr:rowOff>170976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BF21A12-426E-4853-B1F3-160B7D675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191500" y="16573500"/>
          <a:ext cx="9628571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113</xdr:row>
      <xdr:rowOff>0</xdr:rowOff>
    </xdr:from>
    <xdr:to>
      <xdr:col>73</xdr:col>
      <xdr:colOff>17452</xdr:colOff>
      <xdr:row>140</xdr:row>
      <xdr:rowOff>18405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0E8805F-0C20-8CF9-2B3A-FAAAFCE86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6860500"/>
          <a:ext cx="12780952" cy="5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39</xdr:col>
      <xdr:colOff>189643</xdr:colOff>
      <xdr:row>188</xdr:row>
      <xdr:rowOff>113881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0138359-C9DC-5006-26AB-07994F9D3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2575500"/>
          <a:ext cx="6857143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39</xdr:col>
      <xdr:colOff>180119</xdr:colOff>
      <xdr:row>211</xdr:row>
      <xdr:rowOff>113809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4CE2D04-C534-4197-AD42-5F843514A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6385500"/>
          <a:ext cx="6847619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39</xdr:col>
      <xdr:colOff>180119</xdr:colOff>
      <xdr:row>351</xdr:row>
      <xdr:rowOff>75690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583BE0B-0ED2-F411-D0EB-9B2031F17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2865000"/>
          <a:ext cx="6847619" cy="4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411</xdr:row>
      <xdr:rowOff>0</xdr:rowOff>
    </xdr:from>
    <xdr:to>
      <xdr:col>39</xdr:col>
      <xdr:colOff>170595</xdr:colOff>
      <xdr:row>424</xdr:row>
      <xdr:rowOff>133024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9775684-DD02-AB23-178C-E5BE47B93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5628500"/>
          <a:ext cx="6838095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397</xdr:row>
      <xdr:rowOff>0</xdr:rowOff>
    </xdr:from>
    <xdr:to>
      <xdr:col>39</xdr:col>
      <xdr:colOff>180119</xdr:colOff>
      <xdr:row>409</xdr:row>
      <xdr:rowOff>152095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81AB3F0-26EF-172F-DF90-083620657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8295500"/>
          <a:ext cx="6847619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39</xdr:col>
      <xdr:colOff>180119</xdr:colOff>
      <xdr:row>462</xdr:row>
      <xdr:rowOff>47095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6AA6822-63C1-D5F1-6D57-C8441AE84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3820000"/>
          <a:ext cx="6847619" cy="4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465</xdr:row>
      <xdr:rowOff>0</xdr:rowOff>
    </xdr:from>
    <xdr:to>
      <xdr:col>39</xdr:col>
      <xdr:colOff>180119</xdr:colOff>
      <xdr:row>478</xdr:row>
      <xdr:rowOff>161595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3949E71-1829-6667-948A-E2B74C8BD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8582500"/>
          <a:ext cx="6847619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505</xdr:row>
      <xdr:rowOff>0</xdr:rowOff>
    </xdr:from>
    <xdr:to>
      <xdr:col>40</xdr:col>
      <xdr:colOff>65809</xdr:colOff>
      <xdr:row>532</xdr:row>
      <xdr:rowOff>170786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99B3067-BCA2-EEC0-00F5-47BB99ACC5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1252000"/>
          <a:ext cx="6923809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11206</xdr:colOff>
      <xdr:row>519</xdr:row>
      <xdr:rowOff>89647</xdr:rowOff>
    </xdr:from>
    <xdr:to>
      <xdr:col>49</xdr:col>
      <xdr:colOff>153015</xdr:colOff>
      <xdr:row>533</xdr:row>
      <xdr:rowOff>146456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99852DC-1FFB-EE15-A2DD-7CD23401B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63706" y="114008647"/>
          <a:ext cx="852380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539</xdr:row>
      <xdr:rowOff>0</xdr:rowOff>
    </xdr:from>
    <xdr:to>
      <xdr:col>39</xdr:col>
      <xdr:colOff>170595</xdr:colOff>
      <xdr:row>554</xdr:row>
      <xdr:rowOff>75833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AD91055-AA0A-938C-860A-CD108941E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8110000"/>
          <a:ext cx="6838095" cy="2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866667" cy="4571429"/>
    <xdr:pic>
      <xdr:nvPicPr>
        <xdr:cNvPr id="2" name="Picture 1">
          <a:extLst>
            <a:ext uri="{FF2B5EF4-FFF2-40B4-BE49-F238E27FC236}">
              <a16:creationId xmlns:a16="http://schemas.microsoft.com/office/drawing/2014/main" id="{FB3EDCD4-4404-4440-88D6-C07EC7D46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52500"/>
          <a:ext cx="6866667" cy="4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6847619" cy="4942857"/>
    <xdr:pic>
      <xdr:nvPicPr>
        <xdr:cNvPr id="3" name="Picture 2">
          <a:extLst>
            <a:ext uri="{FF2B5EF4-FFF2-40B4-BE49-F238E27FC236}">
              <a16:creationId xmlns:a16="http://schemas.microsoft.com/office/drawing/2014/main" id="{04CD5869-882B-4508-BC12-35690B8A1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048000"/>
          <a:ext cx="6847619" cy="4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738</xdr:row>
      <xdr:rowOff>0</xdr:rowOff>
    </xdr:from>
    <xdr:ext cx="4542857" cy="3542857"/>
    <xdr:pic>
      <xdr:nvPicPr>
        <xdr:cNvPr id="4" name="Picture 3">
          <a:extLst>
            <a:ext uri="{FF2B5EF4-FFF2-40B4-BE49-F238E27FC236}">
              <a16:creationId xmlns:a16="http://schemas.microsoft.com/office/drawing/2014/main" id="{E8F7002C-CB4F-4632-9993-614B19040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93535500"/>
          <a:ext cx="4542857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</xdr:colOff>
      <xdr:row>757</xdr:row>
      <xdr:rowOff>1</xdr:rowOff>
    </xdr:from>
    <xdr:ext cx="10057143" cy="5657143"/>
    <xdr:pic>
      <xdr:nvPicPr>
        <xdr:cNvPr id="5" name="Picture 4">
          <a:extLst>
            <a:ext uri="{FF2B5EF4-FFF2-40B4-BE49-F238E27FC236}">
              <a16:creationId xmlns:a16="http://schemas.microsoft.com/office/drawing/2014/main" id="{DCB4C3FB-B5C4-42C3-BCF2-9B1E97931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1" y="97155001"/>
          <a:ext cx="10057143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23</xdr:col>
      <xdr:colOff>0</xdr:colOff>
      <xdr:row>837</xdr:row>
      <xdr:rowOff>0</xdr:rowOff>
    </xdr:from>
    <xdr:ext cx="7352381" cy="1380952"/>
    <xdr:pic>
      <xdr:nvPicPr>
        <xdr:cNvPr id="6" name="Picture 5">
          <a:extLst>
            <a:ext uri="{FF2B5EF4-FFF2-40B4-BE49-F238E27FC236}">
              <a16:creationId xmlns:a16="http://schemas.microsoft.com/office/drawing/2014/main" id="{C36CF643-A86E-46F9-AE5A-CBB513D39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81500" y="112395000"/>
          <a:ext cx="7352381" cy="1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792</xdr:row>
      <xdr:rowOff>0</xdr:rowOff>
    </xdr:from>
    <xdr:ext cx="4790476" cy="3828571"/>
    <xdr:pic>
      <xdr:nvPicPr>
        <xdr:cNvPr id="7" name="Picture 6">
          <a:extLst>
            <a:ext uri="{FF2B5EF4-FFF2-40B4-BE49-F238E27FC236}">
              <a16:creationId xmlns:a16="http://schemas.microsoft.com/office/drawing/2014/main" id="{A9B09D3F-0E9E-499F-9143-5212BF7CA6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3822500"/>
          <a:ext cx="4790476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141</xdr:row>
      <xdr:rowOff>0</xdr:rowOff>
    </xdr:from>
    <xdr:to>
      <xdr:col>40</xdr:col>
      <xdr:colOff>8667</xdr:colOff>
      <xdr:row>153</xdr:row>
      <xdr:rowOff>152095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9FCBDC0-24F6-0E0C-6AF5-5F71ECD4E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6860500"/>
          <a:ext cx="686666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848</xdr:row>
      <xdr:rowOff>0</xdr:rowOff>
    </xdr:from>
    <xdr:to>
      <xdr:col>22</xdr:col>
      <xdr:colOff>161476</xdr:colOff>
      <xdr:row>854</xdr:row>
      <xdr:rowOff>85571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955446A-B339-E055-FAA2-7EDD3CDD6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8008500"/>
          <a:ext cx="3590476" cy="1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240</xdr:row>
      <xdr:rowOff>0</xdr:rowOff>
    </xdr:from>
    <xdr:ext cx="6857143" cy="5314286"/>
    <xdr:pic>
      <xdr:nvPicPr>
        <xdr:cNvPr id="11" name="Picture 10">
          <a:extLst>
            <a:ext uri="{FF2B5EF4-FFF2-40B4-BE49-F238E27FC236}">
              <a16:creationId xmlns:a16="http://schemas.microsoft.com/office/drawing/2014/main" id="{3E1BEB2D-E323-4334-8002-B4C098214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8585000"/>
          <a:ext cx="6857143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271</xdr:row>
      <xdr:rowOff>0</xdr:rowOff>
    </xdr:from>
    <xdr:ext cx="6895238" cy="4876190"/>
    <xdr:pic>
      <xdr:nvPicPr>
        <xdr:cNvPr id="12" name="Picture 11">
          <a:extLst>
            <a:ext uri="{FF2B5EF4-FFF2-40B4-BE49-F238E27FC236}">
              <a16:creationId xmlns:a16="http://schemas.microsoft.com/office/drawing/2014/main" id="{B34AFF17-487C-41C8-8A03-01CCBBBB7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4490500"/>
          <a:ext cx="6895238" cy="4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297</xdr:row>
      <xdr:rowOff>0</xdr:rowOff>
    </xdr:from>
    <xdr:ext cx="6857143" cy="2647619"/>
    <xdr:pic>
      <xdr:nvPicPr>
        <xdr:cNvPr id="13" name="Picture 12">
          <a:extLst>
            <a:ext uri="{FF2B5EF4-FFF2-40B4-BE49-F238E27FC236}">
              <a16:creationId xmlns:a16="http://schemas.microsoft.com/office/drawing/2014/main" id="{44D1BEB4-4208-4CDF-BAB0-621B92A58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19443500"/>
          <a:ext cx="6857143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828571" cy="4133333"/>
    <xdr:pic>
      <xdr:nvPicPr>
        <xdr:cNvPr id="14" name="Picture 13">
          <a:extLst>
            <a:ext uri="{FF2B5EF4-FFF2-40B4-BE49-F238E27FC236}">
              <a16:creationId xmlns:a16="http://schemas.microsoft.com/office/drawing/2014/main" id="{322E29E0-5580-4128-92B7-188B2CD54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22491500"/>
          <a:ext cx="6828571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339</xdr:row>
      <xdr:rowOff>0</xdr:rowOff>
    </xdr:from>
    <xdr:ext cx="6847619" cy="2590476"/>
    <xdr:pic>
      <xdr:nvPicPr>
        <xdr:cNvPr id="15" name="Picture 14">
          <a:extLst>
            <a:ext uri="{FF2B5EF4-FFF2-40B4-BE49-F238E27FC236}">
              <a16:creationId xmlns:a16="http://schemas.microsoft.com/office/drawing/2014/main" id="{5323FCBC-D9FD-40CA-97CA-B9C15D5D8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7444500"/>
          <a:ext cx="6847619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357</xdr:row>
      <xdr:rowOff>0</xdr:rowOff>
    </xdr:from>
    <xdr:ext cx="6857143" cy="4333333"/>
    <xdr:pic>
      <xdr:nvPicPr>
        <xdr:cNvPr id="16" name="Picture 15">
          <a:extLst>
            <a:ext uri="{FF2B5EF4-FFF2-40B4-BE49-F238E27FC236}">
              <a16:creationId xmlns:a16="http://schemas.microsoft.com/office/drawing/2014/main" id="{0FE1C8B7-5707-4D31-953F-082D57AC9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30873500"/>
          <a:ext cx="6857143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910</xdr:row>
      <xdr:rowOff>0</xdr:rowOff>
    </xdr:from>
    <xdr:to>
      <xdr:col>39</xdr:col>
      <xdr:colOff>180119</xdr:colOff>
      <xdr:row>938</xdr:row>
      <xdr:rowOff>56476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B95036C-FBD0-11ED-ED57-769DF080E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67259000"/>
          <a:ext cx="6847619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941</xdr:row>
      <xdr:rowOff>0</xdr:rowOff>
    </xdr:from>
    <xdr:to>
      <xdr:col>39</xdr:col>
      <xdr:colOff>189643</xdr:colOff>
      <xdr:row>954</xdr:row>
      <xdr:rowOff>85405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FC7852F-6459-B83C-A3FD-0A8FCC660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73164500"/>
          <a:ext cx="6857143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1184</xdr:row>
      <xdr:rowOff>0</xdr:rowOff>
    </xdr:from>
    <xdr:to>
      <xdr:col>40</xdr:col>
      <xdr:colOff>8667</xdr:colOff>
      <xdr:row>1207</xdr:row>
      <xdr:rowOff>142309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68F4D08-D24E-E313-BC29-9B2C89557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19456000"/>
          <a:ext cx="6866667" cy="4523809"/>
        </a:xfrm>
        <a:prstGeom prst="rect">
          <a:avLst/>
        </a:prstGeom>
        <a:effectLst>
          <a:outerShdw blurRad="508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1208</xdr:row>
      <xdr:rowOff>0</xdr:rowOff>
    </xdr:from>
    <xdr:to>
      <xdr:col>40</xdr:col>
      <xdr:colOff>27714</xdr:colOff>
      <xdr:row>1224</xdr:row>
      <xdr:rowOff>28190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425EFEC-CD1C-C7D8-9DA6-FE8EA08442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24028000"/>
          <a:ext cx="6885714" cy="30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40</xdr:col>
      <xdr:colOff>8667</xdr:colOff>
      <xdr:row>83</xdr:row>
      <xdr:rowOff>189905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AA9F5F8-C03F-572B-2909-C29526726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866667" cy="4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59</xdr:row>
      <xdr:rowOff>0</xdr:rowOff>
    </xdr:from>
    <xdr:ext cx="6866667" cy="5419048"/>
    <xdr:pic>
      <xdr:nvPicPr>
        <xdr:cNvPr id="2" name="Picture 1">
          <a:extLst>
            <a:ext uri="{FF2B5EF4-FFF2-40B4-BE49-F238E27FC236}">
              <a16:creationId xmlns:a16="http://schemas.microsoft.com/office/drawing/2014/main" id="{F03669DC-2E1C-4D4C-94AA-BA255ED29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859500"/>
          <a:ext cx="6866667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</xdr:row>
      <xdr:rowOff>0</xdr:rowOff>
    </xdr:from>
    <xdr:ext cx="6828571" cy="5400000"/>
    <xdr:pic>
      <xdr:nvPicPr>
        <xdr:cNvPr id="3" name="Picture 2">
          <a:extLst>
            <a:ext uri="{FF2B5EF4-FFF2-40B4-BE49-F238E27FC236}">
              <a16:creationId xmlns:a16="http://schemas.microsoft.com/office/drawing/2014/main" id="{448DB6AD-0BA5-45B5-A353-D98DE8950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5146000"/>
          <a:ext cx="6828571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156883</xdr:colOff>
      <xdr:row>101</xdr:row>
      <xdr:rowOff>168088</xdr:rowOff>
    </xdr:from>
    <xdr:ext cx="8333333" cy="5800000"/>
    <xdr:pic>
      <xdr:nvPicPr>
        <xdr:cNvPr id="4" name="Picture 3">
          <a:extLst>
            <a:ext uri="{FF2B5EF4-FFF2-40B4-BE49-F238E27FC236}">
              <a16:creationId xmlns:a16="http://schemas.microsoft.com/office/drawing/2014/main" id="{3934FC9F-5DE4-448F-A202-935F2B2B6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8883" y="27028588"/>
          <a:ext cx="8333333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262</xdr:row>
      <xdr:rowOff>0</xdr:rowOff>
    </xdr:from>
    <xdr:to>
      <xdr:col>39</xdr:col>
      <xdr:colOff>180119</xdr:colOff>
      <xdr:row>289</xdr:row>
      <xdr:rowOff>142214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3038C1A-1D39-49A6-A974-1618C0B43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9911000"/>
          <a:ext cx="6847619" cy="5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314</xdr:row>
      <xdr:rowOff>0</xdr:rowOff>
    </xdr:from>
    <xdr:ext cx="6819048" cy="5466667"/>
    <xdr:pic>
      <xdr:nvPicPr>
        <xdr:cNvPr id="6" name="Picture 5">
          <a:extLst>
            <a:ext uri="{FF2B5EF4-FFF2-40B4-BE49-F238E27FC236}">
              <a16:creationId xmlns:a16="http://schemas.microsoft.com/office/drawing/2014/main" id="{A81CEF65-B7BC-4046-992D-A4637894B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1526500"/>
          <a:ext cx="6819048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343</xdr:row>
      <xdr:rowOff>0</xdr:rowOff>
    </xdr:from>
    <xdr:ext cx="7257143" cy="4114286"/>
    <xdr:pic>
      <xdr:nvPicPr>
        <xdr:cNvPr id="7" name="Picture 6">
          <a:extLst>
            <a:ext uri="{FF2B5EF4-FFF2-40B4-BE49-F238E27FC236}">
              <a16:creationId xmlns:a16="http://schemas.microsoft.com/office/drawing/2014/main" id="{1B2B2345-739C-4194-8D39-7D0CA73D2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7051000"/>
          <a:ext cx="7257143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387</xdr:row>
      <xdr:rowOff>0</xdr:rowOff>
    </xdr:from>
    <xdr:ext cx="6876190" cy="5457143"/>
    <xdr:pic>
      <xdr:nvPicPr>
        <xdr:cNvPr id="8" name="Picture 7">
          <a:extLst>
            <a:ext uri="{FF2B5EF4-FFF2-40B4-BE49-F238E27FC236}">
              <a16:creationId xmlns:a16="http://schemas.microsoft.com/office/drawing/2014/main" id="{589FCBC6-C03A-411E-9978-EC86A5134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4384000"/>
          <a:ext cx="6876190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100853</xdr:colOff>
      <xdr:row>398</xdr:row>
      <xdr:rowOff>168088</xdr:rowOff>
    </xdr:from>
    <xdr:ext cx="8338000" cy="5888667"/>
    <xdr:pic>
      <xdr:nvPicPr>
        <xdr:cNvPr id="9" name="Picture 8">
          <a:extLst>
            <a:ext uri="{FF2B5EF4-FFF2-40B4-BE49-F238E27FC236}">
              <a16:creationId xmlns:a16="http://schemas.microsoft.com/office/drawing/2014/main" id="{6B754D8C-093E-4EB8-84D2-4FF19F457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2853" y="26647588"/>
          <a:ext cx="8338000" cy="5888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39</xdr:col>
      <xdr:colOff>0</xdr:colOff>
      <xdr:row>167</xdr:row>
      <xdr:rowOff>0</xdr:rowOff>
    </xdr:from>
    <xdr:to>
      <xdr:col>107</xdr:col>
      <xdr:colOff>55524</xdr:colOff>
      <xdr:row>205</xdr:row>
      <xdr:rowOff>75286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6529DDF-B0C9-E724-6344-3605B3D0A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29500" y="318135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449</xdr:row>
      <xdr:rowOff>0</xdr:rowOff>
    </xdr:from>
    <xdr:to>
      <xdr:col>39</xdr:col>
      <xdr:colOff>189643</xdr:colOff>
      <xdr:row>475</xdr:row>
      <xdr:rowOff>94619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8D3A3E7-4C48-FC05-E718-1A9B5EE8D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5534500"/>
          <a:ext cx="6857143" cy="5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493</xdr:row>
      <xdr:rowOff>0</xdr:rowOff>
    </xdr:from>
    <xdr:to>
      <xdr:col>45</xdr:col>
      <xdr:colOff>113309</xdr:colOff>
      <xdr:row>521</xdr:row>
      <xdr:rowOff>132667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7310C1C-D74C-55F1-7A5D-ADF27E790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3916500"/>
          <a:ext cx="7923809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556</xdr:row>
      <xdr:rowOff>0</xdr:rowOff>
    </xdr:from>
    <xdr:to>
      <xdr:col>37</xdr:col>
      <xdr:colOff>94452</xdr:colOff>
      <xdr:row>569</xdr:row>
      <xdr:rowOff>142548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2C56D23-B8AB-1C23-DE9F-E915E1A55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5918000"/>
          <a:ext cx="6380952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570</xdr:row>
      <xdr:rowOff>0</xdr:rowOff>
    </xdr:from>
    <xdr:to>
      <xdr:col>37</xdr:col>
      <xdr:colOff>84929</xdr:colOff>
      <xdr:row>580</xdr:row>
      <xdr:rowOff>190238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F3EC1F3-587F-F10D-5FA6-2E916CE2A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8585000"/>
          <a:ext cx="6371429" cy="20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645</xdr:row>
      <xdr:rowOff>0</xdr:rowOff>
    </xdr:from>
    <xdr:to>
      <xdr:col>37</xdr:col>
      <xdr:colOff>103976</xdr:colOff>
      <xdr:row>666</xdr:row>
      <xdr:rowOff>9024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3D5A50E-B57B-8AB1-95C0-94A5F12F5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2301000"/>
          <a:ext cx="6390476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669</xdr:row>
      <xdr:rowOff>0</xdr:rowOff>
    </xdr:from>
    <xdr:to>
      <xdr:col>37</xdr:col>
      <xdr:colOff>94452</xdr:colOff>
      <xdr:row>681</xdr:row>
      <xdr:rowOff>142571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664B140-D8EA-ED49-40C7-45056A491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7444500"/>
          <a:ext cx="6380952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718</xdr:row>
      <xdr:rowOff>0</xdr:rowOff>
    </xdr:from>
    <xdr:to>
      <xdr:col>37</xdr:col>
      <xdr:colOff>113500</xdr:colOff>
      <xdr:row>746</xdr:row>
      <xdr:rowOff>18381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B85E28E-67DE-0C55-23AE-0742F7DF4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4112000"/>
          <a:ext cx="6400000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774</xdr:row>
      <xdr:rowOff>0</xdr:rowOff>
    </xdr:from>
    <xdr:to>
      <xdr:col>37</xdr:col>
      <xdr:colOff>84929</xdr:colOff>
      <xdr:row>786</xdr:row>
      <xdr:rowOff>152095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84D654E-8933-4D17-6209-2EEE5803AA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44780000"/>
          <a:ext cx="6371429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787</xdr:row>
      <xdr:rowOff>0</xdr:rowOff>
    </xdr:from>
    <xdr:to>
      <xdr:col>37</xdr:col>
      <xdr:colOff>103976</xdr:colOff>
      <xdr:row>798</xdr:row>
      <xdr:rowOff>56881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C2BBA40-0790-0D01-17F3-313FDA86A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47256500"/>
          <a:ext cx="6390476" cy="21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682</xdr:row>
      <xdr:rowOff>0</xdr:rowOff>
    </xdr:from>
    <xdr:to>
      <xdr:col>37</xdr:col>
      <xdr:colOff>113500</xdr:colOff>
      <xdr:row>693</xdr:row>
      <xdr:rowOff>161643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93FDDA6-EEA6-EA8D-F91A-A06296A6B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9921000"/>
          <a:ext cx="6400000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823</xdr:row>
      <xdr:rowOff>0</xdr:rowOff>
    </xdr:from>
    <xdr:to>
      <xdr:col>26</xdr:col>
      <xdr:colOff>75667</xdr:colOff>
      <xdr:row>830</xdr:row>
      <xdr:rowOff>56976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BD79949-1C76-7C0F-CE40-B80E32971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3164500"/>
          <a:ext cx="4266667" cy="1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839</xdr:row>
      <xdr:rowOff>0</xdr:rowOff>
    </xdr:from>
    <xdr:to>
      <xdr:col>72</xdr:col>
      <xdr:colOff>55524</xdr:colOff>
      <xdr:row>877</xdr:row>
      <xdr:rowOff>75286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A391867-1BAB-89FD-0DDB-BFEAB5792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6212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80952" cy="3685714"/>
    <xdr:pic>
      <xdr:nvPicPr>
        <xdr:cNvPr id="2" name="Picture 1">
          <a:extLst>
            <a:ext uri="{FF2B5EF4-FFF2-40B4-BE49-F238E27FC236}">
              <a16:creationId xmlns:a16="http://schemas.microsoft.com/office/drawing/2014/main" id="{E2D64794-A36B-43B6-A0FF-37448BA24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4686000"/>
          <a:ext cx="6380952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13009524" cy="7314286"/>
    <xdr:pic>
      <xdr:nvPicPr>
        <xdr:cNvPr id="3" name="Picture 2">
          <a:extLst>
            <a:ext uri="{FF2B5EF4-FFF2-40B4-BE49-F238E27FC236}">
              <a16:creationId xmlns:a16="http://schemas.microsoft.com/office/drawing/2014/main" id="{955ABF4B-D467-4F5B-852A-1ED7AE766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8402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262</xdr:row>
      <xdr:rowOff>0</xdr:rowOff>
    </xdr:from>
    <xdr:ext cx="6400000" cy="4019048"/>
    <xdr:pic>
      <xdr:nvPicPr>
        <xdr:cNvPr id="4" name="Picture 3">
          <a:extLst>
            <a:ext uri="{FF2B5EF4-FFF2-40B4-BE49-F238E27FC236}">
              <a16:creationId xmlns:a16="http://schemas.microsoft.com/office/drawing/2014/main" id="{C3F9647F-FA95-414C-87CB-ECA683B27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73736000"/>
          <a:ext cx="6400000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367</xdr:row>
      <xdr:rowOff>0</xdr:rowOff>
    </xdr:from>
    <xdr:ext cx="6380952" cy="4990476"/>
    <xdr:pic>
      <xdr:nvPicPr>
        <xdr:cNvPr id="5" name="Picture 4">
          <a:extLst>
            <a:ext uri="{FF2B5EF4-FFF2-40B4-BE49-F238E27FC236}">
              <a16:creationId xmlns:a16="http://schemas.microsoft.com/office/drawing/2014/main" id="{A61A09BD-8ADC-483A-AD5D-35B2F2B1C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76974500"/>
          <a:ext cx="6380952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177</xdr:row>
      <xdr:rowOff>0</xdr:rowOff>
    </xdr:from>
    <xdr:to>
      <xdr:col>37</xdr:col>
      <xdr:colOff>113500</xdr:colOff>
      <xdr:row>189</xdr:row>
      <xdr:rowOff>152095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B1849F8-38F7-15BB-C04F-5E81B1838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3718500"/>
          <a:ext cx="6400000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441</xdr:row>
      <xdr:rowOff>0</xdr:rowOff>
    </xdr:from>
    <xdr:to>
      <xdr:col>37</xdr:col>
      <xdr:colOff>103976</xdr:colOff>
      <xdr:row>453</xdr:row>
      <xdr:rowOff>133048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1065E02-91BA-3E69-99EA-3B6287512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7914500"/>
          <a:ext cx="6390476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331</xdr:row>
      <xdr:rowOff>0</xdr:rowOff>
    </xdr:from>
    <xdr:to>
      <xdr:col>37</xdr:col>
      <xdr:colOff>94452</xdr:colOff>
      <xdr:row>343</xdr:row>
      <xdr:rowOff>123524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6E89478-5D3C-5443-E392-CEB044540C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6959500"/>
          <a:ext cx="638095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510</xdr:row>
      <xdr:rowOff>0</xdr:rowOff>
    </xdr:from>
    <xdr:to>
      <xdr:col>72</xdr:col>
      <xdr:colOff>55524</xdr:colOff>
      <xdr:row>548</xdr:row>
      <xdr:rowOff>75286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276D6E2-03C8-EBEC-9769-FFEA0D983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55345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472</xdr:row>
      <xdr:rowOff>0</xdr:rowOff>
    </xdr:from>
    <xdr:to>
      <xdr:col>37</xdr:col>
      <xdr:colOff>113500</xdr:colOff>
      <xdr:row>494</xdr:row>
      <xdr:rowOff>142333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476862A-483A-0BC7-618C-CE0D2D2DC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3916500"/>
          <a:ext cx="6400000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652</xdr:row>
      <xdr:rowOff>0</xdr:rowOff>
    </xdr:from>
    <xdr:to>
      <xdr:col>37</xdr:col>
      <xdr:colOff>113500</xdr:colOff>
      <xdr:row>680</xdr:row>
      <xdr:rowOff>37429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3D8C9E0-ABAE-1CC3-A10A-764CB0285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01155500"/>
          <a:ext cx="6400000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683</xdr:row>
      <xdr:rowOff>0</xdr:rowOff>
    </xdr:from>
    <xdr:to>
      <xdr:col>37</xdr:col>
      <xdr:colOff>75405</xdr:colOff>
      <xdr:row>696</xdr:row>
      <xdr:rowOff>104452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0D91E17-6736-73C7-10FF-EEB344002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11442500"/>
          <a:ext cx="6361905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28</xdr:col>
      <xdr:colOff>104190</xdr:colOff>
      <xdr:row>198</xdr:row>
      <xdr:rowOff>66476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C997E02-076E-94F2-21CF-333D4FFBB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6195000"/>
          <a:ext cx="4676190" cy="15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37</xdr:col>
      <xdr:colOff>113500</xdr:colOff>
      <xdr:row>236</xdr:row>
      <xdr:rowOff>28262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2B392FD-DD55-087D-AF40-304E1F487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2481500"/>
          <a:ext cx="6400000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805</xdr:row>
      <xdr:rowOff>0</xdr:rowOff>
    </xdr:from>
    <xdr:to>
      <xdr:col>37</xdr:col>
      <xdr:colOff>84929</xdr:colOff>
      <xdr:row>825</xdr:row>
      <xdr:rowOff>75714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BAF2D96-5869-7245-F901-26BC3520BE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40779500"/>
          <a:ext cx="6371429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828</xdr:row>
      <xdr:rowOff>0</xdr:rowOff>
    </xdr:from>
    <xdr:to>
      <xdr:col>38</xdr:col>
      <xdr:colOff>94429</xdr:colOff>
      <xdr:row>843</xdr:row>
      <xdr:rowOff>75833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7C49F26-B0A4-4316-5A17-943F15F99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45161000"/>
          <a:ext cx="6571429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952</xdr:row>
      <xdr:rowOff>0</xdr:rowOff>
    </xdr:from>
    <xdr:to>
      <xdr:col>72</xdr:col>
      <xdr:colOff>55524</xdr:colOff>
      <xdr:row>990</xdr:row>
      <xdr:rowOff>75286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80F361-72E3-D236-7CDF-1256C41B3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56781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996</xdr:row>
      <xdr:rowOff>0</xdr:rowOff>
    </xdr:from>
    <xdr:to>
      <xdr:col>37</xdr:col>
      <xdr:colOff>170643</xdr:colOff>
      <xdr:row>1017</xdr:row>
      <xdr:rowOff>75690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89F255D-7DBA-ED45-558B-39BE892C7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65163500"/>
          <a:ext cx="6457143" cy="4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1020</xdr:row>
      <xdr:rowOff>0</xdr:rowOff>
    </xdr:from>
    <xdr:to>
      <xdr:col>37</xdr:col>
      <xdr:colOff>103976</xdr:colOff>
      <xdr:row>1032</xdr:row>
      <xdr:rowOff>142571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A9B5D00-7257-2C01-3C63-0F865B946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9735500"/>
          <a:ext cx="6390476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574</xdr:row>
      <xdr:rowOff>0</xdr:rowOff>
    </xdr:from>
    <xdr:to>
      <xdr:col>37</xdr:col>
      <xdr:colOff>103976</xdr:colOff>
      <xdr:row>586</xdr:row>
      <xdr:rowOff>171143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E2EDA07-59F2-CA26-F764-AC97032E0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9347000"/>
          <a:ext cx="6390476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1049</xdr:row>
      <xdr:rowOff>0</xdr:rowOff>
    </xdr:from>
    <xdr:to>
      <xdr:col>27</xdr:col>
      <xdr:colOff>28024</xdr:colOff>
      <xdr:row>1058</xdr:row>
      <xdr:rowOff>18833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74B1B4F-6769-AA6B-E5FF-465537537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81737000"/>
          <a:ext cx="4409524" cy="1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72</xdr:col>
      <xdr:colOff>55524</xdr:colOff>
      <xdr:row>1147</xdr:row>
      <xdr:rowOff>75286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A16187F-4DEF-D91B-85EA-E0B044346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93167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490</xdr:row>
      <xdr:rowOff>0</xdr:rowOff>
    </xdr:from>
    <xdr:to>
      <xdr:col>41</xdr:col>
      <xdr:colOff>141976</xdr:colOff>
      <xdr:row>505</xdr:row>
      <xdr:rowOff>152024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E61B602-3AE9-F348-62A0-799F746F9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1536500"/>
          <a:ext cx="7190476" cy="3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522</xdr:row>
      <xdr:rowOff>0</xdr:rowOff>
    </xdr:from>
    <xdr:to>
      <xdr:col>37</xdr:col>
      <xdr:colOff>75405</xdr:colOff>
      <xdr:row>534</xdr:row>
      <xdr:rowOff>171143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659965C-B8BD-6F18-D8C6-69CD6A85C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2966500"/>
          <a:ext cx="6361905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46</xdr:col>
      <xdr:colOff>134470</xdr:colOff>
      <xdr:row>503</xdr:row>
      <xdr:rowOff>56028</xdr:rowOff>
    </xdr:from>
    <xdr:to>
      <xdr:col>93</xdr:col>
      <xdr:colOff>28589</xdr:colOff>
      <xdr:row>533</xdr:row>
      <xdr:rowOff>112457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2728CC4-2071-9F66-5B50-D7E022C3D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97470" y="109974528"/>
          <a:ext cx="8847619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538</xdr:row>
      <xdr:rowOff>0</xdr:rowOff>
    </xdr:from>
    <xdr:to>
      <xdr:col>37</xdr:col>
      <xdr:colOff>84929</xdr:colOff>
      <xdr:row>549</xdr:row>
      <xdr:rowOff>161643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5A8A228-E449-0E6F-DCDA-4F0BF0115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6586000"/>
          <a:ext cx="6371429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572</xdr:row>
      <xdr:rowOff>0</xdr:rowOff>
    </xdr:from>
    <xdr:to>
      <xdr:col>38</xdr:col>
      <xdr:colOff>8714</xdr:colOff>
      <xdr:row>592</xdr:row>
      <xdr:rowOff>151905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62AD58A-D020-BEB2-54D4-BCB459AFC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23063000"/>
          <a:ext cx="6485714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605</xdr:row>
      <xdr:rowOff>0</xdr:rowOff>
    </xdr:from>
    <xdr:ext cx="6390476" cy="4285714"/>
    <xdr:pic>
      <xdr:nvPicPr>
        <xdr:cNvPr id="18" name="Picture 17">
          <a:extLst>
            <a:ext uri="{FF2B5EF4-FFF2-40B4-BE49-F238E27FC236}">
              <a16:creationId xmlns:a16="http://schemas.microsoft.com/office/drawing/2014/main" id="{F923C154-52DB-4A4F-84F9-A34A96E8D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94488000"/>
          <a:ext cx="6390476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691</xdr:row>
      <xdr:rowOff>0</xdr:rowOff>
    </xdr:from>
    <xdr:to>
      <xdr:col>37</xdr:col>
      <xdr:colOff>94452</xdr:colOff>
      <xdr:row>703</xdr:row>
      <xdr:rowOff>171143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1FAC07F-26E8-4512-0D55-23D06E0AD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5732500"/>
          <a:ext cx="6380952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705</xdr:row>
      <xdr:rowOff>0</xdr:rowOff>
    </xdr:from>
    <xdr:to>
      <xdr:col>37</xdr:col>
      <xdr:colOff>103976</xdr:colOff>
      <xdr:row>716</xdr:row>
      <xdr:rowOff>190214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421D7A2-E396-4BF2-227B-7A28E5458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48399500"/>
          <a:ext cx="6390476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243</xdr:row>
      <xdr:rowOff>0</xdr:rowOff>
    </xdr:from>
    <xdr:ext cx="6390476" cy="4904762"/>
    <xdr:pic>
      <xdr:nvPicPr>
        <xdr:cNvPr id="5" name="Picture 4">
          <a:extLst>
            <a:ext uri="{FF2B5EF4-FFF2-40B4-BE49-F238E27FC236}">
              <a16:creationId xmlns:a16="http://schemas.microsoft.com/office/drawing/2014/main" id="{C169075D-E3B9-47C3-8F93-A10614317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0208000"/>
          <a:ext cx="6390476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309</xdr:row>
      <xdr:rowOff>0</xdr:rowOff>
    </xdr:from>
    <xdr:to>
      <xdr:col>37</xdr:col>
      <xdr:colOff>113500</xdr:colOff>
      <xdr:row>321</xdr:row>
      <xdr:rowOff>180667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3BE2311-269B-EAE5-E209-D300E20BA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58864500"/>
          <a:ext cx="6400000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37</xdr:col>
      <xdr:colOff>103976</xdr:colOff>
      <xdr:row>378</xdr:row>
      <xdr:rowOff>161357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630B75E-AC91-C137-611E-BED50DD47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64198500"/>
          <a:ext cx="6390476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323</xdr:row>
      <xdr:rowOff>0</xdr:rowOff>
    </xdr:from>
    <xdr:to>
      <xdr:col>37</xdr:col>
      <xdr:colOff>94452</xdr:colOff>
      <xdr:row>334</xdr:row>
      <xdr:rowOff>180690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BD6E821-3AAC-16EB-6497-DE6256865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1531500"/>
          <a:ext cx="6380952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397</xdr:row>
      <xdr:rowOff>0</xdr:rowOff>
    </xdr:from>
    <xdr:to>
      <xdr:col>37</xdr:col>
      <xdr:colOff>75405</xdr:colOff>
      <xdr:row>425</xdr:row>
      <xdr:rowOff>104095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320787-2311-90AB-89FF-4D13B8F97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4866500"/>
          <a:ext cx="6361905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465</xdr:row>
      <xdr:rowOff>0</xdr:rowOff>
    </xdr:from>
    <xdr:to>
      <xdr:col>37</xdr:col>
      <xdr:colOff>84929</xdr:colOff>
      <xdr:row>493</xdr:row>
      <xdr:rowOff>66000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D213BBC-F191-89F5-77E5-60EDFDD399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6677500"/>
          <a:ext cx="6371429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506</xdr:row>
      <xdr:rowOff>0</xdr:rowOff>
    </xdr:from>
    <xdr:to>
      <xdr:col>37</xdr:col>
      <xdr:colOff>94452</xdr:colOff>
      <xdr:row>534</xdr:row>
      <xdr:rowOff>37429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0922F07-FD9F-59CD-10B9-3770D503E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8488500"/>
          <a:ext cx="6380952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432</xdr:row>
      <xdr:rowOff>0</xdr:rowOff>
    </xdr:from>
    <xdr:to>
      <xdr:col>37</xdr:col>
      <xdr:colOff>103976</xdr:colOff>
      <xdr:row>448</xdr:row>
      <xdr:rowOff>37714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2F33354-C640-DFA4-14FF-7443292F0B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1534000"/>
          <a:ext cx="6390476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549</xdr:row>
      <xdr:rowOff>0</xdr:rowOff>
    </xdr:from>
    <xdr:to>
      <xdr:col>37</xdr:col>
      <xdr:colOff>123024</xdr:colOff>
      <xdr:row>577</xdr:row>
      <xdr:rowOff>85048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2418A62-0CCA-11F2-469A-B76991394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4013000"/>
          <a:ext cx="6409524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671</xdr:row>
      <xdr:rowOff>0</xdr:rowOff>
    </xdr:from>
    <xdr:to>
      <xdr:col>37</xdr:col>
      <xdr:colOff>103976</xdr:colOff>
      <xdr:row>697</xdr:row>
      <xdr:rowOff>123190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690CBB4-DDA6-F40E-4C53-5BEEA6EE5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5824000"/>
          <a:ext cx="6390476" cy="5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772</xdr:row>
      <xdr:rowOff>0</xdr:rowOff>
    </xdr:from>
    <xdr:to>
      <xdr:col>37</xdr:col>
      <xdr:colOff>84929</xdr:colOff>
      <xdr:row>800</xdr:row>
      <xdr:rowOff>56476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F557FE1-9E5E-606B-A1F2-18F3C30DE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27635000"/>
          <a:ext cx="6371429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812</xdr:row>
      <xdr:rowOff>0</xdr:rowOff>
    </xdr:from>
    <xdr:to>
      <xdr:col>37</xdr:col>
      <xdr:colOff>113500</xdr:colOff>
      <xdr:row>840</xdr:row>
      <xdr:rowOff>46952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89D77F5-0DB0-E061-B416-889AD9E7D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40589000"/>
          <a:ext cx="6400000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617</xdr:row>
      <xdr:rowOff>0</xdr:rowOff>
    </xdr:from>
    <xdr:to>
      <xdr:col>37</xdr:col>
      <xdr:colOff>84929</xdr:colOff>
      <xdr:row>631</xdr:row>
      <xdr:rowOff>66333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CF318F1-D7B5-EE2E-CC8D-27F243E2B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7538500"/>
          <a:ext cx="6371429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721</xdr:row>
      <xdr:rowOff>0</xdr:rowOff>
    </xdr:from>
    <xdr:to>
      <xdr:col>37</xdr:col>
      <xdr:colOff>94452</xdr:colOff>
      <xdr:row>733</xdr:row>
      <xdr:rowOff>161619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E1213E6-EE43-C10F-1159-D1D2058DF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35064500"/>
          <a:ext cx="6380952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735</xdr:row>
      <xdr:rowOff>0</xdr:rowOff>
    </xdr:from>
    <xdr:to>
      <xdr:col>37</xdr:col>
      <xdr:colOff>94452</xdr:colOff>
      <xdr:row>752</xdr:row>
      <xdr:rowOff>47214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A741A4F-457E-1631-9345-F4961ED76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37731500"/>
          <a:ext cx="6380952" cy="3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858</xdr:row>
      <xdr:rowOff>0</xdr:rowOff>
    </xdr:from>
    <xdr:to>
      <xdr:col>37</xdr:col>
      <xdr:colOff>113500</xdr:colOff>
      <xdr:row>883</xdr:row>
      <xdr:rowOff>85119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069F6CB-626E-4864-F329-BB722ECA0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61163000"/>
          <a:ext cx="6400000" cy="4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37</xdr:col>
      <xdr:colOff>75405</xdr:colOff>
      <xdr:row>939</xdr:row>
      <xdr:rowOff>85405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506A5FC-DCF2-FCBA-F1BB-60A6844BD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74117000"/>
          <a:ext cx="6361905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632</xdr:row>
      <xdr:rowOff>0</xdr:rowOff>
    </xdr:from>
    <xdr:to>
      <xdr:col>37</xdr:col>
      <xdr:colOff>103976</xdr:colOff>
      <xdr:row>651</xdr:row>
      <xdr:rowOff>18595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F6D61AD-BA9F-3B52-A444-0BC5A9A86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0396000"/>
          <a:ext cx="6390476" cy="36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836</xdr:row>
      <xdr:rowOff>0</xdr:rowOff>
    </xdr:from>
    <xdr:to>
      <xdr:col>37</xdr:col>
      <xdr:colOff>113500</xdr:colOff>
      <xdr:row>863</xdr:row>
      <xdr:rowOff>170786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6515C6-D096-DE4B-9AD6-06AF95AF0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400000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868</xdr:row>
      <xdr:rowOff>0</xdr:rowOff>
    </xdr:from>
    <xdr:to>
      <xdr:col>37</xdr:col>
      <xdr:colOff>94452</xdr:colOff>
      <xdr:row>882</xdr:row>
      <xdr:rowOff>75857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FB2E84-4217-B3C3-9559-3B93E17D4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907000"/>
          <a:ext cx="6380952" cy="2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240</xdr:row>
      <xdr:rowOff>0</xdr:rowOff>
    </xdr:from>
    <xdr:ext cx="6390476" cy="5438095"/>
    <xdr:pic>
      <xdr:nvPicPr>
        <xdr:cNvPr id="4" name="Picture 3">
          <a:extLst>
            <a:ext uri="{FF2B5EF4-FFF2-40B4-BE49-F238E27FC236}">
              <a16:creationId xmlns:a16="http://schemas.microsoft.com/office/drawing/2014/main" id="{E8893EF2-24D7-434E-A8A0-50209C8C4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61366000"/>
          <a:ext cx="6390476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340</xdr:row>
      <xdr:rowOff>0</xdr:rowOff>
    </xdr:from>
    <xdr:to>
      <xdr:col>37</xdr:col>
      <xdr:colOff>103976</xdr:colOff>
      <xdr:row>353</xdr:row>
      <xdr:rowOff>123500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4DB8FA-8708-384C-81F2-053B46380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0289500"/>
          <a:ext cx="6390476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62</xdr:row>
      <xdr:rowOff>0</xdr:rowOff>
    </xdr:from>
    <xdr:ext cx="6409524" cy="2638095"/>
    <xdr:pic>
      <xdr:nvPicPr>
        <xdr:cNvPr id="6" name="Picture 5">
          <a:extLst>
            <a:ext uri="{FF2B5EF4-FFF2-40B4-BE49-F238E27FC236}">
              <a16:creationId xmlns:a16="http://schemas.microsoft.com/office/drawing/2014/main" id="{AD0EB59A-0F91-4758-BF54-9052368F7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811000"/>
          <a:ext cx="6409524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25</xdr:col>
      <xdr:colOff>0</xdr:colOff>
      <xdr:row>114</xdr:row>
      <xdr:rowOff>0</xdr:rowOff>
    </xdr:from>
    <xdr:ext cx="8428571" cy="523810"/>
    <xdr:pic>
      <xdr:nvPicPr>
        <xdr:cNvPr id="7" name="Picture 6">
          <a:extLst>
            <a:ext uri="{FF2B5EF4-FFF2-40B4-BE49-F238E27FC236}">
              <a16:creationId xmlns:a16="http://schemas.microsoft.com/office/drawing/2014/main" id="{AB16B683-F70E-4449-82C9-AB281E7B8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62500" y="21717000"/>
          <a:ext cx="8428571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</xdr:row>
      <xdr:rowOff>0</xdr:rowOff>
    </xdr:from>
    <xdr:ext cx="6371429" cy="5447619"/>
    <xdr:pic>
      <xdr:nvPicPr>
        <xdr:cNvPr id="8" name="Picture 7">
          <a:extLst>
            <a:ext uri="{FF2B5EF4-FFF2-40B4-BE49-F238E27FC236}">
              <a16:creationId xmlns:a16="http://schemas.microsoft.com/office/drawing/2014/main" id="{AE99AE35-88EF-413E-9F97-AF2F11802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6192500"/>
          <a:ext cx="6371429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6409524" cy="4600000"/>
    <xdr:pic>
      <xdr:nvPicPr>
        <xdr:cNvPr id="9" name="Picture 8">
          <a:extLst>
            <a:ext uri="{FF2B5EF4-FFF2-40B4-BE49-F238E27FC236}">
              <a16:creationId xmlns:a16="http://schemas.microsoft.com/office/drawing/2014/main" id="{89E7AB8D-91DA-4F4D-B792-3E0588E786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5527000"/>
          <a:ext cx="6409524" cy="4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356</xdr:row>
      <xdr:rowOff>0</xdr:rowOff>
    </xdr:from>
    <xdr:to>
      <xdr:col>37</xdr:col>
      <xdr:colOff>94452</xdr:colOff>
      <xdr:row>374</xdr:row>
      <xdr:rowOff>104333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676378F-8910-8EF9-D4B1-E6039A793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7818000"/>
          <a:ext cx="6380952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37</xdr:col>
      <xdr:colOff>103976</xdr:colOff>
      <xdr:row>218</xdr:row>
      <xdr:rowOff>94833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6727FB7-AF98-57ED-ABA8-33734022C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8290500"/>
          <a:ext cx="6390476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403</xdr:row>
      <xdr:rowOff>0</xdr:rowOff>
    </xdr:from>
    <xdr:ext cx="6847619" cy="4447619"/>
    <xdr:pic>
      <xdr:nvPicPr>
        <xdr:cNvPr id="12" name="Picture 11">
          <a:extLst>
            <a:ext uri="{FF2B5EF4-FFF2-40B4-BE49-F238E27FC236}">
              <a16:creationId xmlns:a16="http://schemas.microsoft.com/office/drawing/2014/main" id="{7F2D4E38-93E8-48FB-9282-4E237B78B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2880000"/>
          <a:ext cx="6847619" cy="4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488</xdr:row>
      <xdr:rowOff>0</xdr:rowOff>
    </xdr:from>
    <xdr:ext cx="7447619" cy="3971429"/>
    <xdr:pic>
      <xdr:nvPicPr>
        <xdr:cNvPr id="13" name="Picture 12">
          <a:extLst>
            <a:ext uri="{FF2B5EF4-FFF2-40B4-BE49-F238E27FC236}">
              <a16:creationId xmlns:a16="http://schemas.microsoft.com/office/drawing/2014/main" id="{E64C0761-3405-44CF-A824-FF7104824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99072500"/>
          <a:ext cx="7447619" cy="3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552</xdr:row>
      <xdr:rowOff>0</xdr:rowOff>
    </xdr:from>
    <xdr:ext cx="7409524" cy="2609524"/>
    <xdr:pic>
      <xdr:nvPicPr>
        <xdr:cNvPr id="14" name="Picture 13">
          <a:extLst>
            <a:ext uri="{FF2B5EF4-FFF2-40B4-BE49-F238E27FC236}">
              <a16:creationId xmlns:a16="http://schemas.microsoft.com/office/drawing/2014/main" id="{D2B28223-9620-4476-B335-FCAC560B2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11264500"/>
          <a:ext cx="740952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594</xdr:row>
      <xdr:rowOff>0</xdr:rowOff>
    </xdr:from>
    <xdr:ext cx="6866667" cy="5238095"/>
    <xdr:pic>
      <xdr:nvPicPr>
        <xdr:cNvPr id="15" name="Picture 14">
          <a:extLst>
            <a:ext uri="{FF2B5EF4-FFF2-40B4-BE49-F238E27FC236}">
              <a16:creationId xmlns:a16="http://schemas.microsoft.com/office/drawing/2014/main" id="{10BD22BF-B289-4146-A550-DD6BC1D56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19265500"/>
          <a:ext cx="6866667" cy="5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652</xdr:row>
      <xdr:rowOff>0</xdr:rowOff>
    </xdr:from>
    <xdr:ext cx="6885714" cy="3428571"/>
    <xdr:pic>
      <xdr:nvPicPr>
        <xdr:cNvPr id="16" name="Picture 15">
          <a:extLst>
            <a:ext uri="{FF2B5EF4-FFF2-40B4-BE49-F238E27FC236}">
              <a16:creationId xmlns:a16="http://schemas.microsoft.com/office/drawing/2014/main" id="{1727CD12-88C7-4B33-B408-CCDAC3BFE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30314500"/>
          <a:ext cx="6885714" cy="3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702</xdr:row>
      <xdr:rowOff>0</xdr:rowOff>
    </xdr:from>
    <xdr:ext cx="5695238" cy="4266667"/>
    <xdr:pic>
      <xdr:nvPicPr>
        <xdr:cNvPr id="17" name="Picture 16">
          <a:extLst>
            <a:ext uri="{FF2B5EF4-FFF2-40B4-BE49-F238E27FC236}">
              <a16:creationId xmlns:a16="http://schemas.microsoft.com/office/drawing/2014/main" id="{55869061-5F50-4840-A0C4-73D26718A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39839500"/>
          <a:ext cx="5695238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743</xdr:row>
      <xdr:rowOff>0</xdr:rowOff>
    </xdr:from>
    <xdr:ext cx="13009524" cy="7314286"/>
    <xdr:pic>
      <xdr:nvPicPr>
        <xdr:cNvPr id="18" name="Picture 17">
          <a:extLst>
            <a:ext uri="{FF2B5EF4-FFF2-40B4-BE49-F238E27FC236}">
              <a16:creationId xmlns:a16="http://schemas.microsoft.com/office/drawing/2014/main" id="{F741AD1D-7577-4F25-A41B-9F8EB7E98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47650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800</xdr:row>
      <xdr:rowOff>0</xdr:rowOff>
    </xdr:from>
    <xdr:to>
      <xdr:col>37</xdr:col>
      <xdr:colOff>103976</xdr:colOff>
      <xdr:row>822</xdr:row>
      <xdr:rowOff>132809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F622514-C0DB-5BF3-8D0A-7EF77768AE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52400000"/>
          <a:ext cx="6390476" cy="43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1182</xdr:row>
      <xdr:rowOff>0</xdr:rowOff>
    </xdr:from>
    <xdr:to>
      <xdr:col>37</xdr:col>
      <xdr:colOff>103976</xdr:colOff>
      <xdr:row>1201</xdr:row>
      <xdr:rowOff>28119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4382AF7-976E-51FD-7C7B-8ECD838CE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12407500"/>
          <a:ext cx="6390476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123264</xdr:colOff>
      <xdr:row>1192</xdr:row>
      <xdr:rowOff>78441</xdr:rowOff>
    </xdr:from>
    <xdr:to>
      <xdr:col>31</xdr:col>
      <xdr:colOff>46526</xdr:colOff>
      <xdr:row>1202</xdr:row>
      <xdr:rowOff>125822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6C19CCD-EC03-4F4E-BB41-87BF232B8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47264" y="226392441"/>
          <a:ext cx="4304762" cy="1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1205</xdr:row>
      <xdr:rowOff>0</xdr:rowOff>
    </xdr:from>
    <xdr:to>
      <xdr:col>37</xdr:col>
      <xdr:colOff>94452</xdr:colOff>
      <xdr:row>1226</xdr:row>
      <xdr:rowOff>9024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E581E31-659D-6B30-2E19-3414F56DC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29552500"/>
          <a:ext cx="6380952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1241</xdr:row>
      <xdr:rowOff>0</xdr:rowOff>
    </xdr:from>
    <xdr:to>
      <xdr:col>37</xdr:col>
      <xdr:colOff>103976</xdr:colOff>
      <xdr:row>1261</xdr:row>
      <xdr:rowOff>151905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F5B0ED5-D0D7-DD21-993C-4E77E3D6F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36410500"/>
          <a:ext cx="6390476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1274</xdr:row>
      <xdr:rowOff>0</xdr:rowOff>
    </xdr:from>
    <xdr:to>
      <xdr:col>37</xdr:col>
      <xdr:colOff>27786</xdr:colOff>
      <xdr:row>1282</xdr:row>
      <xdr:rowOff>76000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B5ED6EF-187D-E303-384E-4056F31BF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42697000"/>
          <a:ext cx="6314286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6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6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6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6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6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63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63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6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63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63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63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63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63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63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63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63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63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63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63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63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63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63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63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63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63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63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63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63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63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63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63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63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63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63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63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63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63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63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63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63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63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63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63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63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63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63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63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63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63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63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63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63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63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63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63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63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63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63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63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63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63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63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63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63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63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63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63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63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63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63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63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63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63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63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63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63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63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63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63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63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63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63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63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63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63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63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63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63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63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63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63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63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63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63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63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63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63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66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66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66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66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66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66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66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66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66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66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66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66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66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66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66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66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66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66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6600-000014000000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00000000-0008-0000-6600-000015000000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6600-000016000000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  <xdr:twoCellAnchor editAs="oneCell">
    <xdr:from>
      <xdr:col>2</xdr:col>
      <xdr:colOff>152400</xdr:colOff>
      <xdr:row>27</xdr:row>
      <xdr:rowOff>152400</xdr:rowOff>
    </xdr:from>
    <xdr:to>
      <xdr:col>59</xdr:col>
      <xdr:colOff>93900</xdr:colOff>
      <xdr:row>61</xdr:row>
      <xdr:rowOff>27781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66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5295900"/>
          <a:ext cx="108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114300</xdr:colOff>
      <xdr:row>28</xdr:row>
      <xdr:rowOff>114300</xdr:rowOff>
    </xdr:from>
    <xdr:to>
      <xdr:col>60</xdr:col>
      <xdr:colOff>55800</xdr:colOff>
      <xdr:row>61</xdr:row>
      <xdr:rowOff>180181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66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448300"/>
          <a:ext cx="108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57</xdr:col>
      <xdr:colOff>123825</xdr:colOff>
      <xdr:row>9</xdr:row>
      <xdr:rowOff>9526</xdr:rowOff>
    </xdr:from>
    <xdr:to>
      <xdr:col>60</xdr:col>
      <xdr:colOff>66674</xdr:colOff>
      <xdr:row>15</xdr:row>
      <xdr:rowOff>28574</xdr:rowOff>
    </xdr:to>
    <xdr:sp macro="" textlink="">
      <xdr:nvSpPr>
        <xdr:cNvPr id="26" name="Arrow: Right 25">
          <a:extLst>
            <a:ext uri="{FF2B5EF4-FFF2-40B4-BE49-F238E27FC236}">
              <a16:creationId xmlns:a16="http://schemas.microsoft.com/office/drawing/2014/main" id="{59C83318-53C8-476F-90C7-F4DE7105E5DD}"/>
            </a:ext>
          </a:extLst>
        </xdr:cNvPr>
        <xdr:cNvSpPr/>
      </xdr:nvSpPr>
      <xdr:spPr>
        <a:xfrm rot="5400000">
          <a:off x="10658476" y="2047875"/>
          <a:ext cx="1162048" cy="514349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61</xdr:col>
      <xdr:colOff>133350</xdr:colOff>
      <xdr:row>9</xdr:row>
      <xdr:rowOff>9527</xdr:rowOff>
    </xdr:from>
    <xdr:to>
      <xdr:col>64</xdr:col>
      <xdr:colOff>76199</xdr:colOff>
      <xdr:row>15</xdr:row>
      <xdr:rowOff>28575</xdr:rowOff>
    </xdr:to>
    <xdr:sp macro="" textlink="">
      <xdr:nvSpPr>
        <xdr:cNvPr id="27" name="Arrow: Right 26">
          <a:extLst>
            <a:ext uri="{FF2B5EF4-FFF2-40B4-BE49-F238E27FC236}">
              <a16:creationId xmlns:a16="http://schemas.microsoft.com/office/drawing/2014/main" id="{DCC40A80-FD57-4052-806F-E813877DFF6D}"/>
            </a:ext>
          </a:extLst>
        </xdr:cNvPr>
        <xdr:cNvSpPr/>
      </xdr:nvSpPr>
      <xdr:spPr>
        <a:xfrm rot="5400000">
          <a:off x="11430001" y="2047876"/>
          <a:ext cx="1162048" cy="514349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18000">
              <a:schemeClr val="bg1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6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6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6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6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6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6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0E46C-3997-4F9A-9F44-12BB1B0B1369}">
  <dimension ref="B2:EO1643"/>
  <sheetViews>
    <sheetView zoomScale="85" zoomScaleNormal="85" workbookViewId="0"/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774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">
        <v>0</v>
      </c>
      <c r="D16" s="48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741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775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357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776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777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2">
        <v>0</v>
      </c>
      <c r="D55" s="48" t="s">
        <v>885</v>
      </c>
    </row>
    <row r="56" spans="2:4" x14ac:dyDescent="0.25">
      <c r="D56" s="41" t="s">
        <v>301</v>
      </c>
    </row>
    <row r="58" spans="2:4" x14ac:dyDescent="0.25">
      <c r="D58" s="4" t="s">
        <v>811</v>
      </c>
    </row>
    <row r="60" spans="2:4" x14ac:dyDescent="0.25">
      <c r="D60" s="1" t="s">
        <v>812</v>
      </c>
    </row>
    <row r="91" spans="2:4" x14ac:dyDescent="0.25">
      <c r="B91" s="2">
        <v>0</v>
      </c>
      <c r="D91" s="48" t="s">
        <v>886</v>
      </c>
    </row>
    <row r="92" spans="2:4" x14ac:dyDescent="0.25">
      <c r="D92" s="41" t="s">
        <v>301</v>
      </c>
    </row>
    <row r="94" spans="2:4" x14ac:dyDescent="0.25">
      <c r="D94" s="4" t="s">
        <v>811</v>
      </c>
    </row>
    <row r="96" spans="2:4" x14ac:dyDescent="0.25">
      <c r="D96" s="1" t="s">
        <v>813</v>
      </c>
    </row>
    <row r="127" spans="4:4" x14ac:dyDescent="0.25">
      <c r="D127" s="1" t="s">
        <v>814</v>
      </c>
    </row>
    <row r="149" spans="4:4" x14ac:dyDescent="0.25">
      <c r="D149" s="1" t="s">
        <v>815</v>
      </c>
    </row>
    <row r="189" spans="2:4" x14ac:dyDescent="0.25">
      <c r="B189" s="2">
        <v>0</v>
      </c>
      <c r="D189" s="48" t="s">
        <v>887</v>
      </c>
    </row>
    <row r="190" spans="2:4" x14ac:dyDescent="0.25">
      <c r="D190" s="41" t="s">
        <v>301</v>
      </c>
    </row>
    <row r="192" spans="2:4" x14ac:dyDescent="0.25">
      <c r="D192" s="4" t="s">
        <v>811</v>
      </c>
    </row>
    <row r="194" spans="4:4" x14ac:dyDescent="0.25">
      <c r="D194" s="1" t="s">
        <v>816</v>
      </c>
    </row>
    <row r="215" spans="4:4" x14ac:dyDescent="0.25">
      <c r="D215" s="1" t="s">
        <v>818</v>
      </c>
    </row>
    <row r="245" spans="2:4" x14ac:dyDescent="0.25">
      <c r="B245" s="2">
        <v>0</v>
      </c>
      <c r="D245" s="48" t="s">
        <v>888</v>
      </c>
    </row>
    <row r="246" spans="2:4" x14ac:dyDescent="0.25">
      <c r="D246" s="41" t="s">
        <v>301</v>
      </c>
    </row>
    <row r="248" spans="2:4" x14ac:dyDescent="0.25">
      <c r="D248" s="4" t="s">
        <v>811</v>
      </c>
    </row>
    <row r="250" spans="2:4" x14ac:dyDescent="0.25">
      <c r="D250" s="1" t="s">
        <v>817</v>
      </c>
    </row>
    <row r="277" spans="4:4" x14ac:dyDescent="0.25">
      <c r="D277" s="1" t="s">
        <v>820</v>
      </c>
    </row>
    <row r="317" spans="2:4" x14ac:dyDescent="0.25">
      <c r="B317" s="2">
        <v>0</v>
      </c>
      <c r="D317" s="48" t="s">
        <v>889</v>
      </c>
    </row>
    <row r="318" spans="2:4" x14ac:dyDescent="0.25">
      <c r="D318" s="41" t="s">
        <v>301</v>
      </c>
    </row>
    <row r="320" spans="2:4" x14ac:dyDescent="0.25">
      <c r="D320" s="4" t="s">
        <v>811</v>
      </c>
    </row>
    <row r="322" spans="4:4" x14ac:dyDescent="0.25">
      <c r="D322" s="1" t="s">
        <v>819</v>
      </c>
    </row>
    <row r="343" spans="4:4" x14ac:dyDescent="0.25">
      <c r="D343" s="1" t="s">
        <v>821</v>
      </c>
    </row>
    <row r="362" spans="4:4" x14ac:dyDescent="0.25">
      <c r="D362" s="1" t="s">
        <v>823</v>
      </c>
    </row>
    <row r="408" spans="2:4" x14ac:dyDescent="0.25">
      <c r="B408" s="2">
        <v>0</v>
      </c>
      <c r="D408" s="48" t="s">
        <v>890</v>
      </c>
    </row>
    <row r="409" spans="2:4" x14ac:dyDescent="0.25">
      <c r="D409" s="41" t="s">
        <v>301</v>
      </c>
    </row>
    <row r="411" spans="2:4" x14ac:dyDescent="0.25">
      <c r="D411" s="4" t="s">
        <v>774</v>
      </c>
    </row>
    <row r="413" spans="2:4" x14ac:dyDescent="0.25">
      <c r="D413" s="1" t="s">
        <v>822</v>
      </c>
    </row>
    <row r="441" spans="4:4" x14ac:dyDescent="0.25">
      <c r="D441" s="1" t="s">
        <v>824</v>
      </c>
    </row>
    <row r="479" spans="2:4" x14ac:dyDescent="0.25">
      <c r="B479" s="3">
        <v>0</v>
      </c>
      <c r="D479" s="4" t="s">
        <v>841</v>
      </c>
    </row>
    <row r="480" spans="2:4" x14ac:dyDescent="0.25">
      <c r="D480" s="41" t="s">
        <v>300</v>
      </c>
    </row>
    <row r="482" spans="4:4" x14ac:dyDescent="0.25">
      <c r="D482" s="1" t="s">
        <v>36</v>
      </c>
    </row>
    <row r="483" spans="4:4" x14ac:dyDescent="0.25">
      <c r="D483" s="36" t="s">
        <v>870</v>
      </c>
    </row>
    <row r="485" spans="4:4" x14ac:dyDescent="0.25">
      <c r="D485" s="1" t="s">
        <v>825</v>
      </c>
    </row>
    <row r="507" spans="4:4" x14ac:dyDescent="0.25">
      <c r="D507" s="1" t="s">
        <v>882</v>
      </c>
    </row>
    <row r="520" spans="4:4" x14ac:dyDescent="0.25">
      <c r="D520" s="1" t="s">
        <v>871</v>
      </c>
    </row>
    <row r="521" spans="4:4" x14ac:dyDescent="0.25">
      <c r="D521" s="1" t="s">
        <v>872</v>
      </c>
    </row>
    <row r="522" spans="4:4" x14ac:dyDescent="0.25">
      <c r="D522" s="1" t="s">
        <v>873</v>
      </c>
    </row>
    <row r="523" spans="4:4" x14ac:dyDescent="0.25">
      <c r="D523" s="1" t="s">
        <v>874</v>
      </c>
    </row>
    <row r="524" spans="4:4" x14ac:dyDescent="0.25">
      <c r="D524" s="1" t="s">
        <v>875</v>
      </c>
    </row>
    <row r="526" spans="4:4" x14ac:dyDescent="0.25">
      <c r="D526" s="1" t="s">
        <v>876</v>
      </c>
    </row>
    <row r="527" spans="4:4" x14ac:dyDescent="0.25">
      <c r="D527" s="1" t="s">
        <v>877</v>
      </c>
    </row>
    <row r="528" spans="4:4" x14ac:dyDescent="0.25">
      <c r="D528" s="1" t="s">
        <v>873</v>
      </c>
    </row>
    <row r="529" spans="4:145" x14ac:dyDescent="0.25">
      <c r="D529" s="1" t="s">
        <v>914</v>
      </c>
    </row>
    <row r="530" spans="4:145" x14ac:dyDescent="0.25">
      <c r="D530" s="1" t="s">
        <v>878</v>
      </c>
    </row>
    <row r="531" spans="4:145" x14ac:dyDescent="0.25">
      <c r="D531" s="1" t="s">
        <v>879</v>
      </c>
    </row>
    <row r="532" spans="4:145" x14ac:dyDescent="0.25">
      <c r="D532" s="1" t="s">
        <v>880</v>
      </c>
    </row>
    <row r="534" spans="4:145" x14ac:dyDescent="0.25">
      <c r="D534" s="32" t="s">
        <v>327</v>
      </c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  <c r="Z534" s="35"/>
      <c r="AA534" s="35"/>
      <c r="AB534" s="35"/>
      <c r="AC534" s="35"/>
      <c r="AD534" s="35"/>
      <c r="AE534" s="35"/>
      <c r="AF534" s="35"/>
      <c r="AG534" s="35"/>
      <c r="AH534" s="35"/>
      <c r="AI534" s="35"/>
      <c r="AJ534" s="35"/>
      <c r="AK534" s="35"/>
      <c r="AL534" s="35"/>
      <c r="AM534" s="35"/>
      <c r="AN534" s="35"/>
      <c r="AO534" s="35"/>
      <c r="AP534" s="35"/>
      <c r="AQ534" s="35"/>
      <c r="AR534" s="35"/>
      <c r="AS534" s="35"/>
      <c r="AT534" s="35"/>
      <c r="AU534" s="35"/>
      <c r="AV534" s="35"/>
      <c r="AW534" s="35"/>
      <c r="AX534" s="35"/>
      <c r="AY534" s="35"/>
      <c r="AZ534" s="35"/>
      <c r="BA534" s="35"/>
      <c r="BB534" s="35"/>
      <c r="BC534" s="35"/>
      <c r="BD534" s="35"/>
      <c r="BE534" s="35"/>
      <c r="BF534" s="35"/>
      <c r="BG534" s="35"/>
      <c r="BH534" s="35"/>
      <c r="BI534" s="35"/>
      <c r="BJ534" s="35"/>
      <c r="BK534" s="35"/>
      <c r="BL534" s="35"/>
      <c r="BM534" s="35"/>
      <c r="BN534" s="35"/>
      <c r="BO534" s="35"/>
      <c r="BP534" s="35"/>
      <c r="BQ534" s="35"/>
      <c r="BR534" s="35"/>
      <c r="BS534" s="35"/>
      <c r="BT534" s="35"/>
      <c r="BU534" s="35"/>
      <c r="BV534" s="35"/>
      <c r="BW534" s="35"/>
      <c r="BX534" s="35"/>
      <c r="BY534" s="35"/>
      <c r="BZ534" s="35"/>
      <c r="CA534" s="35"/>
      <c r="CB534" s="35"/>
      <c r="CC534" s="35"/>
      <c r="CD534" s="35"/>
      <c r="CE534" s="35"/>
      <c r="CF534" s="35"/>
      <c r="CG534" s="35"/>
      <c r="CH534" s="35"/>
      <c r="CI534" s="35"/>
      <c r="CJ534" s="35"/>
      <c r="CK534" s="35"/>
      <c r="CL534" s="35"/>
      <c r="CM534" s="35"/>
      <c r="CN534" s="35"/>
      <c r="CO534" s="35"/>
      <c r="CP534" s="35"/>
      <c r="CQ534" s="35"/>
      <c r="CR534" s="35"/>
      <c r="CS534" s="35"/>
      <c r="CT534" s="35"/>
      <c r="CU534" s="35"/>
      <c r="CV534" s="35"/>
      <c r="CW534" s="35"/>
      <c r="CX534" s="35"/>
      <c r="CY534" s="35"/>
      <c r="CZ534" s="35"/>
      <c r="DA534" s="35"/>
      <c r="DB534" s="35"/>
      <c r="DC534" s="35"/>
      <c r="DD534" s="35"/>
      <c r="DE534" s="35"/>
      <c r="DF534" s="35"/>
      <c r="DG534" s="35"/>
      <c r="DH534" s="35"/>
      <c r="DI534" s="35"/>
      <c r="DJ534" s="35"/>
      <c r="DK534" s="35"/>
      <c r="DL534" s="35"/>
      <c r="DM534" s="35"/>
      <c r="DN534" s="35"/>
      <c r="DO534" s="35"/>
      <c r="DP534" s="35"/>
      <c r="DQ534" s="35"/>
      <c r="DR534" s="35"/>
      <c r="DS534" s="35"/>
      <c r="DT534" s="35"/>
      <c r="DU534" s="35"/>
      <c r="DV534" s="35"/>
      <c r="DW534" s="35"/>
      <c r="DX534" s="35"/>
      <c r="DY534" s="35"/>
      <c r="DZ534" s="35"/>
      <c r="EA534" s="35"/>
      <c r="EB534" s="35"/>
      <c r="EC534" s="35"/>
      <c r="ED534" s="35"/>
      <c r="EE534" s="35"/>
      <c r="EF534" s="35"/>
      <c r="EG534" s="35"/>
      <c r="EH534" s="35"/>
      <c r="EI534" s="35"/>
      <c r="EJ534" s="35"/>
      <c r="EK534" s="35"/>
      <c r="EL534" s="35"/>
      <c r="EM534" s="35"/>
      <c r="EN534" s="35"/>
      <c r="EO534" s="35"/>
    </row>
    <row r="535" spans="4:145" x14ac:dyDescent="0.25">
      <c r="D535" s="39" t="s">
        <v>309</v>
      </c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  <c r="Z535" s="35"/>
      <c r="AA535" s="35"/>
      <c r="AB535" s="35"/>
      <c r="AC535" s="35"/>
      <c r="AD535" s="35"/>
      <c r="AE535" s="35"/>
      <c r="AF535" s="35"/>
      <c r="AG535" s="35"/>
      <c r="AH535" s="35"/>
      <c r="AI535" s="35"/>
      <c r="AJ535" s="35"/>
      <c r="AK535" s="35"/>
      <c r="AL535" s="35"/>
      <c r="AM535" s="35"/>
      <c r="AN535" s="35"/>
      <c r="AO535" s="35"/>
      <c r="AP535" s="35"/>
      <c r="AQ535" s="35"/>
      <c r="AR535" s="35"/>
      <c r="AS535" s="35"/>
      <c r="AT535" s="35"/>
      <c r="AU535" s="35"/>
      <c r="AV535" s="35"/>
      <c r="AW535" s="35"/>
      <c r="AX535" s="35"/>
      <c r="AY535" s="35"/>
      <c r="AZ535" s="35"/>
      <c r="BA535" s="35"/>
      <c r="BB535" s="35"/>
      <c r="BC535" s="35"/>
      <c r="BD535" s="35"/>
      <c r="BE535" s="35"/>
      <c r="BF535" s="35"/>
      <c r="BG535" s="35"/>
      <c r="BH535" s="35"/>
      <c r="BI535" s="35"/>
      <c r="BJ535" s="35"/>
      <c r="BK535" s="35"/>
      <c r="BL535" s="35"/>
      <c r="BM535" s="35"/>
      <c r="BN535" s="35"/>
      <c r="BO535" s="35"/>
      <c r="BP535" s="35"/>
      <c r="BQ535" s="35"/>
      <c r="BR535" s="35"/>
      <c r="BS535" s="35"/>
      <c r="BT535" s="35"/>
      <c r="BU535" s="35"/>
      <c r="BV535" s="35"/>
      <c r="BW535" s="35"/>
      <c r="BX535" s="35"/>
      <c r="BY535" s="35"/>
      <c r="BZ535" s="35"/>
      <c r="CA535" s="35"/>
      <c r="CB535" s="35"/>
      <c r="CC535" s="35"/>
      <c r="CD535" s="35"/>
      <c r="CE535" s="35"/>
      <c r="CF535" s="35"/>
      <c r="CG535" s="35"/>
      <c r="CH535" s="35"/>
      <c r="CI535" s="35"/>
      <c r="CJ535" s="35"/>
      <c r="CK535" s="35"/>
      <c r="CL535" s="35"/>
      <c r="CM535" s="35"/>
      <c r="CN535" s="35"/>
      <c r="CO535" s="35"/>
      <c r="CP535" s="35"/>
      <c r="CQ535" s="35"/>
      <c r="CR535" s="35"/>
      <c r="CS535" s="35"/>
      <c r="CT535" s="35"/>
      <c r="CU535" s="35"/>
      <c r="CV535" s="35"/>
      <c r="CW535" s="35"/>
      <c r="CX535" s="35"/>
      <c r="CY535" s="35"/>
      <c r="CZ535" s="35"/>
      <c r="DA535" s="35"/>
      <c r="DB535" s="35"/>
      <c r="DC535" s="35"/>
      <c r="DD535" s="35"/>
      <c r="DE535" s="35"/>
      <c r="DF535" s="35"/>
      <c r="DG535" s="35"/>
      <c r="DH535" s="35"/>
      <c r="DI535" s="35"/>
      <c r="DJ535" s="35"/>
      <c r="DK535" s="35"/>
      <c r="DL535" s="35"/>
      <c r="DM535" s="35"/>
      <c r="DN535" s="35"/>
      <c r="DO535" s="35"/>
      <c r="DP535" s="35"/>
      <c r="DQ535" s="35"/>
      <c r="DR535" s="35"/>
      <c r="DS535" s="35"/>
      <c r="DT535" s="35"/>
      <c r="DU535" s="35"/>
      <c r="DV535" s="35"/>
      <c r="DW535" s="35"/>
      <c r="DX535" s="35"/>
      <c r="DY535" s="35"/>
      <c r="DZ535" s="35"/>
      <c r="EA535" s="35"/>
      <c r="EB535" s="35"/>
      <c r="EC535" s="35"/>
      <c r="ED535" s="35"/>
      <c r="EE535" s="35"/>
      <c r="EF535" s="35"/>
      <c r="EG535" s="35"/>
      <c r="EH535" s="35"/>
      <c r="EI535" s="35"/>
      <c r="EJ535" s="35"/>
      <c r="EK535" s="35"/>
      <c r="EL535" s="35"/>
      <c r="EM535" s="35"/>
      <c r="EN535" s="35"/>
      <c r="EO535" s="35"/>
    </row>
    <row r="536" spans="4:145" x14ac:dyDescent="0.25">
      <c r="D536" s="39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  <c r="Z536" s="35"/>
      <c r="AA536" s="35"/>
      <c r="AB536" s="35"/>
      <c r="AC536" s="35"/>
      <c r="AD536" s="35"/>
      <c r="AE536" s="35"/>
      <c r="AF536" s="35"/>
      <c r="AG536" s="35"/>
      <c r="AH536" s="35"/>
      <c r="AI536" s="35"/>
      <c r="AJ536" s="35"/>
      <c r="AK536" s="35"/>
      <c r="AL536" s="35"/>
      <c r="AM536" s="35"/>
      <c r="AN536" s="35"/>
      <c r="AO536" s="35"/>
      <c r="AP536" s="35"/>
      <c r="AQ536" s="35"/>
      <c r="AR536" s="35"/>
      <c r="AS536" s="35"/>
      <c r="AT536" s="35"/>
      <c r="AU536" s="35"/>
      <c r="AV536" s="35"/>
      <c r="AW536" s="35"/>
      <c r="AX536" s="35"/>
      <c r="AY536" s="35"/>
      <c r="AZ536" s="35"/>
      <c r="BA536" s="35"/>
      <c r="BB536" s="35"/>
      <c r="BC536" s="35"/>
      <c r="BD536" s="35"/>
      <c r="BE536" s="35"/>
      <c r="BF536" s="35"/>
      <c r="BG536" s="35"/>
      <c r="BH536" s="35"/>
      <c r="BI536" s="35"/>
      <c r="BJ536" s="35"/>
      <c r="BK536" s="35"/>
      <c r="BL536" s="35"/>
      <c r="BM536" s="35"/>
      <c r="BN536" s="35"/>
      <c r="BO536" s="35"/>
      <c r="BP536" s="35"/>
      <c r="BQ536" s="35"/>
      <c r="BR536" s="35"/>
      <c r="BS536" s="35"/>
      <c r="BT536" s="35"/>
      <c r="BU536" s="35"/>
      <c r="BV536" s="35"/>
      <c r="BW536" s="35"/>
      <c r="BX536" s="35"/>
      <c r="BY536" s="35"/>
      <c r="BZ536" s="35"/>
      <c r="CA536" s="35"/>
      <c r="CB536" s="35"/>
      <c r="CC536" s="35"/>
      <c r="CD536" s="35"/>
      <c r="CE536" s="35"/>
      <c r="CF536" s="35"/>
      <c r="CG536" s="35"/>
      <c r="CH536" s="35"/>
      <c r="CI536" s="35"/>
      <c r="CJ536" s="35"/>
      <c r="CK536" s="35"/>
      <c r="CL536" s="35"/>
      <c r="CM536" s="35"/>
      <c r="CN536" s="35"/>
      <c r="CO536" s="35"/>
      <c r="CP536" s="35"/>
      <c r="CQ536" s="35"/>
      <c r="CR536" s="35"/>
      <c r="CS536" s="35"/>
      <c r="CT536" s="35"/>
      <c r="CU536" s="35"/>
      <c r="CV536" s="35"/>
      <c r="CW536" s="35"/>
      <c r="CX536" s="35"/>
      <c r="CY536" s="35"/>
      <c r="CZ536" s="35"/>
      <c r="DA536" s="35"/>
      <c r="DB536" s="35"/>
      <c r="DC536" s="35"/>
      <c r="DD536" s="35"/>
      <c r="DE536" s="35"/>
      <c r="DF536" s="35"/>
      <c r="DG536" s="35"/>
      <c r="DH536" s="35"/>
      <c r="DI536" s="35"/>
      <c r="DJ536" s="35"/>
      <c r="DK536" s="35"/>
      <c r="DL536" s="35"/>
      <c r="DM536" s="35"/>
      <c r="DN536" s="35"/>
      <c r="DO536" s="35"/>
      <c r="DP536" s="35"/>
      <c r="DQ536" s="35"/>
      <c r="DR536" s="35"/>
      <c r="DS536" s="35"/>
      <c r="DT536" s="35"/>
      <c r="DU536" s="35"/>
      <c r="DV536" s="35"/>
      <c r="DW536" s="35"/>
      <c r="DX536" s="35"/>
      <c r="DY536" s="35"/>
      <c r="DZ536" s="35"/>
      <c r="EA536" s="35"/>
      <c r="EB536" s="35"/>
      <c r="EC536" s="35"/>
      <c r="ED536" s="35"/>
      <c r="EE536" s="35"/>
      <c r="EF536" s="35"/>
      <c r="EG536" s="35"/>
      <c r="EH536" s="35"/>
      <c r="EI536" s="35"/>
      <c r="EJ536" s="35"/>
      <c r="EK536" s="35"/>
      <c r="EL536" s="35"/>
      <c r="EM536" s="35"/>
      <c r="EN536" s="35"/>
      <c r="EO536" s="35"/>
    </row>
    <row r="537" spans="4:145" x14ac:dyDescent="0.25">
      <c r="D537" s="39" t="s">
        <v>499</v>
      </c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  <c r="Z537" s="35"/>
      <c r="AA537" s="35"/>
      <c r="AB537" s="35"/>
      <c r="AC537" s="35"/>
      <c r="AD537" s="35"/>
      <c r="AE537" s="35"/>
      <c r="AF537" s="35"/>
      <c r="AG537" s="35"/>
      <c r="AH537" s="35"/>
      <c r="AI537" s="35"/>
      <c r="AJ537" s="35"/>
      <c r="AK537" s="35"/>
      <c r="AL537" s="35"/>
      <c r="AM537" s="35"/>
      <c r="AN537" s="35"/>
      <c r="AO537" s="35"/>
      <c r="AP537" s="35"/>
      <c r="AQ537" s="35"/>
      <c r="AR537" s="35"/>
      <c r="AS537" s="35"/>
      <c r="AT537" s="35"/>
      <c r="AU537" s="35"/>
      <c r="AV537" s="35"/>
      <c r="AW537" s="35"/>
      <c r="AX537" s="35"/>
      <c r="AY537" s="35"/>
      <c r="AZ537" s="35"/>
      <c r="BA537" s="35"/>
      <c r="BB537" s="35"/>
      <c r="BC537" s="35"/>
      <c r="BD537" s="35"/>
      <c r="BE537" s="35"/>
      <c r="BF537" s="35"/>
      <c r="BG537" s="35"/>
      <c r="BH537" s="35"/>
      <c r="BI537" s="35"/>
      <c r="BJ537" s="35"/>
      <c r="BK537" s="35"/>
      <c r="BL537" s="35"/>
      <c r="BM537" s="35"/>
      <c r="BN537" s="35"/>
      <c r="BO537" s="35"/>
      <c r="BP537" s="35"/>
      <c r="BQ537" s="35"/>
      <c r="BR537" s="35"/>
      <c r="BS537" s="35"/>
      <c r="BT537" s="35"/>
      <c r="BU537" s="35"/>
      <c r="BV537" s="35"/>
      <c r="BW537" s="35"/>
      <c r="BX537" s="35"/>
      <c r="BY537" s="35"/>
      <c r="BZ537" s="35"/>
      <c r="CA537" s="35"/>
      <c r="CB537" s="35"/>
      <c r="CC537" s="35"/>
      <c r="CD537" s="35"/>
      <c r="CE537" s="35"/>
      <c r="CF537" s="35"/>
      <c r="CG537" s="35"/>
      <c r="CH537" s="35"/>
      <c r="CI537" s="35"/>
      <c r="CJ537" s="35"/>
      <c r="CK537" s="35"/>
      <c r="CL537" s="35"/>
      <c r="CM537" s="35"/>
      <c r="CN537" s="35"/>
      <c r="CO537" s="35"/>
      <c r="CP537" s="35"/>
      <c r="CQ537" s="35"/>
      <c r="CR537" s="35"/>
      <c r="CS537" s="35"/>
      <c r="CT537" s="35"/>
      <c r="CU537" s="35"/>
      <c r="CV537" s="35"/>
      <c r="CW537" s="35"/>
      <c r="CX537" s="35"/>
      <c r="CY537" s="35"/>
      <c r="CZ537" s="35"/>
      <c r="DA537" s="35"/>
      <c r="DB537" s="35"/>
      <c r="DC537" s="35"/>
      <c r="DD537" s="35"/>
      <c r="DE537" s="35"/>
      <c r="DF537" s="35"/>
      <c r="DG537" s="35"/>
      <c r="DH537" s="35"/>
      <c r="DI537" s="35"/>
      <c r="DJ537" s="35"/>
      <c r="DK537" s="35"/>
      <c r="DL537" s="35"/>
      <c r="DM537" s="35"/>
      <c r="DN537" s="35"/>
      <c r="DO537" s="35"/>
      <c r="DP537" s="35"/>
      <c r="DQ537" s="35"/>
      <c r="DR537" s="35"/>
      <c r="DS537" s="35"/>
      <c r="DT537" s="35"/>
      <c r="DU537" s="35"/>
      <c r="DV537" s="35"/>
      <c r="DW537" s="35"/>
      <c r="DX537" s="35"/>
      <c r="DY537" s="35"/>
      <c r="DZ537" s="35"/>
      <c r="EA537" s="35"/>
      <c r="EB537" s="35"/>
      <c r="EC537" s="35"/>
      <c r="ED537" s="35"/>
      <c r="EE537" s="35"/>
      <c r="EF537" s="35"/>
      <c r="EG537" s="35"/>
      <c r="EH537" s="35"/>
      <c r="EI537" s="35"/>
      <c r="EJ537" s="35"/>
      <c r="EK537" s="35"/>
      <c r="EL537" s="35"/>
      <c r="EM537" s="35"/>
      <c r="EN537" s="35"/>
      <c r="EO537" s="35"/>
    </row>
    <row r="538" spans="4:145" x14ac:dyDescent="0.25">
      <c r="D538" s="39" t="s">
        <v>915</v>
      </c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  <c r="Z538" s="35"/>
      <c r="AA538" s="35"/>
      <c r="AB538" s="35"/>
      <c r="AC538" s="35"/>
      <c r="AD538" s="35"/>
      <c r="AE538" s="35"/>
      <c r="AF538" s="35"/>
      <c r="AG538" s="35"/>
      <c r="AH538" s="35"/>
      <c r="AI538" s="35"/>
      <c r="AJ538" s="35"/>
      <c r="AK538" s="35"/>
      <c r="AL538" s="35"/>
      <c r="AM538" s="35"/>
      <c r="AN538" s="35"/>
      <c r="AO538" s="35"/>
      <c r="AP538" s="35"/>
      <c r="AQ538" s="35"/>
      <c r="AR538" s="35"/>
      <c r="AS538" s="35"/>
      <c r="AT538" s="35"/>
      <c r="AU538" s="35"/>
      <c r="AV538" s="35"/>
      <c r="AW538" s="35"/>
      <c r="AX538" s="35"/>
      <c r="AY538" s="35"/>
      <c r="AZ538" s="35"/>
      <c r="BA538" s="35"/>
      <c r="BB538" s="35"/>
      <c r="BC538" s="35"/>
      <c r="BD538" s="35"/>
      <c r="BE538" s="35"/>
      <c r="BF538" s="35"/>
      <c r="BG538" s="35"/>
      <c r="BH538" s="35"/>
      <c r="BI538" s="35"/>
      <c r="BJ538" s="35"/>
      <c r="BK538" s="35"/>
      <c r="BL538" s="35"/>
      <c r="BM538" s="35"/>
      <c r="BN538" s="35"/>
      <c r="BO538" s="35"/>
      <c r="BP538" s="35"/>
      <c r="BQ538" s="35"/>
      <c r="BR538" s="35"/>
      <c r="BS538" s="35"/>
      <c r="BT538" s="35"/>
      <c r="BU538" s="35"/>
      <c r="BV538" s="35"/>
      <c r="BW538" s="35"/>
      <c r="BX538" s="35"/>
      <c r="BY538" s="35"/>
      <c r="BZ538" s="35"/>
      <c r="CA538" s="35"/>
      <c r="CB538" s="35"/>
      <c r="CC538" s="35"/>
      <c r="CD538" s="35"/>
      <c r="CE538" s="35"/>
      <c r="CF538" s="35"/>
      <c r="CG538" s="35"/>
      <c r="CH538" s="35"/>
      <c r="CI538" s="35"/>
      <c r="CJ538" s="35"/>
      <c r="CK538" s="35"/>
      <c r="CL538" s="35"/>
      <c r="CM538" s="35"/>
      <c r="CN538" s="35"/>
      <c r="CO538" s="35"/>
      <c r="CP538" s="35"/>
      <c r="CQ538" s="35"/>
      <c r="CR538" s="35"/>
      <c r="CS538" s="35"/>
      <c r="CT538" s="35"/>
      <c r="CU538" s="35"/>
      <c r="CV538" s="35"/>
      <c r="CW538" s="35"/>
      <c r="CX538" s="35"/>
      <c r="CY538" s="35"/>
      <c r="CZ538" s="35"/>
      <c r="DA538" s="35"/>
      <c r="DB538" s="35"/>
      <c r="DC538" s="35"/>
      <c r="DD538" s="35"/>
      <c r="DE538" s="35"/>
      <c r="DF538" s="35"/>
      <c r="DG538" s="35"/>
      <c r="DH538" s="35"/>
      <c r="DI538" s="35"/>
      <c r="DJ538" s="35"/>
      <c r="DK538" s="35"/>
      <c r="DL538" s="35"/>
      <c r="DM538" s="35"/>
      <c r="DN538" s="35"/>
      <c r="DO538" s="35"/>
      <c r="DP538" s="35"/>
      <c r="DQ538" s="35"/>
      <c r="DR538" s="35"/>
      <c r="DS538" s="35"/>
      <c r="DT538" s="35"/>
      <c r="DU538" s="35"/>
      <c r="DV538" s="35"/>
      <c r="DW538" s="35"/>
      <c r="DX538" s="35"/>
      <c r="DY538" s="35"/>
      <c r="DZ538" s="35"/>
      <c r="EA538" s="35"/>
      <c r="EB538" s="35"/>
      <c r="EC538" s="35"/>
      <c r="ED538" s="35"/>
      <c r="EE538" s="35"/>
      <c r="EF538" s="35"/>
      <c r="EG538" s="35"/>
      <c r="EH538" s="35"/>
      <c r="EI538" s="35"/>
      <c r="EJ538" s="35"/>
      <c r="EK538" s="35"/>
      <c r="EL538" s="35"/>
      <c r="EM538" s="35"/>
      <c r="EN538" s="35"/>
      <c r="EO538" s="35"/>
    </row>
    <row r="539" spans="4:145" x14ac:dyDescent="0.25">
      <c r="D539" s="39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  <c r="Z539" s="35"/>
      <c r="AA539" s="35"/>
      <c r="AB539" s="35"/>
      <c r="AC539" s="35"/>
      <c r="AD539" s="35"/>
      <c r="AE539" s="35"/>
      <c r="AF539" s="35"/>
      <c r="AG539" s="35"/>
      <c r="AH539" s="35"/>
      <c r="AI539" s="35"/>
      <c r="AJ539" s="35"/>
      <c r="AK539" s="35"/>
      <c r="AL539" s="35"/>
      <c r="AM539" s="35"/>
      <c r="AN539" s="35"/>
      <c r="AO539" s="35"/>
      <c r="AP539" s="35"/>
      <c r="AQ539" s="35"/>
      <c r="AR539" s="35"/>
      <c r="AS539" s="35"/>
      <c r="AT539" s="35"/>
      <c r="AU539" s="35"/>
      <c r="AV539" s="35"/>
      <c r="AW539" s="35"/>
      <c r="AX539" s="35"/>
      <c r="AY539" s="35"/>
      <c r="AZ539" s="35"/>
      <c r="BA539" s="35"/>
      <c r="BB539" s="35"/>
      <c r="BC539" s="35"/>
      <c r="BD539" s="35"/>
      <c r="BE539" s="35"/>
      <c r="BF539" s="35"/>
      <c r="BG539" s="35"/>
      <c r="BH539" s="35"/>
      <c r="BI539" s="35"/>
      <c r="BJ539" s="35"/>
      <c r="BK539" s="35"/>
      <c r="BL539" s="35"/>
      <c r="BM539" s="35"/>
      <c r="BN539" s="35"/>
      <c r="BO539" s="35"/>
      <c r="BP539" s="35"/>
      <c r="BQ539" s="35"/>
      <c r="BR539" s="35"/>
      <c r="BS539" s="35"/>
      <c r="BT539" s="35"/>
      <c r="BU539" s="35"/>
      <c r="BV539" s="35"/>
      <c r="BW539" s="35"/>
      <c r="BX539" s="35"/>
      <c r="BY539" s="35"/>
      <c r="BZ539" s="35"/>
      <c r="CA539" s="35"/>
      <c r="CB539" s="35"/>
      <c r="CC539" s="35"/>
      <c r="CD539" s="35"/>
      <c r="CE539" s="35"/>
      <c r="CF539" s="35"/>
      <c r="CG539" s="35"/>
      <c r="CH539" s="35"/>
      <c r="CI539" s="35"/>
      <c r="CJ539" s="35"/>
      <c r="CK539" s="35"/>
      <c r="CL539" s="35"/>
      <c r="CM539" s="35"/>
      <c r="CN539" s="35"/>
      <c r="CO539" s="35"/>
      <c r="CP539" s="35"/>
      <c r="CQ539" s="35"/>
      <c r="CR539" s="35"/>
      <c r="CS539" s="35"/>
      <c r="CT539" s="35"/>
      <c r="CU539" s="35"/>
      <c r="CV539" s="35"/>
      <c r="CW539" s="35"/>
      <c r="CX539" s="35"/>
      <c r="CY539" s="35"/>
      <c r="CZ539" s="35"/>
      <c r="DA539" s="35"/>
      <c r="DB539" s="35"/>
      <c r="DC539" s="35"/>
      <c r="DD539" s="35"/>
      <c r="DE539" s="35"/>
      <c r="DF539" s="35"/>
      <c r="DG539" s="35"/>
      <c r="DH539" s="35"/>
      <c r="DI539" s="35"/>
      <c r="DJ539" s="35"/>
      <c r="DK539" s="35"/>
      <c r="DL539" s="35"/>
      <c r="DM539" s="35"/>
      <c r="DN539" s="35"/>
      <c r="DO539" s="35"/>
      <c r="DP539" s="35"/>
      <c r="DQ539" s="35"/>
      <c r="DR539" s="35"/>
      <c r="DS539" s="35"/>
      <c r="DT539" s="35"/>
      <c r="DU539" s="35"/>
      <c r="DV539" s="35"/>
      <c r="DW539" s="35"/>
      <c r="DX539" s="35"/>
      <c r="DY539" s="35"/>
      <c r="DZ539" s="35"/>
      <c r="EA539" s="35"/>
      <c r="EB539" s="35"/>
      <c r="EC539" s="35"/>
      <c r="ED539" s="35"/>
      <c r="EE539" s="35"/>
      <c r="EF539" s="35"/>
      <c r="EG539" s="35"/>
      <c r="EH539" s="35"/>
      <c r="EI539" s="35"/>
      <c r="EJ539" s="35"/>
      <c r="EK539" s="35"/>
      <c r="EL539" s="35"/>
      <c r="EM539" s="35"/>
      <c r="EN539" s="35"/>
      <c r="EO539" s="35"/>
    </row>
    <row r="540" spans="4:145" x14ac:dyDescent="0.25">
      <c r="D540" s="39" t="s">
        <v>525</v>
      </c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  <c r="Z540" s="35"/>
      <c r="AA540" s="35"/>
      <c r="AB540" s="35"/>
      <c r="AC540" s="35"/>
      <c r="AD540" s="35"/>
      <c r="AE540" s="35"/>
      <c r="AF540" s="35"/>
      <c r="AG540" s="35"/>
      <c r="AH540" s="35"/>
      <c r="AI540" s="35"/>
      <c r="AJ540" s="35"/>
      <c r="AK540" s="35"/>
      <c r="AL540" s="35"/>
      <c r="AM540" s="35"/>
      <c r="AN540" s="35"/>
      <c r="AO540" s="35"/>
      <c r="AP540" s="35"/>
      <c r="AQ540" s="35"/>
      <c r="AR540" s="35"/>
      <c r="AS540" s="35"/>
      <c r="AT540" s="35"/>
      <c r="AU540" s="35"/>
      <c r="AV540" s="35"/>
      <c r="AW540" s="35"/>
      <c r="AX540" s="35"/>
      <c r="AY540" s="35"/>
      <c r="AZ540" s="35"/>
      <c r="BA540" s="35"/>
      <c r="BB540" s="35"/>
      <c r="BC540" s="35"/>
      <c r="BD540" s="35"/>
      <c r="BE540" s="35"/>
      <c r="BF540" s="35"/>
      <c r="BG540" s="35"/>
      <c r="BH540" s="35"/>
      <c r="BI540" s="35"/>
      <c r="BJ540" s="35"/>
      <c r="BK540" s="35"/>
      <c r="BL540" s="35"/>
      <c r="BM540" s="35"/>
      <c r="BN540" s="35"/>
      <c r="BO540" s="35"/>
      <c r="BP540" s="35"/>
      <c r="BQ540" s="35"/>
      <c r="BR540" s="35"/>
      <c r="BS540" s="35"/>
      <c r="BT540" s="35"/>
      <c r="BU540" s="35"/>
      <c r="BV540" s="35"/>
      <c r="BW540" s="35"/>
      <c r="BX540" s="35"/>
      <c r="BY540" s="35"/>
      <c r="BZ540" s="35"/>
      <c r="CA540" s="35"/>
      <c r="CB540" s="35"/>
      <c r="CC540" s="35"/>
      <c r="CD540" s="35"/>
      <c r="CE540" s="35"/>
      <c r="CF540" s="35"/>
      <c r="CG540" s="35"/>
      <c r="CH540" s="35"/>
      <c r="CI540" s="35"/>
      <c r="CJ540" s="35"/>
      <c r="CK540" s="35"/>
      <c r="CL540" s="35"/>
      <c r="CM540" s="35"/>
      <c r="CN540" s="35"/>
      <c r="CO540" s="35"/>
      <c r="CP540" s="35"/>
      <c r="CQ540" s="35"/>
      <c r="CR540" s="35"/>
      <c r="CS540" s="35"/>
      <c r="CT540" s="35"/>
      <c r="CU540" s="35"/>
      <c r="CV540" s="35"/>
      <c r="CW540" s="35"/>
      <c r="CX540" s="35"/>
      <c r="CY540" s="35"/>
      <c r="CZ540" s="35"/>
      <c r="DA540" s="35"/>
      <c r="DB540" s="35"/>
      <c r="DC540" s="35"/>
      <c r="DD540" s="35"/>
      <c r="DE540" s="35"/>
      <c r="DF540" s="35"/>
      <c r="DG540" s="35"/>
      <c r="DH540" s="35"/>
      <c r="DI540" s="35"/>
      <c r="DJ540" s="35"/>
      <c r="DK540" s="35"/>
      <c r="DL540" s="35"/>
      <c r="DM540" s="35"/>
      <c r="DN540" s="35"/>
      <c r="DO540" s="35"/>
      <c r="DP540" s="35"/>
      <c r="DQ540" s="35"/>
      <c r="DR540" s="35"/>
      <c r="DS540" s="35"/>
      <c r="DT540" s="35"/>
      <c r="DU540" s="35"/>
      <c r="DV540" s="35"/>
      <c r="DW540" s="35"/>
      <c r="DX540" s="35"/>
      <c r="DY540" s="35"/>
      <c r="DZ540" s="35"/>
      <c r="EA540" s="35"/>
      <c r="EB540" s="35"/>
      <c r="EC540" s="35"/>
      <c r="ED540" s="35"/>
      <c r="EE540" s="35"/>
      <c r="EF540" s="35"/>
      <c r="EG540" s="35"/>
      <c r="EH540" s="35"/>
      <c r="EI540" s="35"/>
      <c r="EJ540" s="35"/>
      <c r="EK540" s="35"/>
      <c r="EL540" s="35"/>
      <c r="EM540" s="35"/>
      <c r="EN540" s="35"/>
      <c r="EO540" s="35"/>
    </row>
    <row r="541" spans="4:145" x14ac:dyDescent="0.25">
      <c r="D541" s="39" t="s">
        <v>916</v>
      </c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  <c r="Z541" s="35"/>
      <c r="AA541" s="35"/>
      <c r="AB541" s="35"/>
      <c r="AC541" s="35"/>
      <c r="AD541" s="35"/>
      <c r="AE541" s="35"/>
      <c r="AF541" s="35"/>
      <c r="AG541" s="35"/>
      <c r="AH541" s="35"/>
      <c r="AI541" s="35"/>
      <c r="AJ541" s="35"/>
      <c r="AK541" s="35"/>
      <c r="AL541" s="35"/>
      <c r="AM541" s="35"/>
      <c r="AN541" s="35"/>
      <c r="AO541" s="35"/>
      <c r="AP541" s="35"/>
      <c r="AQ541" s="35"/>
      <c r="AR541" s="35"/>
      <c r="AS541" s="35"/>
      <c r="AT541" s="35"/>
      <c r="AU541" s="35"/>
      <c r="AV541" s="35"/>
      <c r="AW541" s="35"/>
      <c r="AX541" s="35"/>
      <c r="AY541" s="35"/>
      <c r="AZ541" s="35"/>
      <c r="BA541" s="35"/>
      <c r="BB541" s="35"/>
      <c r="BC541" s="35"/>
      <c r="BD541" s="35"/>
      <c r="BE541" s="35"/>
      <c r="BF541" s="35"/>
      <c r="BG541" s="35"/>
      <c r="BH541" s="35"/>
      <c r="BI541" s="35"/>
      <c r="BJ541" s="35"/>
      <c r="BK541" s="35"/>
      <c r="BL541" s="35"/>
      <c r="BM541" s="35"/>
      <c r="BN541" s="35"/>
      <c r="BO541" s="35"/>
      <c r="BP541" s="35"/>
      <c r="BQ541" s="35"/>
      <c r="BR541" s="35"/>
      <c r="BS541" s="35"/>
      <c r="BT541" s="35"/>
      <c r="BU541" s="35"/>
      <c r="BV541" s="35"/>
      <c r="BW541" s="35"/>
      <c r="BX541" s="35"/>
      <c r="BY541" s="35"/>
      <c r="BZ541" s="35"/>
      <c r="CA541" s="35"/>
      <c r="CB541" s="35"/>
      <c r="CC541" s="35"/>
      <c r="CD541" s="35"/>
      <c r="CE541" s="35"/>
      <c r="CF541" s="35"/>
      <c r="CG541" s="35"/>
      <c r="CH541" s="35"/>
      <c r="CI541" s="35"/>
      <c r="CJ541" s="35"/>
      <c r="CK541" s="35"/>
      <c r="CL541" s="35"/>
      <c r="CM541" s="35"/>
      <c r="CN541" s="35"/>
      <c r="CO541" s="35"/>
      <c r="CP541" s="35"/>
      <c r="CQ541" s="35"/>
      <c r="CR541" s="35"/>
      <c r="CS541" s="35"/>
      <c r="CT541" s="35"/>
      <c r="CU541" s="35"/>
      <c r="CV541" s="35"/>
      <c r="CW541" s="35"/>
      <c r="CX541" s="35"/>
      <c r="CY541" s="35"/>
      <c r="CZ541" s="35"/>
      <c r="DA541" s="35"/>
      <c r="DB541" s="35"/>
      <c r="DC541" s="35"/>
      <c r="DD541" s="35"/>
      <c r="DE541" s="35"/>
      <c r="DF541" s="35"/>
      <c r="DG541" s="35"/>
      <c r="DH541" s="35"/>
      <c r="DI541" s="35"/>
      <c r="DJ541" s="35"/>
      <c r="DK541" s="35"/>
      <c r="DL541" s="35"/>
      <c r="DM541" s="35"/>
      <c r="DN541" s="35"/>
      <c r="DO541" s="35"/>
      <c r="DP541" s="35"/>
      <c r="DQ541" s="35"/>
      <c r="DR541" s="35"/>
      <c r="DS541" s="35"/>
      <c r="DT541" s="35"/>
      <c r="DU541" s="35"/>
      <c r="DV541" s="35"/>
      <c r="DW541" s="35"/>
      <c r="DX541" s="35"/>
      <c r="DY541" s="35"/>
      <c r="DZ541" s="35"/>
      <c r="EA541" s="35"/>
      <c r="EB541" s="35"/>
      <c r="EC541" s="35"/>
      <c r="ED541" s="35"/>
      <c r="EE541" s="35"/>
      <c r="EF541" s="35"/>
      <c r="EG541" s="35"/>
      <c r="EH541" s="35"/>
      <c r="EI541" s="35"/>
      <c r="EJ541" s="35"/>
      <c r="EK541" s="35"/>
      <c r="EL541" s="35"/>
      <c r="EM541" s="35"/>
      <c r="EN541" s="35"/>
      <c r="EO541" s="35"/>
    </row>
    <row r="542" spans="4:145" x14ac:dyDescent="0.25">
      <c r="D542" s="39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  <c r="Z542" s="35"/>
      <c r="AA542" s="35"/>
      <c r="AB542" s="35"/>
      <c r="AC542" s="35"/>
      <c r="AD542" s="35"/>
      <c r="AE542" s="35"/>
      <c r="AF542" s="35"/>
      <c r="AG542" s="35"/>
      <c r="AH542" s="35"/>
      <c r="AI542" s="35"/>
      <c r="AJ542" s="35"/>
      <c r="AK542" s="35"/>
      <c r="AL542" s="35"/>
      <c r="AM542" s="35"/>
      <c r="AN542" s="35"/>
      <c r="AO542" s="35"/>
      <c r="AP542" s="35"/>
      <c r="AQ542" s="35"/>
      <c r="AR542" s="35"/>
      <c r="AS542" s="35"/>
      <c r="AT542" s="35"/>
      <c r="AU542" s="35"/>
      <c r="AV542" s="35"/>
      <c r="AW542" s="35"/>
      <c r="AX542" s="35"/>
      <c r="AY542" s="35"/>
      <c r="AZ542" s="35"/>
      <c r="BA542" s="35"/>
      <c r="BB542" s="35"/>
      <c r="BC542" s="35"/>
      <c r="BD542" s="35"/>
      <c r="BE542" s="35"/>
      <c r="BF542" s="35"/>
      <c r="BG542" s="35"/>
      <c r="BH542" s="35"/>
      <c r="BI542" s="35"/>
      <c r="BJ542" s="35"/>
      <c r="BK542" s="35"/>
      <c r="BL542" s="35"/>
      <c r="BM542" s="35"/>
      <c r="BN542" s="35"/>
      <c r="BO542" s="35"/>
      <c r="BP542" s="35"/>
      <c r="BQ542" s="35"/>
      <c r="BR542" s="35"/>
      <c r="BS542" s="35"/>
      <c r="BT542" s="35"/>
      <c r="BU542" s="35"/>
      <c r="BV542" s="35"/>
      <c r="BW542" s="35"/>
      <c r="BX542" s="35"/>
      <c r="BY542" s="35"/>
      <c r="BZ542" s="35"/>
      <c r="CA542" s="35"/>
      <c r="CB542" s="35"/>
      <c r="CC542" s="35"/>
      <c r="CD542" s="35"/>
      <c r="CE542" s="35"/>
      <c r="CF542" s="35"/>
      <c r="CG542" s="35"/>
      <c r="CH542" s="35"/>
      <c r="CI542" s="35"/>
      <c r="CJ542" s="35"/>
      <c r="CK542" s="35"/>
      <c r="CL542" s="35"/>
      <c r="CM542" s="35"/>
      <c r="CN542" s="35"/>
      <c r="CO542" s="35"/>
      <c r="CP542" s="35"/>
      <c r="CQ542" s="35"/>
      <c r="CR542" s="35"/>
      <c r="CS542" s="35"/>
      <c r="CT542" s="35"/>
      <c r="CU542" s="35"/>
      <c r="CV542" s="35"/>
      <c r="CW542" s="35"/>
      <c r="CX542" s="35"/>
      <c r="CY542" s="35"/>
      <c r="CZ542" s="35"/>
      <c r="DA542" s="35"/>
      <c r="DB542" s="35"/>
      <c r="DC542" s="35"/>
      <c r="DD542" s="35"/>
      <c r="DE542" s="35"/>
      <c r="DF542" s="35"/>
      <c r="DG542" s="35"/>
      <c r="DH542" s="35"/>
      <c r="DI542" s="35"/>
      <c r="DJ542" s="35"/>
      <c r="DK542" s="35"/>
      <c r="DL542" s="35"/>
      <c r="DM542" s="35"/>
      <c r="DN542" s="35"/>
      <c r="DO542" s="35"/>
      <c r="DP542" s="35"/>
      <c r="DQ542" s="35"/>
      <c r="DR542" s="35"/>
      <c r="DS542" s="35"/>
      <c r="DT542" s="35"/>
      <c r="DU542" s="35"/>
      <c r="DV542" s="35"/>
      <c r="DW542" s="35"/>
      <c r="DX542" s="35"/>
      <c r="DY542" s="35"/>
      <c r="DZ542" s="35"/>
      <c r="EA542" s="35"/>
      <c r="EB542" s="35"/>
      <c r="EC542" s="35"/>
      <c r="ED542" s="35"/>
      <c r="EE542" s="35"/>
      <c r="EF542" s="35"/>
      <c r="EG542" s="35"/>
      <c r="EH542" s="35"/>
      <c r="EI542" s="35"/>
      <c r="EJ542" s="35"/>
      <c r="EK542" s="35"/>
      <c r="EL542" s="35"/>
      <c r="EM542" s="35"/>
      <c r="EN542" s="35"/>
      <c r="EO542" s="35"/>
    </row>
    <row r="543" spans="4:145" x14ac:dyDescent="0.25">
      <c r="D543" s="39" t="s">
        <v>500</v>
      </c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  <c r="Z543" s="35"/>
      <c r="AA543" s="35"/>
      <c r="AB543" s="35"/>
      <c r="AC543" s="35"/>
      <c r="AD543" s="35"/>
      <c r="AE543" s="35"/>
      <c r="AF543" s="35"/>
      <c r="AG543" s="35"/>
      <c r="AH543" s="35"/>
      <c r="AI543" s="35"/>
      <c r="AJ543" s="35"/>
      <c r="AK543" s="35"/>
      <c r="AL543" s="35"/>
      <c r="AM543" s="35"/>
      <c r="AN543" s="35"/>
      <c r="AO543" s="35"/>
      <c r="AP543" s="35"/>
      <c r="AQ543" s="35"/>
      <c r="AR543" s="35"/>
      <c r="AS543" s="35"/>
      <c r="AT543" s="35"/>
      <c r="AU543" s="35"/>
      <c r="AV543" s="35"/>
      <c r="AW543" s="35"/>
      <c r="AX543" s="35"/>
      <c r="AY543" s="35"/>
      <c r="AZ543" s="35"/>
      <c r="BA543" s="35"/>
      <c r="BB543" s="35"/>
      <c r="BC543" s="35"/>
      <c r="BD543" s="35"/>
      <c r="BE543" s="35"/>
      <c r="BF543" s="35"/>
      <c r="BG543" s="35"/>
      <c r="BH543" s="35"/>
      <c r="BI543" s="35"/>
      <c r="BJ543" s="35"/>
      <c r="BK543" s="35"/>
      <c r="BL543" s="35"/>
      <c r="BM543" s="35"/>
      <c r="BN543" s="35"/>
      <c r="BO543" s="35"/>
      <c r="BP543" s="35"/>
      <c r="BQ543" s="35"/>
      <c r="BR543" s="35"/>
      <c r="BS543" s="35"/>
      <c r="BT543" s="35"/>
      <c r="BU543" s="35"/>
      <c r="BV543" s="35"/>
      <c r="BW543" s="35"/>
      <c r="BX543" s="35"/>
      <c r="BY543" s="35"/>
      <c r="BZ543" s="35"/>
      <c r="CA543" s="35"/>
      <c r="CB543" s="35"/>
      <c r="CC543" s="35"/>
      <c r="CD543" s="35"/>
      <c r="CE543" s="35"/>
      <c r="CF543" s="35"/>
      <c r="CG543" s="35"/>
      <c r="CH543" s="35"/>
      <c r="CI543" s="35"/>
      <c r="CJ543" s="35"/>
      <c r="CK543" s="35"/>
      <c r="CL543" s="35"/>
      <c r="CM543" s="35"/>
      <c r="CN543" s="35"/>
      <c r="CO543" s="35"/>
      <c r="CP543" s="35"/>
      <c r="CQ543" s="35"/>
      <c r="CR543" s="35"/>
      <c r="CS543" s="35"/>
      <c r="CT543" s="35"/>
      <c r="CU543" s="35"/>
      <c r="CV543" s="35"/>
      <c r="CW543" s="35"/>
      <c r="CX543" s="35"/>
      <c r="CY543" s="35"/>
      <c r="CZ543" s="35"/>
      <c r="DA543" s="35"/>
      <c r="DB543" s="35"/>
      <c r="DC543" s="35"/>
      <c r="DD543" s="35"/>
      <c r="DE543" s="35"/>
      <c r="DF543" s="35"/>
      <c r="DG543" s="35"/>
      <c r="DH543" s="35"/>
      <c r="DI543" s="35"/>
      <c r="DJ543" s="35"/>
      <c r="DK543" s="35"/>
      <c r="DL543" s="35"/>
      <c r="DM543" s="35"/>
      <c r="DN543" s="35"/>
      <c r="DO543" s="35"/>
      <c r="DP543" s="35"/>
      <c r="DQ543" s="35"/>
      <c r="DR543" s="35"/>
      <c r="DS543" s="35"/>
      <c r="DT543" s="35"/>
      <c r="DU543" s="35"/>
      <c r="DV543" s="35"/>
      <c r="DW543" s="35"/>
      <c r="DX543" s="35"/>
      <c r="DY543" s="35"/>
      <c r="DZ543" s="35"/>
      <c r="EA543" s="35"/>
      <c r="EB543" s="35"/>
      <c r="EC543" s="35"/>
      <c r="ED543" s="35"/>
      <c r="EE543" s="35"/>
      <c r="EF543" s="35"/>
      <c r="EG543" s="35"/>
      <c r="EH543" s="35"/>
      <c r="EI543" s="35"/>
      <c r="EJ543" s="35"/>
      <c r="EK543" s="35"/>
      <c r="EL543" s="35"/>
      <c r="EM543" s="35"/>
      <c r="EN543" s="35"/>
      <c r="EO543" s="35"/>
    </row>
    <row r="544" spans="4:145" x14ac:dyDescent="0.25">
      <c r="D544" s="39" t="s">
        <v>917</v>
      </c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  <c r="Z544" s="35"/>
      <c r="AA544" s="35"/>
      <c r="AB544" s="35"/>
      <c r="AC544" s="35"/>
      <c r="AD544" s="35"/>
      <c r="AE544" s="35"/>
      <c r="AF544" s="35"/>
      <c r="AG544" s="35"/>
      <c r="AH544" s="35"/>
      <c r="AI544" s="35"/>
      <c r="AJ544" s="35"/>
      <c r="AK544" s="35"/>
      <c r="AL544" s="35"/>
      <c r="AM544" s="35"/>
      <c r="AN544" s="35"/>
      <c r="AO544" s="35"/>
      <c r="AP544" s="35"/>
      <c r="AQ544" s="35"/>
      <c r="AR544" s="35"/>
      <c r="AS544" s="35"/>
      <c r="AT544" s="35"/>
      <c r="AU544" s="35"/>
      <c r="AV544" s="35"/>
      <c r="AW544" s="35"/>
      <c r="AX544" s="35"/>
      <c r="AY544" s="35"/>
      <c r="AZ544" s="35"/>
      <c r="BA544" s="35"/>
      <c r="BB544" s="35"/>
      <c r="BC544" s="35"/>
      <c r="BD544" s="35"/>
      <c r="BE544" s="35"/>
      <c r="BF544" s="35"/>
      <c r="BG544" s="35"/>
      <c r="BH544" s="35"/>
      <c r="BI544" s="35"/>
      <c r="BJ544" s="35"/>
      <c r="BK544" s="35"/>
      <c r="BL544" s="35"/>
      <c r="BM544" s="35"/>
      <c r="BN544" s="35"/>
      <c r="BO544" s="35"/>
      <c r="BP544" s="35"/>
      <c r="BQ544" s="35"/>
      <c r="BR544" s="35"/>
      <c r="BS544" s="35"/>
      <c r="BT544" s="35"/>
      <c r="BU544" s="35"/>
      <c r="BV544" s="35"/>
      <c r="BW544" s="35"/>
      <c r="BX544" s="35"/>
      <c r="BY544" s="35"/>
      <c r="BZ544" s="35"/>
      <c r="CA544" s="35"/>
      <c r="CB544" s="35"/>
      <c r="CC544" s="35"/>
      <c r="CD544" s="35"/>
      <c r="CE544" s="35"/>
      <c r="CF544" s="35"/>
      <c r="CG544" s="35"/>
      <c r="CH544" s="35"/>
      <c r="CI544" s="35"/>
      <c r="CJ544" s="35"/>
      <c r="CK544" s="35"/>
      <c r="CL544" s="35"/>
      <c r="CM544" s="35"/>
      <c r="CN544" s="35"/>
      <c r="CO544" s="35"/>
      <c r="CP544" s="35"/>
      <c r="CQ544" s="35"/>
      <c r="CR544" s="35"/>
      <c r="CS544" s="35"/>
      <c r="CT544" s="35"/>
      <c r="CU544" s="35"/>
      <c r="CV544" s="35"/>
      <c r="CW544" s="35"/>
      <c r="CX544" s="35"/>
      <c r="CY544" s="35"/>
      <c r="CZ544" s="35"/>
      <c r="DA544" s="35"/>
      <c r="DB544" s="35"/>
      <c r="DC544" s="35"/>
      <c r="DD544" s="35"/>
      <c r="DE544" s="35"/>
      <c r="DF544" s="35"/>
      <c r="DG544" s="35"/>
      <c r="DH544" s="35"/>
      <c r="DI544" s="35"/>
      <c r="DJ544" s="35"/>
      <c r="DK544" s="35"/>
      <c r="DL544" s="35"/>
      <c r="DM544" s="35"/>
      <c r="DN544" s="35"/>
      <c r="DO544" s="35"/>
      <c r="DP544" s="35"/>
      <c r="DQ544" s="35"/>
      <c r="DR544" s="35"/>
      <c r="DS544" s="35"/>
      <c r="DT544" s="35"/>
      <c r="DU544" s="35"/>
      <c r="DV544" s="35"/>
      <c r="DW544" s="35"/>
      <c r="DX544" s="35"/>
      <c r="DY544" s="35"/>
      <c r="DZ544" s="35"/>
      <c r="EA544" s="35"/>
      <c r="EB544" s="35"/>
      <c r="EC544" s="35"/>
      <c r="ED544" s="35"/>
      <c r="EE544" s="35"/>
      <c r="EF544" s="35"/>
      <c r="EG544" s="35"/>
      <c r="EH544" s="35"/>
      <c r="EI544" s="35"/>
      <c r="EJ544" s="35"/>
      <c r="EK544" s="35"/>
      <c r="EL544" s="35"/>
      <c r="EM544" s="35"/>
      <c r="EN544" s="35"/>
      <c r="EO544" s="35"/>
    </row>
    <row r="545" spans="4:145" x14ac:dyDescent="0.25">
      <c r="D545" s="39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  <c r="Z545" s="35"/>
      <c r="AA545" s="35"/>
      <c r="AB545" s="35"/>
      <c r="AC545" s="35"/>
      <c r="AD545" s="35"/>
      <c r="AE545" s="35"/>
      <c r="AF545" s="35"/>
      <c r="AG545" s="35"/>
      <c r="AH545" s="35"/>
      <c r="AI545" s="35"/>
      <c r="AJ545" s="35"/>
      <c r="AK545" s="35"/>
      <c r="AL545" s="35"/>
      <c r="AM545" s="35"/>
      <c r="AN545" s="35"/>
      <c r="AO545" s="35"/>
      <c r="AP545" s="35"/>
      <c r="AQ545" s="35"/>
      <c r="AR545" s="35"/>
      <c r="AS545" s="35"/>
      <c r="AT545" s="35"/>
      <c r="AU545" s="35"/>
      <c r="AV545" s="35"/>
      <c r="AW545" s="35"/>
      <c r="AX545" s="35"/>
      <c r="AY545" s="35"/>
      <c r="AZ545" s="35"/>
      <c r="BA545" s="35"/>
      <c r="BB545" s="35"/>
      <c r="BC545" s="35"/>
      <c r="BD545" s="35"/>
      <c r="BE545" s="35"/>
      <c r="BF545" s="35"/>
      <c r="BG545" s="35"/>
      <c r="BH545" s="35"/>
      <c r="BI545" s="35"/>
      <c r="BJ545" s="35"/>
      <c r="BK545" s="35"/>
      <c r="BL545" s="35"/>
      <c r="BM545" s="35"/>
      <c r="BN545" s="35"/>
      <c r="BO545" s="35"/>
      <c r="BP545" s="35"/>
      <c r="BQ545" s="35"/>
      <c r="BR545" s="35"/>
      <c r="BS545" s="35"/>
      <c r="BT545" s="35"/>
      <c r="BU545" s="35"/>
      <c r="BV545" s="35"/>
      <c r="BW545" s="35"/>
      <c r="BX545" s="35"/>
      <c r="BY545" s="35"/>
      <c r="BZ545" s="35"/>
      <c r="CA545" s="35"/>
      <c r="CB545" s="35"/>
      <c r="CC545" s="35"/>
      <c r="CD545" s="35"/>
      <c r="CE545" s="35"/>
      <c r="CF545" s="35"/>
      <c r="CG545" s="35"/>
      <c r="CH545" s="35"/>
      <c r="CI545" s="35"/>
      <c r="CJ545" s="35"/>
      <c r="CK545" s="35"/>
      <c r="CL545" s="35"/>
      <c r="CM545" s="35"/>
      <c r="CN545" s="35"/>
      <c r="CO545" s="35"/>
      <c r="CP545" s="35"/>
      <c r="CQ545" s="35"/>
      <c r="CR545" s="35"/>
      <c r="CS545" s="35"/>
      <c r="CT545" s="35"/>
      <c r="CU545" s="35"/>
      <c r="CV545" s="35"/>
      <c r="CW545" s="35"/>
      <c r="CX545" s="35"/>
      <c r="CY545" s="35"/>
      <c r="CZ545" s="35"/>
      <c r="DA545" s="35"/>
      <c r="DB545" s="35"/>
      <c r="DC545" s="35"/>
      <c r="DD545" s="35"/>
      <c r="DE545" s="35"/>
      <c r="DF545" s="35"/>
      <c r="DG545" s="35"/>
      <c r="DH545" s="35"/>
      <c r="DI545" s="35"/>
      <c r="DJ545" s="35"/>
      <c r="DK545" s="35"/>
      <c r="DL545" s="35"/>
      <c r="DM545" s="35"/>
      <c r="DN545" s="35"/>
      <c r="DO545" s="35"/>
      <c r="DP545" s="35"/>
      <c r="DQ545" s="35"/>
      <c r="DR545" s="35"/>
      <c r="DS545" s="35"/>
      <c r="DT545" s="35"/>
      <c r="DU545" s="35"/>
      <c r="DV545" s="35"/>
      <c r="DW545" s="35"/>
      <c r="DX545" s="35"/>
      <c r="DY545" s="35"/>
      <c r="DZ545" s="35"/>
      <c r="EA545" s="35"/>
      <c r="EB545" s="35"/>
      <c r="EC545" s="35"/>
      <c r="ED545" s="35"/>
      <c r="EE545" s="35"/>
      <c r="EF545" s="35"/>
      <c r="EG545" s="35"/>
      <c r="EH545" s="35"/>
      <c r="EI545" s="35"/>
      <c r="EJ545" s="35"/>
      <c r="EK545" s="35"/>
      <c r="EL545" s="35"/>
      <c r="EM545" s="35"/>
      <c r="EN545" s="35"/>
      <c r="EO545" s="35"/>
    </row>
    <row r="546" spans="4:145" x14ac:dyDescent="0.25">
      <c r="D546" s="32" t="s">
        <v>260</v>
      </c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  <c r="Z546" s="35"/>
      <c r="AA546" s="35"/>
      <c r="AB546" s="35"/>
      <c r="AC546" s="35"/>
      <c r="AD546" s="35"/>
      <c r="AE546" s="35"/>
      <c r="AF546" s="35"/>
      <c r="AG546" s="35"/>
      <c r="AH546" s="35"/>
      <c r="AI546" s="35"/>
      <c r="AJ546" s="35"/>
      <c r="AK546" s="35"/>
      <c r="AL546" s="35"/>
      <c r="AM546" s="35"/>
      <c r="AN546" s="35"/>
      <c r="AO546" s="35"/>
      <c r="AP546" s="35"/>
      <c r="AQ546" s="35"/>
      <c r="AR546" s="35"/>
      <c r="AS546" s="35"/>
      <c r="AT546" s="35"/>
      <c r="AU546" s="35"/>
      <c r="AV546" s="35"/>
      <c r="AW546" s="35"/>
      <c r="AX546" s="35"/>
      <c r="AY546" s="35"/>
      <c r="AZ546" s="35"/>
      <c r="BA546" s="35"/>
      <c r="BB546" s="35"/>
      <c r="BC546" s="35"/>
      <c r="BD546" s="35"/>
      <c r="BE546" s="35"/>
      <c r="BF546" s="35"/>
      <c r="BG546" s="35"/>
      <c r="BH546" s="35"/>
      <c r="BI546" s="35"/>
      <c r="BJ546" s="35"/>
      <c r="BK546" s="35"/>
      <c r="BL546" s="35"/>
      <c r="BM546" s="35"/>
      <c r="BN546" s="35"/>
      <c r="BO546" s="35"/>
      <c r="BP546" s="35"/>
      <c r="BQ546" s="35"/>
      <c r="BR546" s="35"/>
      <c r="BS546" s="35"/>
      <c r="BT546" s="35"/>
      <c r="BU546" s="35"/>
      <c r="BV546" s="35"/>
      <c r="BW546" s="35"/>
      <c r="BX546" s="35"/>
      <c r="BY546" s="35"/>
      <c r="BZ546" s="35"/>
      <c r="CA546" s="35"/>
      <c r="CB546" s="35"/>
      <c r="CC546" s="35"/>
      <c r="CD546" s="35"/>
      <c r="CE546" s="35"/>
      <c r="CF546" s="35"/>
      <c r="CG546" s="35"/>
      <c r="CH546" s="35"/>
      <c r="CI546" s="35"/>
      <c r="CJ546" s="35"/>
      <c r="CK546" s="35"/>
      <c r="CL546" s="35"/>
      <c r="CM546" s="35"/>
      <c r="CN546" s="35"/>
      <c r="CO546" s="35"/>
      <c r="CP546" s="35"/>
      <c r="CQ546" s="35"/>
      <c r="CR546" s="35"/>
      <c r="CS546" s="35"/>
      <c r="CT546" s="35"/>
      <c r="CU546" s="35"/>
      <c r="CV546" s="35"/>
      <c r="CW546" s="35"/>
      <c r="CX546" s="35"/>
      <c r="CY546" s="35"/>
      <c r="CZ546" s="35"/>
      <c r="DA546" s="35"/>
      <c r="DB546" s="35"/>
      <c r="DC546" s="35"/>
      <c r="DD546" s="35"/>
      <c r="DE546" s="35"/>
      <c r="DF546" s="35"/>
      <c r="DG546" s="35"/>
      <c r="DH546" s="35"/>
      <c r="DI546" s="35"/>
      <c r="DJ546" s="35"/>
      <c r="DK546" s="35"/>
      <c r="DL546" s="35"/>
      <c r="DM546" s="35"/>
      <c r="DN546" s="35"/>
      <c r="DO546" s="35"/>
      <c r="DP546" s="35"/>
      <c r="DQ546" s="35"/>
      <c r="DR546" s="35"/>
      <c r="DS546" s="35"/>
      <c r="DT546" s="35"/>
      <c r="DU546" s="35"/>
      <c r="DV546" s="35"/>
      <c r="DW546" s="35"/>
      <c r="DX546" s="35"/>
      <c r="DY546" s="35"/>
      <c r="DZ546" s="35"/>
      <c r="EA546" s="35"/>
      <c r="EB546" s="35"/>
      <c r="EC546" s="35"/>
      <c r="ED546" s="35"/>
      <c r="EE546" s="35"/>
      <c r="EF546" s="35"/>
      <c r="EG546" s="35"/>
      <c r="EH546" s="35"/>
      <c r="EI546" s="35"/>
      <c r="EJ546" s="35"/>
      <c r="EK546" s="35"/>
      <c r="EL546" s="35"/>
      <c r="EM546" s="35"/>
      <c r="EN546" s="35"/>
      <c r="EO546" s="35"/>
    </row>
    <row r="547" spans="4:145" x14ac:dyDescent="0.25">
      <c r="D547" s="32" t="s">
        <v>261</v>
      </c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  <c r="Z547" s="35"/>
      <c r="AA547" s="35"/>
      <c r="AB547" s="35"/>
      <c r="AC547" s="35"/>
      <c r="AD547" s="35"/>
      <c r="AE547" s="35"/>
      <c r="AF547" s="35"/>
      <c r="AG547" s="35"/>
      <c r="AH547" s="35"/>
      <c r="AI547" s="35"/>
      <c r="AJ547" s="35"/>
      <c r="AK547" s="35"/>
      <c r="AL547" s="35"/>
      <c r="AM547" s="35"/>
      <c r="AN547" s="35"/>
      <c r="AO547" s="35"/>
      <c r="AP547" s="35"/>
      <c r="AQ547" s="35"/>
      <c r="AR547" s="35"/>
      <c r="AS547" s="35"/>
      <c r="AT547" s="35"/>
      <c r="AU547" s="35"/>
      <c r="AV547" s="35"/>
      <c r="AW547" s="35"/>
      <c r="AX547" s="35"/>
      <c r="AY547" s="35"/>
      <c r="AZ547" s="35"/>
      <c r="BA547" s="35"/>
      <c r="BB547" s="35"/>
      <c r="BC547" s="35"/>
      <c r="BD547" s="35"/>
      <c r="BE547" s="35"/>
      <c r="BF547" s="35"/>
      <c r="BG547" s="35"/>
      <c r="BH547" s="35"/>
      <c r="BI547" s="35"/>
      <c r="BJ547" s="35"/>
      <c r="BK547" s="35"/>
      <c r="BL547" s="35"/>
      <c r="BM547" s="35"/>
      <c r="BN547" s="35"/>
      <c r="BO547" s="35"/>
      <c r="BP547" s="35"/>
      <c r="BQ547" s="35"/>
      <c r="BR547" s="35"/>
      <c r="BS547" s="35"/>
      <c r="BT547" s="35"/>
      <c r="BU547" s="35"/>
      <c r="BV547" s="35"/>
      <c r="BW547" s="35"/>
      <c r="BX547" s="35"/>
      <c r="BY547" s="35"/>
      <c r="BZ547" s="35"/>
      <c r="CA547" s="35"/>
      <c r="CB547" s="35"/>
      <c r="CC547" s="35"/>
      <c r="CD547" s="35"/>
      <c r="CE547" s="35"/>
      <c r="CF547" s="35"/>
      <c r="CG547" s="35"/>
      <c r="CH547" s="35"/>
      <c r="CI547" s="35"/>
      <c r="CJ547" s="35"/>
      <c r="CK547" s="35"/>
      <c r="CL547" s="35"/>
      <c r="CM547" s="35"/>
      <c r="CN547" s="35"/>
      <c r="CO547" s="35"/>
      <c r="CP547" s="35"/>
      <c r="CQ547" s="35"/>
      <c r="CR547" s="35"/>
      <c r="CS547" s="35"/>
      <c r="CT547" s="35"/>
      <c r="CU547" s="35"/>
      <c r="CV547" s="35"/>
      <c r="CW547" s="35"/>
      <c r="CX547" s="35"/>
      <c r="CY547" s="35"/>
      <c r="CZ547" s="35"/>
      <c r="DA547" s="35"/>
      <c r="DB547" s="35"/>
      <c r="DC547" s="35"/>
      <c r="DD547" s="35"/>
      <c r="DE547" s="35"/>
      <c r="DF547" s="35"/>
      <c r="DG547" s="35"/>
      <c r="DH547" s="35"/>
      <c r="DI547" s="35"/>
      <c r="DJ547" s="35"/>
      <c r="DK547" s="35"/>
      <c r="DL547" s="35"/>
      <c r="DM547" s="35"/>
      <c r="DN547" s="35"/>
      <c r="DO547" s="35"/>
      <c r="DP547" s="35"/>
      <c r="DQ547" s="35"/>
      <c r="DR547" s="35"/>
      <c r="DS547" s="35"/>
      <c r="DT547" s="35"/>
      <c r="DU547" s="35"/>
      <c r="DV547" s="35"/>
      <c r="DW547" s="35"/>
      <c r="DX547" s="35"/>
      <c r="DY547" s="35"/>
      <c r="DZ547" s="35"/>
      <c r="EA547" s="35"/>
      <c r="EB547" s="35"/>
      <c r="EC547" s="35"/>
      <c r="ED547" s="35"/>
      <c r="EE547" s="35"/>
      <c r="EF547" s="35"/>
      <c r="EG547" s="35"/>
      <c r="EH547" s="35"/>
      <c r="EI547" s="35"/>
      <c r="EJ547" s="35"/>
      <c r="EK547" s="35"/>
      <c r="EL547" s="35"/>
      <c r="EM547" s="35"/>
      <c r="EN547" s="35"/>
      <c r="EO547" s="35"/>
    </row>
    <row r="548" spans="4:145" x14ac:dyDescent="0.25">
      <c r="D548" s="32" t="s">
        <v>328</v>
      </c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  <c r="Z548" s="35"/>
      <c r="AA548" s="35"/>
      <c r="AB548" s="35"/>
      <c r="AC548" s="35"/>
      <c r="AD548" s="35"/>
      <c r="AE548" s="35"/>
      <c r="AF548" s="35"/>
      <c r="AG548" s="35"/>
      <c r="AH548" s="35"/>
      <c r="AI548" s="35"/>
      <c r="AJ548" s="35"/>
      <c r="AK548" s="35"/>
      <c r="AL548" s="35"/>
      <c r="AM548" s="35"/>
      <c r="AN548" s="35"/>
      <c r="AO548" s="35"/>
      <c r="AP548" s="35"/>
      <c r="AQ548" s="35"/>
      <c r="AR548" s="35"/>
      <c r="AS548" s="35"/>
      <c r="AT548" s="35"/>
      <c r="AU548" s="35"/>
      <c r="AV548" s="35"/>
      <c r="AW548" s="35"/>
      <c r="AX548" s="35"/>
      <c r="AY548" s="35"/>
      <c r="AZ548" s="35"/>
      <c r="BA548" s="35"/>
      <c r="BB548" s="35"/>
      <c r="BC548" s="35"/>
      <c r="BD548" s="35"/>
      <c r="BE548" s="35"/>
      <c r="BF548" s="35"/>
      <c r="BG548" s="35"/>
      <c r="BH548" s="35"/>
      <c r="BI548" s="35"/>
      <c r="BJ548" s="35"/>
      <c r="BK548" s="35"/>
      <c r="BL548" s="35"/>
      <c r="BM548" s="35"/>
      <c r="BN548" s="35"/>
      <c r="BO548" s="35"/>
      <c r="BP548" s="35"/>
      <c r="BQ548" s="35"/>
      <c r="BR548" s="35"/>
      <c r="BS548" s="35"/>
      <c r="BT548" s="35"/>
      <c r="BU548" s="35"/>
      <c r="BV548" s="35"/>
      <c r="BW548" s="35"/>
      <c r="BX548" s="35"/>
      <c r="BY548" s="35"/>
      <c r="BZ548" s="35"/>
      <c r="CA548" s="35"/>
      <c r="CB548" s="35"/>
      <c r="CC548" s="35"/>
      <c r="CD548" s="35"/>
      <c r="CE548" s="35"/>
      <c r="CF548" s="35"/>
      <c r="CG548" s="35"/>
      <c r="CH548" s="35"/>
      <c r="CI548" s="35"/>
      <c r="CJ548" s="35"/>
      <c r="CK548" s="35"/>
      <c r="CL548" s="35"/>
      <c r="CM548" s="35"/>
      <c r="CN548" s="35"/>
      <c r="CO548" s="35"/>
      <c r="CP548" s="35"/>
      <c r="CQ548" s="35"/>
      <c r="CR548" s="35"/>
      <c r="CS548" s="35"/>
      <c r="CT548" s="35"/>
      <c r="CU548" s="35"/>
      <c r="CV548" s="35"/>
      <c r="CW548" s="35"/>
      <c r="CX548" s="35"/>
      <c r="CY548" s="35"/>
      <c r="CZ548" s="35"/>
      <c r="DA548" s="35"/>
      <c r="DB548" s="35"/>
      <c r="DC548" s="35"/>
      <c r="DD548" s="35"/>
      <c r="DE548" s="35"/>
      <c r="DF548" s="35"/>
      <c r="DG548" s="35"/>
      <c r="DH548" s="35"/>
      <c r="DI548" s="35"/>
      <c r="DJ548" s="35"/>
      <c r="DK548" s="35"/>
      <c r="DL548" s="35"/>
      <c r="DM548" s="35"/>
      <c r="DN548" s="35"/>
      <c r="DO548" s="35"/>
      <c r="DP548" s="35"/>
      <c r="DQ548" s="35"/>
      <c r="DR548" s="35"/>
      <c r="DS548" s="35"/>
      <c r="DT548" s="35"/>
      <c r="DU548" s="35"/>
      <c r="DV548" s="35"/>
      <c r="DW548" s="35"/>
      <c r="DX548" s="35"/>
      <c r="DY548" s="35"/>
      <c r="DZ548" s="35"/>
      <c r="EA548" s="35"/>
      <c r="EB548" s="35"/>
      <c r="EC548" s="35"/>
      <c r="ED548" s="35"/>
      <c r="EE548" s="35"/>
      <c r="EF548" s="35"/>
      <c r="EG548" s="35"/>
      <c r="EH548" s="35"/>
      <c r="EI548" s="35"/>
      <c r="EJ548" s="35"/>
      <c r="EK548" s="35"/>
      <c r="EL548" s="35"/>
      <c r="EM548" s="35"/>
      <c r="EN548" s="35"/>
      <c r="EO548" s="35"/>
    </row>
    <row r="550" spans="4:145" x14ac:dyDescent="0.25">
      <c r="D550" s="38" t="s">
        <v>918</v>
      </c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4:145" x14ac:dyDescent="0.25">
      <c r="D551" s="38" t="s">
        <v>919</v>
      </c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4:145" x14ac:dyDescent="0.25">
      <c r="D552" s="38" t="s">
        <v>920</v>
      </c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4" spans="4:145" x14ac:dyDescent="0.25">
      <c r="D554" s="1" t="s">
        <v>882</v>
      </c>
    </row>
    <row r="593" spans="2:4" x14ac:dyDescent="0.25">
      <c r="B593" s="34">
        <v>0</v>
      </c>
      <c r="D593" s="4" t="s">
        <v>840</v>
      </c>
    </row>
    <row r="594" spans="2:4" x14ac:dyDescent="0.25">
      <c r="D594" s="41" t="s">
        <v>299</v>
      </c>
    </row>
    <row r="595" spans="2:4" x14ac:dyDescent="0.25">
      <c r="D595" s="37" t="s">
        <v>35</v>
      </c>
    </row>
    <row r="781" spans="2:4" x14ac:dyDescent="0.25">
      <c r="B781" s="3">
        <v>0</v>
      </c>
      <c r="D781" s="4" t="s">
        <v>839</v>
      </c>
    </row>
    <row r="782" spans="2:4" x14ac:dyDescent="0.25">
      <c r="D782" s="41" t="s">
        <v>300</v>
      </c>
    </row>
    <row r="784" spans="2:4" x14ac:dyDescent="0.25">
      <c r="D784" s="1" t="s">
        <v>828</v>
      </c>
    </row>
    <row r="814" spans="4:4" x14ac:dyDescent="0.25">
      <c r="D814" s="1" t="s">
        <v>829</v>
      </c>
    </row>
    <row r="823" spans="42:42" x14ac:dyDescent="0.25">
      <c r="AP823" s="1" t="s">
        <v>830</v>
      </c>
    </row>
    <row r="835" spans="2:63" x14ac:dyDescent="0.25">
      <c r="D835" s="38" t="s">
        <v>337</v>
      </c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  <c r="AC835" s="14"/>
      <c r="AD835" s="14"/>
      <c r="AE835" s="14"/>
      <c r="AF835" s="14"/>
      <c r="AG835" s="14"/>
      <c r="AH835" s="14"/>
      <c r="AI835" s="14"/>
      <c r="AJ835" s="14"/>
      <c r="AK835" s="14"/>
    </row>
    <row r="836" spans="2:63" x14ac:dyDescent="0.25">
      <c r="D836" s="38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  <c r="AC836" s="14"/>
      <c r="AD836" s="14"/>
      <c r="AE836" s="14"/>
      <c r="AF836" s="14"/>
      <c r="AG836" s="14"/>
      <c r="AH836" s="14"/>
      <c r="AI836" s="14"/>
      <c r="AJ836" s="14"/>
      <c r="AK836" s="14"/>
    </row>
    <row r="837" spans="2:63" x14ac:dyDescent="0.25">
      <c r="D837" s="38" t="s">
        <v>37</v>
      </c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  <c r="AE837" s="14"/>
      <c r="AF837" s="14"/>
      <c r="AG837" s="14"/>
      <c r="AH837" s="14"/>
      <c r="AI837" s="14"/>
      <c r="AJ837" s="14"/>
      <c r="AK837" s="14"/>
    </row>
    <row r="838" spans="2:63" x14ac:dyDescent="0.25">
      <c r="D838" s="38" t="s">
        <v>331</v>
      </c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  <c r="AE838" s="14"/>
      <c r="AF838" s="14"/>
      <c r="AG838" s="14"/>
      <c r="AH838" s="14"/>
      <c r="AI838" s="14"/>
      <c r="AJ838" s="14"/>
      <c r="AK838" s="14"/>
    </row>
    <row r="839" spans="2:63" customFormat="1" x14ac:dyDescent="0.25">
      <c r="B839" s="1"/>
      <c r="C839" s="1"/>
      <c r="D839" s="39" t="s">
        <v>359</v>
      </c>
      <c r="E839" s="35"/>
      <c r="F839" s="35"/>
      <c r="G839" s="35"/>
      <c r="H839" s="35"/>
      <c r="I839" s="35"/>
      <c r="J839" s="35"/>
      <c r="K839" s="35"/>
      <c r="L839" s="35"/>
      <c r="M839" s="35"/>
      <c r="N839" s="35"/>
      <c r="O839" s="35"/>
      <c r="P839" s="35"/>
      <c r="Q839" s="35"/>
      <c r="R839" s="35"/>
      <c r="S839" s="35"/>
      <c r="T839" s="35"/>
      <c r="U839" s="35"/>
      <c r="V839" s="35"/>
      <c r="W839" s="35"/>
      <c r="X839" s="35"/>
      <c r="Y839" s="35"/>
      <c r="Z839" s="35"/>
      <c r="AA839" s="35"/>
      <c r="AB839" s="35"/>
      <c r="AC839" s="35"/>
      <c r="AD839" s="35"/>
      <c r="AE839" s="35"/>
      <c r="AF839" s="35"/>
      <c r="AG839" s="35"/>
      <c r="AH839" s="35"/>
      <c r="AI839" s="35"/>
      <c r="AJ839" s="35"/>
      <c r="AK839" s="35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</row>
    <row r="840" spans="2:63" customFormat="1" x14ac:dyDescent="0.25">
      <c r="B840" s="1"/>
      <c r="C840" s="1"/>
      <c r="D840" s="38" t="s">
        <v>371</v>
      </c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  <c r="AC840" s="14"/>
      <c r="AD840" s="14"/>
      <c r="AE840" s="14"/>
      <c r="AF840" s="14"/>
      <c r="AG840" s="14"/>
      <c r="AH840" s="14"/>
      <c r="AI840" s="14"/>
      <c r="AJ840" s="14"/>
      <c r="AK840" s="14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</row>
    <row r="841" spans="2:63" customFormat="1" x14ac:dyDescent="0.25">
      <c r="B841" s="1"/>
      <c r="C841" s="1"/>
      <c r="D841" s="56" t="s">
        <v>341</v>
      </c>
      <c r="E841" s="57"/>
      <c r="F841" s="57"/>
      <c r="G841" s="57"/>
      <c r="H841" s="57"/>
      <c r="I841" s="57"/>
      <c r="J841" s="57"/>
      <c r="K841" s="57"/>
      <c r="L841" s="57"/>
      <c r="M841" s="57"/>
      <c r="N841" s="57"/>
      <c r="O841" s="57"/>
      <c r="P841" s="57"/>
      <c r="Q841" s="57"/>
      <c r="R841" s="57"/>
      <c r="S841" s="57"/>
      <c r="T841" s="57"/>
      <c r="U841" s="57"/>
      <c r="V841" s="57"/>
      <c r="W841" s="57"/>
      <c r="X841" s="57"/>
      <c r="Y841" s="57"/>
      <c r="Z841" s="57"/>
      <c r="AA841" s="57"/>
      <c r="AB841" s="57"/>
      <c r="AC841" s="57"/>
      <c r="AD841" s="57"/>
      <c r="AE841" s="57"/>
      <c r="AF841" s="57"/>
      <c r="AG841" s="57"/>
      <c r="AH841" s="57"/>
      <c r="AI841" s="57"/>
      <c r="AJ841" s="57"/>
      <c r="AK841" s="57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</row>
    <row r="842" spans="2:63" customFormat="1" x14ac:dyDescent="0.25">
      <c r="B842" s="1"/>
      <c r="C842" s="1"/>
      <c r="D842" s="56" t="s">
        <v>384</v>
      </c>
      <c r="E842" s="57"/>
      <c r="F842" s="57"/>
      <c r="G842" s="57"/>
      <c r="H842" s="57"/>
      <c r="I842" s="57"/>
      <c r="J842" s="57"/>
      <c r="K842" s="57"/>
      <c r="L842" s="57"/>
      <c r="M842" s="57"/>
      <c r="N842" s="57"/>
      <c r="O842" s="57"/>
      <c r="P842" s="57"/>
      <c r="Q842" s="57"/>
      <c r="R842" s="57"/>
      <c r="S842" s="57"/>
      <c r="T842" s="57"/>
      <c r="U842" s="57"/>
      <c r="V842" s="57"/>
      <c r="W842" s="57"/>
      <c r="X842" s="57"/>
      <c r="Y842" s="57"/>
      <c r="Z842" s="57"/>
      <c r="AA842" s="57"/>
      <c r="AB842" s="57"/>
      <c r="AC842" s="57"/>
      <c r="AD842" s="57"/>
      <c r="AE842" s="57"/>
      <c r="AF842" s="57"/>
      <c r="AG842" s="57"/>
      <c r="AH842" s="57"/>
      <c r="AI842" s="57"/>
      <c r="AJ842" s="57"/>
      <c r="AK842" s="57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</row>
    <row r="843" spans="2:63" customFormat="1" x14ac:dyDescent="0.25">
      <c r="B843" s="1"/>
      <c r="C843" s="1"/>
      <c r="D843" s="56" t="s">
        <v>432</v>
      </c>
      <c r="E843" s="57"/>
      <c r="F843" s="57"/>
      <c r="G843" s="57"/>
      <c r="H843" s="57"/>
      <c r="I843" s="57"/>
      <c r="J843" s="57"/>
      <c r="K843" s="57"/>
      <c r="L843" s="57"/>
      <c r="M843" s="57"/>
      <c r="N843" s="57"/>
      <c r="O843" s="57"/>
      <c r="P843" s="57"/>
      <c r="Q843" s="57"/>
      <c r="R843" s="57"/>
      <c r="S843" s="57"/>
      <c r="T843" s="57"/>
      <c r="U843" s="57"/>
      <c r="V843" s="57"/>
      <c r="W843" s="57"/>
      <c r="X843" s="57"/>
      <c r="Y843" s="57"/>
      <c r="Z843" s="57"/>
      <c r="AA843" s="57"/>
      <c r="AB843" s="57"/>
      <c r="AC843" s="57"/>
      <c r="AD843" s="57"/>
      <c r="AE843" s="57"/>
      <c r="AF843" s="57"/>
      <c r="AG843" s="57"/>
      <c r="AH843" s="57"/>
      <c r="AI843" s="57"/>
      <c r="AJ843" s="57"/>
      <c r="AK843" s="57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</row>
    <row r="844" spans="2:63" customFormat="1" x14ac:dyDescent="0.25">
      <c r="B844" s="1"/>
      <c r="C844" s="1"/>
      <c r="D844" s="58" t="s">
        <v>519</v>
      </c>
      <c r="E844" s="59"/>
      <c r="F844" s="59"/>
      <c r="G844" s="59"/>
      <c r="H844" s="59"/>
      <c r="I844" s="59"/>
      <c r="J844" s="59"/>
      <c r="K844" s="59"/>
      <c r="L844" s="59"/>
      <c r="M844" s="59"/>
      <c r="N844" s="59"/>
      <c r="O844" s="59"/>
      <c r="P844" s="59"/>
      <c r="Q844" s="59"/>
      <c r="R844" s="59"/>
      <c r="S844" s="59"/>
      <c r="T844" s="59"/>
      <c r="U844" s="59"/>
      <c r="V844" s="59"/>
      <c r="W844" s="59"/>
      <c r="X844" s="59"/>
      <c r="Y844" s="59"/>
      <c r="Z844" s="59"/>
      <c r="AA844" s="59"/>
      <c r="AB844" s="59"/>
      <c r="AC844" s="59"/>
      <c r="AD844" s="59"/>
      <c r="AE844" s="59"/>
      <c r="AF844" s="59"/>
      <c r="AG844" s="59"/>
      <c r="AH844" s="59"/>
      <c r="AI844" s="59"/>
      <c r="AJ844" s="59"/>
      <c r="AK844" s="59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</row>
    <row r="845" spans="2:63" customFormat="1" x14ac:dyDescent="0.25">
      <c r="B845" s="1"/>
      <c r="C845" s="1"/>
      <c r="D845" s="58" t="s">
        <v>342</v>
      </c>
      <c r="E845" s="59"/>
      <c r="F845" s="59"/>
      <c r="G845" s="59"/>
      <c r="H845" s="59"/>
      <c r="I845" s="59"/>
      <c r="J845" s="59"/>
      <c r="K845" s="59"/>
      <c r="L845" s="59"/>
      <c r="M845" s="59"/>
      <c r="N845" s="59"/>
      <c r="O845" s="59"/>
      <c r="P845" s="59"/>
      <c r="Q845" s="59"/>
      <c r="R845" s="59"/>
      <c r="S845" s="59"/>
      <c r="T845" s="59"/>
      <c r="U845" s="59"/>
      <c r="V845" s="59"/>
      <c r="W845" s="59"/>
      <c r="X845" s="59"/>
      <c r="Y845" s="59"/>
      <c r="Z845" s="59"/>
      <c r="AA845" s="59"/>
      <c r="AB845" s="59"/>
      <c r="AC845" s="59"/>
      <c r="AD845" s="59"/>
      <c r="AE845" s="59"/>
      <c r="AF845" s="59"/>
      <c r="AG845" s="59"/>
      <c r="AH845" s="59"/>
      <c r="AI845" s="59"/>
      <c r="AJ845" s="59"/>
      <c r="AK845" s="59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</row>
    <row r="846" spans="2:63" customFormat="1" x14ac:dyDescent="0.25">
      <c r="B846" s="1"/>
      <c r="C846" s="1"/>
      <c r="D846" s="58" t="s">
        <v>520</v>
      </c>
      <c r="E846" s="59"/>
      <c r="F846" s="59"/>
      <c r="G846" s="59"/>
      <c r="H846" s="59"/>
      <c r="I846" s="59"/>
      <c r="J846" s="59"/>
      <c r="K846" s="59"/>
      <c r="L846" s="59"/>
      <c r="M846" s="59"/>
      <c r="N846" s="59"/>
      <c r="O846" s="59"/>
      <c r="P846" s="59"/>
      <c r="Q846" s="59"/>
      <c r="R846" s="59"/>
      <c r="S846" s="59"/>
      <c r="T846" s="59"/>
      <c r="U846" s="59"/>
      <c r="V846" s="59"/>
      <c r="W846" s="59"/>
      <c r="X846" s="59"/>
      <c r="Y846" s="59"/>
      <c r="Z846" s="59"/>
      <c r="AA846" s="59"/>
      <c r="AB846" s="59"/>
      <c r="AC846" s="59"/>
      <c r="AD846" s="59"/>
      <c r="AE846" s="59"/>
      <c r="AF846" s="59"/>
      <c r="AG846" s="59"/>
      <c r="AH846" s="59"/>
      <c r="AI846" s="59"/>
      <c r="AJ846" s="59"/>
      <c r="AK846" s="59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</row>
    <row r="847" spans="2:63" customFormat="1" x14ac:dyDescent="0.25">
      <c r="B847" s="1"/>
      <c r="C847" s="1"/>
      <c r="D847" s="33" t="s">
        <v>427</v>
      </c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</row>
    <row r="848" spans="2:63" customFormat="1" x14ac:dyDescent="0.25">
      <c r="B848" s="1"/>
      <c r="C848" s="1"/>
      <c r="D848" s="33" t="s">
        <v>509</v>
      </c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</row>
    <row r="849" spans="2:63" customFormat="1" x14ac:dyDescent="0.25">
      <c r="B849" s="1"/>
      <c r="C849" s="1"/>
      <c r="D849" s="38" t="s">
        <v>445</v>
      </c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</row>
    <row r="850" spans="2:63" customFormat="1" x14ac:dyDescent="0.25">
      <c r="B850" s="1"/>
      <c r="C850" s="1"/>
      <c r="D850" s="38" t="s">
        <v>356</v>
      </c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</row>
    <row r="851" spans="2:63" customFormat="1" x14ac:dyDescent="0.25">
      <c r="B851" s="1"/>
      <c r="C851" s="1"/>
      <c r="D851" s="38" t="s">
        <v>447</v>
      </c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</row>
    <row r="852" spans="2:63" customFormat="1" x14ac:dyDescent="0.25">
      <c r="B852" s="1"/>
      <c r="C852" s="1"/>
      <c r="D852" s="38" t="s">
        <v>448</v>
      </c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</row>
    <row r="853" spans="2:63" customFormat="1" x14ac:dyDescent="0.25">
      <c r="B853" s="1"/>
      <c r="C853" s="1"/>
      <c r="D853" s="38" t="s">
        <v>339</v>
      </c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</row>
    <row r="854" spans="2:63" customFormat="1" x14ac:dyDescent="0.25">
      <c r="B854" s="1"/>
      <c r="C854" s="1"/>
      <c r="D854" s="38" t="s">
        <v>449</v>
      </c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</row>
    <row r="855" spans="2:63" customFormat="1" x14ac:dyDescent="0.25">
      <c r="B855" s="1"/>
      <c r="C855" s="1"/>
      <c r="D855" s="38" t="s">
        <v>372</v>
      </c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</row>
    <row r="856" spans="2:63" customFormat="1" x14ac:dyDescent="0.25">
      <c r="B856" s="1"/>
      <c r="C856" s="1"/>
      <c r="D856" s="38" t="s">
        <v>373</v>
      </c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</row>
    <row r="857" spans="2:63" customFormat="1" x14ac:dyDescent="0.25">
      <c r="B857" s="1"/>
      <c r="C857" s="1"/>
      <c r="D857" s="38" t="s">
        <v>374</v>
      </c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</row>
    <row r="858" spans="2:63" customFormat="1" x14ac:dyDescent="0.25">
      <c r="B858" s="1"/>
      <c r="C858" s="1"/>
      <c r="D858" s="38" t="s">
        <v>698</v>
      </c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</row>
    <row r="859" spans="2:63" customFormat="1" x14ac:dyDescent="0.25">
      <c r="B859" s="1"/>
      <c r="C859" s="1"/>
      <c r="D859" s="72" t="s">
        <v>699</v>
      </c>
      <c r="E859" s="73"/>
      <c r="F859" s="73"/>
      <c r="G859" s="73"/>
      <c r="H859" s="73"/>
      <c r="I859" s="73"/>
      <c r="J859" s="73"/>
      <c r="K859" s="73"/>
      <c r="L859" s="73"/>
      <c r="M859" s="73"/>
      <c r="N859" s="73"/>
      <c r="O859" s="73"/>
      <c r="P859" s="73"/>
      <c r="Q859" s="73"/>
      <c r="R859" s="73"/>
      <c r="S859" s="73"/>
      <c r="T859" s="73"/>
      <c r="U859" s="73"/>
      <c r="V859" s="73"/>
      <c r="W859" s="73"/>
      <c r="X859" s="73"/>
      <c r="Y859" s="73"/>
      <c r="Z859" s="73"/>
      <c r="AA859" s="73"/>
      <c r="AB859" s="73"/>
      <c r="AC859" s="73"/>
      <c r="AD859" s="73"/>
      <c r="AE859" s="73"/>
      <c r="AF859" s="73"/>
      <c r="AG859" s="73"/>
      <c r="AH859" s="73"/>
      <c r="AI859" s="73"/>
      <c r="AJ859" s="73"/>
      <c r="AK859" s="73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</row>
    <row r="860" spans="2:63" customFormat="1" x14ac:dyDescent="0.25">
      <c r="B860" s="1"/>
      <c r="C860" s="1"/>
      <c r="D860" s="38" t="s">
        <v>274</v>
      </c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</row>
    <row r="861" spans="2:63" customFormat="1" x14ac:dyDescent="0.25">
      <c r="B861" s="1"/>
      <c r="C861" s="1"/>
      <c r="D861" s="38" t="s">
        <v>697</v>
      </c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</row>
    <row r="862" spans="2:63" customFormat="1" x14ac:dyDescent="0.25">
      <c r="B862" s="1"/>
      <c r="C862" s="1"/>
      <c r="D862" s="72" t="s">
        <v>696</v>
      </c>
      <c r="E862" s="73"/>
      <c r="F862" s="73"/>
      <c r="G862" s="73"/>
      <c r="H862" s="73"/>
      <c r="I862" s="73"/>
      <c r="J862" s="73"/>
      <c r="K862" s="73"/>
      <c r="L862" s="73"/>
      <c r="M862" s="73"/>
      <c r="N862" s="73"/>
      <c r="O862" s="73"/>
      <c r="P862" s="73"/>
      <c r="Q862" s="73"/>
      <c r="R862" s="73"/>
      <c r="S862" s="73"/>
      <c r="T862" s="73"/>
      <c r="U862" s="73"/>
      <c r="V862" s="73"/>
      <c r="W862" s="73"/>
      <c r="X862" s="73"/>
      <c r="Y862" s="73"/>
      <c r="Z862" s="73"/>
      <c r="AA862" s="73"/>
      <c r="AB862" s="73"/>
      <c r="AC862" s="73"/>
      <c r="AD862" s="73"/>
      <c r="AE862" s="73"/>
      <c r="AF862" s="73"/>
      <c r="AG862" s="73"/>
      <c r="AH862" s="73"/>
      <c r="AI862" s="73"/>
      <c r="AJ862" s="73"/>
      <c r="AK862" s="73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</row>
    <row r="863" spans="2:63" customFormat="1" x14ac:dyDescent="0.25">
      <c r="B863" s="1"/>
      <c r="C863" s="1"/>
      <c r="D863" s="38" t="s">
        <v>274</v>
      </c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</row>
    <row r="864" spans="2:63" customFormat="1" x14ac:dyDescent="0.25">
      <c r="B864" s="1"/>
      <c r="C864" s="1"/>
      <c r="D864" s="33" t="s">
        <v>508</v>
      </c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</row>
    <row r="865" spans="2:63" customFormat="1" x14ac:dyDescent="0.25">
      <c r="B865" s="1"/>
      <c r="C865" s="1"/>
      <c r="D865" s="38" t="s">
        <v>322</v>
      </c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49"/>
      <c r="AD865" s="14"/>
      <c r="AE865" s="14"/>
      <c r="AF865" s="14"/>
      <c r="AG865" s="14"/>
      <c r="AH865" s="14"/>
      <c r="AI865" s="14"/>
      <c r="AJ865" s="14"/>
      <c r="AK865" s="14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</row>
    <row r="866" spans="2:63" customFormat="1" x14ac:dyDescent="0.25">
      <c r="B866" s="1"/>
      <c r="C866" s="1"/>
      <c r="D866" s="38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49"/>
      <c r="AD866" s="14"/>
      <c r="AE866" s="14"/>
      <c r="AF866" s="14"/>
      <c r="AG866" s="14"/>
      <c r="AH866" s="14"/>
      <c r="AI866" s="14"/>
      <c r="AJ866" s="14"/>
      <c r="AK866" s="14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</row>
    <row r="867" spans="2:63" customFormat="1" x14ac:dyDescent="0.25">
      <c r="B867" s="1"/>
      <c r="C867" s="1"/>
      <c r="D867" s="38" t="s">
        <v>346</v>
      </c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49"/>
      <c r="AD867" s="14"/>
      <c r="AE867" s="14"/>
      <c r="AF867" s="14"/>
      <c r="AG867" s="14"/>
      <c r="AH867" s="14"/>
      <c r="AI867" s="14"/>
      <c r="AJ867" s="14"/>
      <c r="AK867" s="14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</row>
    <row r="868" spans="2:63" customFormat="1" x14ac:dyDescent="0.25">
      <c r="B868" s="1"/>
      <c r="C868" s="1"/>
      <c r="D868" s="38" t="s">
        <v>331</v>
      </c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  <c r="AC868" s="49"/>
      <c r="AD868" s="14"/>
      <c r="AE868" s="14"/>
      <c r="AF868" s="14"/>
      <c r="AG868" s="14"/>
      <c r="AH868" s="14"/>
      <c r="AI868" s="14"/>
      <c r="AJ868" s="14"/>
      <c r="AK868" s="14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</row>
    <row r="869" spans="2:63" x14ac:dyDescent="0.25">
      <c r="D869" s="39" t="s">
        <v>358</v>
      </c>
      <c r="E869" s="35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35"/>
      <c r="T869" s="35"/>
      <c r="U869" s="35"/>
      <c r="V869" s="35"/>
      <c r="W869" s="35"/>
      <c r="X869" s="35"/>
      <c r="Y869" s="35"/>
      <c r="Z869" s="35"/>
      <c r="AA869" s="35"/>
      <c r="AB869" s="35"/>
      <c r="AC869" s="35"/>
      <c r="AD869" s="35"/>
      <c r="AE869" s="35"/>
      <c r="AF869" s="35"/>
      <c r="AG869" s="35"/>
      <c r="AH869" s="35"/>
      <c r="AI869" s="35"/>
      <c r="AJ869" s="35"/>
      <c r="AK869" s="35"/>
    </row>
    <row r="870" spans="2:63" x14ac:dyDescent="0.25">
      <c r="D870" s="38" t="s">
        <v>324</v>
      </c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  <c r="AC870" s="14"/>
      <c r="AD870" s="14"/>
      <c r="AE870" s="14"/>
      <c r="AF870" s="14"/>
      <c r="AG870" s="14"/>
      <c r="AH870" s="14"/>
      <c r="AI870" s="14"/>
      <c r="AJ870" s="14"/>
      <c r="AK870" s="14"/>
    </row>
    <row r="871" spans="2:63" x14ac:dyDescent="0.25">
      <c r="D871" s="56" t="s">
        <v>347</v>
      </c>
      <c r="E871" s="57"/>
      <c r="F871" s="57"/>
      <c r="G871" s="57"/>
      <c r="H871" s="57"/>
      <c r="I871" s="57"/>
      <c r="J871" s="57"/>
      <c r="K871" s="57"/>
      <c r="L871" s="57"/>
      <c r="M871" s="57"/>
      <c r="N871" s="57"/>
      <c r="O871" s="57"/>
      <c r="P871" s="57"/>
      <c r="Q871" s="57"/>
      <c r="R871" s="57"/>
      <c r="S871" s="57"/>
      <c r="T871" s="57"/>
      <c r="U871" s="57"/>
      <c r="V871" s="57"/>
      <c r="W871" s="57"/>
      <c r="X871" s="57"/>
      <c r="Y871" s="57"/>
      <c r="Z871" s="57"/>
      <c r="AA871" s="57"/>
      <c r="AB871" s="57"/>
      <c r="AC871" s="57"/>
      <c r="AD871" s="57"/>
      <c r="AE871" s="57"/>
      <c r="AF871" s="57"/>
      <c r="AG871" s="57"/>
      <c r="AH871" s="57"/>
      <c r="AI871" s="57"/>
      <c r="AJ871" s="57"/>
      <c r="AK871" s="57"/>
    </row>
    <row r="872" spans="2:63" x14ac:dyDescent="0.25">
      <c r="D872" s="56" t="s">
        <v>385</v>
      </c>
      <c r="E872" s="57"/>
      <c r="F872" s="57"/>
      <c r="G872" s="57"/>
      <c r="H872" s="57"/>
      <c r="I872" s="57"/>
      <c r="J872" s="57"/>
      <c r="K872" s="57"/>
      <c r="L872" s="57"/>
      <c r="M872" s="57"/>
      <c r="N872" s="57"/>
      <c r="O872" s="57"/>
      <c r="P872" s="57"/>
      <c r="Q872" s="57"/>
      <c r="R872" s="57"/>
      <c r="S872" s="57"/>
      <c r="T872" s="57"/>
      <c r="U872" s="57"/>
      <c r="V872" s="57"/>
      <c r="W872" s="57"/>
      <c r="X872" s="57"/>
      <c r="Y872" s="57"/>
      <c r="Z872" s="57"/>
      <c r="AA872" s="57"/>
      <c r="AB872" s="57"/>
      <c r="AC872" s="57"/>
      <c r="AD872" s="57"/>
      <c r="AE872" s="57"/>
      <c r="AF872" s="57"/>
      <c r="AG872" s="57"/>
      <c r="AH872" s="57"/>
      <c r="AI872" s="57"/>
      <c r="AJ872" s="57"/>
      <c r="AK872" s="57"/>
    </row>
    <row r="873" spans="2:63" x14ac:dyDescent="0.25">
      <c r="D873" s="56" t="s">
        <v>430</v>
      </c>
      <c r="E873" s="57"/>
      <c r="F873" s="57"/>
      <c r="G873" s="57"/>
      <c r="H873" s="57"/>
      <c r="I873" s="57"/>
      <c r="J873" s="57"/>
      <c r="K873" s="57"/>
      <c r="L873" s="57"/>
      <c r="M873" s="57"/>
      <c r="N873" s="57"/>
      <c r="O873" s="57"/>
      <c r="P873" s="57"/>
      <c r="Q873" s="57"/>
      <c r="R873" s="57"/>
      <c r="S873" s="57"/>
      <c r="T873" s="57"/>
      <c r="U873" s="57"/>
      <c r="V873" s="57"/>
      <c r="W873" s="57"/>
      <c r="X873" s="57"/>
      <c r="Y873" s="57"/>
      <c r="Z873" s="57"/>
      <c r="AA873" s="57"/>
      <c r="AB873" s="57"/>
      <c r="AC873" s="57"/>
      <c r="AD873" s="57"/>
      <c r="AE873" s="57"/>
      <c r="AF873" s="57"/>
      <c r="AG873" s="57"/>
      <c r="AH873" s="57"/>
      <c r="AI873" s="57"/>
      <c r="AJ873" s="57"/>
      <c r="AK873" s="57"/>
    </row>
    <row r="874" spans="2:63" x14ac:dyDescent="0.25">
      <c r="D874" s="58" t="s">
        <v>521</v>
      </c>
      <c r="E874" s="59"/>
      <c r="F874" s="59"/>
      <c r="G874" s="59"/>
      <c r="H874" s="59"/>
      <c r="I874" s="59"/>
      <c r="J874" s="59"/>
      <c r="K874" s="59"/>
      <c r="L874" s="59"/>
      <c r="M874" s="59"/>
      <c r="N874" s="59"/>
      <c r="O874" s="59"/>
      <c r="P874" s="59"/>
      <c r="Q874" s="59"/>
      <c r="R874" s="59"/>
      <c r="S874" s="59"/>
      <c r="T874" s="59"/>
      <c r="U874" s="59"/>
      <c r="V874" s="59"/>
      <c r="W874" s="59"/>
      <c r="X874" s="59"/>
      <c r="Y874" s="59"/>
      <c r="Z874" s="59"/>
      <c r="AA874" s="59"/>
      <c r="AB874" s="59"/>
      <c r="AC874" s="59"/>
      <c r="AD874" s="59"/>
      <c r="AE874" s="59"/>
      <c r="AF874" s="59"/>
      <c r="AG874" s="59"/>
      <c r="AH874" s="59"/>
      <c r="AI874" s="59"/>
      <c r="AJ874" s="59"/>
      <c r="AK874" s="59"/>
    </row>
    <row r="875" spans="2:63" x14ac:dyDescent="0.25">
      <c r="D875" s="58" t="s">
        <v>348</v>
      </c>
      <c r="E875" s="59"/>
      <c r="F875" s="59"/>
      <c r="G875" s="59"/>
      <c r="H875" s="59"/>
      <c r="I875" s="59"/>
      <c r="J875" s="59"/>
      <c r="K875" s="59"/>
      <c r="L875" s="59"/>
      <c r="M875" s="59"/>
      <c r="N875" s="59"/>
      <c r="O875" s="59"/>
      <c r="P875" s="59"/>
      <c r="Q875" s="59"/>
      <c r="R875" s="59"/>
      <c r="S875" s="59"/>
      <c r="T875" s="59"/>
      <c r="U875" s="59"/>
      <c r="V875" s="59"/>
      <c r="W875" s="59"/>
      <c r="X875" s="59"/>
      <c r="Y875" s="59"/>
      <c r="Z875" s="59"/>
      <c r="AA875" s="59"/>
      <c r="AB875" s="59"/>
      <c r="AC875" s="59"/>
      <c r="AD875" s="59"/>
      <c r="AE875" s="59"/>
      <c r="AF875" s="59"/>
      <c r="AG875" s="59"/>
      <c r="AH875" s="59"/>
      <c r="AI875" s="59"/>
      <c r="AJ875" s="59"/>
      <c r="AK875" s="59"/>
    </row>
    <row r="876" spans="2:63" x14ac:dyDescent="0.25">
      <c r="D876" s="58" t="s">
        <v>522</v>
      </c>
      <c r="E876" s="59"/>
      <c r="F876" s="59"/>
      <c r="G876" s="59"/>
      <c r="H876" s="59"/>
      <c r="I876" s="59"/>
      <c r="J876" s="59"/>
      <c r="K876" s="59"/>
      <c r="L876" s="59"/>
      <c r="M876" s="59"/>
      <c r="N876" s="59"/>
      <c r="O876" s="59"/>
      <c r="P876" s="59"/>
      <c r="Q876" s="59"/>
      <c r="R876" s="59"/>
      <c r="S876" s="59"/>
      <c r="T876" s="59"/>
      <c r="U876" s="59"/>
      <c r="V876" s="59"/>
      <c r="W876" s="59"/>
      <c r="X876" s="59"/>
      <c r="Y876" s="59"/>
      <c r="Z876" s="59"/>
      <c r="AA876" s="59"/>
      <c r="AB876" s="59"/>
      <c r="AC876" s="59"/>
      <c r="AD876" s="59"/>
      <c r="AE876" s="59"/>
      <c r="AF876" s="59"/>
      <c r="AG876" s="59"/>
      <c r="AH876" s="59"/>
      <c r="AI876" s="59"/>
      <c r="AJ876" s="59"/>
      <c r="AK876" s="59"/>
    </row>
    <row r="877" spans="2:63" x14ac:dyDescent="0.25">
      <c r="D877" s="38" t="s">
        <v>444</v>
      </c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  <c r="AF877" s="14"/>
      <c r="AG877" s="14"/>
      <c r="AH877" s="14"/>
      <c r="AI877" s="14"/>
      <c r="AJ877" s="14"/>
      <c r="AK877" s="14"/>
    </row>
    <row r="878" spans="2:63" x14ac:dyDescent="0.25">
      <c r="D878" s="38" t="s">
        <v>434</v>
      </c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  <c r="AE878" s="14"/>
      <c r="AF878" s="14"/>
      <c r="AG878" s="14"/>
      <c r="AH878" s="14"/>
      <c r="AI878" s="14"/>
      <c r="AJ878" s="14"/>
      <c r="AK878" s="14"/>
    </row>
    <row r="879" spans="2:63" x14ac:dyDescent="0.25">
      <c r="D879" s="38" t="s">
        <v>435</v>
      </c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  <c r="AE879" s="14"/>
      <c r="AF879" s="14"/>
      <c r="AG879" s="14"/>
      <c r="AH879" s="14"/>
      <c r="AI879" s="14"/>
      <c r="AJ879" s="14"/>
      <c r="AK879" s="14"/>
    </row>
    <row r="880" spans="2:63" x14ac:dyDescent="0.25">
      <c r="D880" s="38" t="s">
        <v>446</v>
      </c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  <c r="AE880" s="14"/>
      <c r="AF880" s="14"/>
      <c r="AG880" s="14"/>
      <c r="AH880" s="14"/>
      <c r="AI880" s="14"/>
      <c r="AJ880" s="14"/>
      <c r="AK880" s="14"/>
    </row>
    <row r="881" spans="4:37" x14ac:dyDescent="0.25">
      <c r="D881" s="38" t="s">
        <v>356</v>
      </c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  <c r="AC881" s="14"/>
      <c r="AD881" s="14"/>
      <c r="AE881" s="14"/>
      <c r="AF881" s="14"/>
      <c r="AG881" s="14"/>
      <c r="AH881" s="14"/>
      <c r="AI881" s="14"/>
      <c r="AJ881" s="14"/>
      <c r="AK881" s="14"/>
    </row>
    <row r="882" spans="4:37" x14ac:dyDescent="0.25">
      <c r="D882" s="38" t="s">
        <v>409</v>
      </c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  <c r="AE882" s="14"/>
      <c r="AF882" s="14"/>
      <c r="AG882" s="14"/>
      <c r="AH882" s="14"/>
      <c r="AI882" s="14"/>
      <c r="AJ882" s="14"/>
      <c r="AK882" s="14"/>
    </row>
    <row r="883" spans="4:37" x14ac:dyDescent="0.25">
      <c r="D883" s="38" t="s">
        <v>410</v>
      </c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  <c r="AC883" s="14"/>
      <c r="AD883" s="14"/>
      <c r="AE883" s="14"/>
      <c r="AF883" s="14"/>
      <c r="AG883" s="14"/>
      <c r="AH883" s="14"/>
      <c r="AI883" s="14"/>
      <c r="AJ883" s="14"/>
      <c r="AK883" s="14"/>
    </row>
    <row r="884" spans="4:37" x14ac:dyDescent="0.25">
      <c r="D884" s="38" t="s">
        <v>275</v>
      </c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  <c r="AE884" s="14"/>
      <c r="AF884" s="14"/>
      <c r="AG884" s="14"/>
      <c r="AH884" s="14"/>
      <c r="AI884" s="14"/>
      <c r="AJ884" s="14"/>
      <c r="AK884" s="14"/>
    </row>
    <row r="885" spans="4:37" x14ac:dyDescent="0.25">
      <c r="D885" s="38" t="s">
        <v>411</v>
      </c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  <c r="AH885" s="14"/>
      <c r="AI885" s="14"/>
      <c r="AJ885" s="14"/>
      <c r="AK885" s="14"/>
    </row>
    <row r="886" spans="4:37" x14ac:dyDescent="0.25">
      <c r="D886" s="38" t="s">
        <v>325</v>
      </c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  <c r="AE886" s="14"/>
      <c r="AF886" s="14"/>
      <c r="AG886" s="14"/>
      <c r="AH886" s="14"/>
      <c r="AI886" s="14"/>
      <c r="AJ886" s="14"/>
      <c r="AK886" s="14"/>
    </row>
    <row r="887" spans="4:37" x14ac:dyDescent="0.25">
      <c r="D887" s="38" t="s">
        <v>412</v>
      </c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</row>
    <row r="888" spans="4:37" x14ac:dyDescent="0.25">
      <c r="D888" s="38" t="s">
        <v>329</v>
      </c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</row>
    <row r="889" spans="4:37" x14ac:dyDescent="0.25">
      <c r="D889" s="38" t="s">
        <v>450</v>
      </c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  <c r="AE889" s="14"/>
      <c r="AF889" s="14"/>
      <c r="AG889" s="14"/>
      <c r="AH889" s="14"/>
      <c r="AI889" s="14"/>
      <c r="AJ889" s="14"/>
      <c r="AK889" s="14"/>
    </row>
    <row r="890" spans="4:37" x14ac:dyDescent="0.25">
      <c r="D890" s="38" t="s">
        <v>431</v>
      </c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  <c r="AE890" s="14"/>
      <c r="AF890" s="14"/>
      <c r="AG890" s="14"/>
      <c r="AH890" s="14"/>
      <c r="AI890" s="14"/>
      <c r="AJ890" s="14"/>
      <c r="AK890" s="14"/>
    </row>
    <row r="891" spans="4:37" x14ac:dyDescent="0.25">
      <c r="D891" s="33" t="s">
        <v>510</v>
      </c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  <c r="AH891" s="14"/>
      <c r="AI891" s="14"/>
      <c r="AJ891" s="14"/>
      <c r="AK891" s="14"/>
    </row>
    <row r="892" spans="4:37" x14ac:dyDescent="0.25">
      <c r="D892" s="38" t="s">
        <v>334</v>
      </c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</row>
    <row r="893" spans="4:37" x14ac:dyDescent="0.25">
      <c r="D893" s="38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  <c r="AE893" s="14"/>
      <c r="AF893" s="14"/>
      <c r="AG893" s="14"/>
      <c r="AH893" s="14"/>
      <c r="AI893" s="14"/>
      <c r="AJ893" s="14"/>
      <c r="AK893" s="14"/>
    </row>
    <row r="894" spans="4:37" x14ac:dyDescent="0.25">
      <c r="D894" s="38" t="s">
        <v>413</v>
      </c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  <c r="AC894" s="14"/>
      <c r="AD894" s="14"/>
      <c r="AE894" s="14"/>
      <c r="AF894" s="14"/>
      <c r="AG894" s="14"/>
      <c r="AH894" s="14"/>
      <c r="AI894" s="14"/>
      <c r="AJ894" s="14"/>
      <c r="AK894" s="14"/>
    </row>
    <row r="895" spans="4:37" x14ac:dyDescent="0.25">
      <c r="D895" s="38" t="s">
        <v>492</v>
      </c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  <c r="AC895" s="14"/>
      <c r="AD895" s="14"/>
      <c r="AE895" s="14"/>
      <c r="AF895" s="14"/>
      <c r="AG895" s="14"/>
      <c r="AH895" s="14"/>
      <c r="AI895" s="14"/>
      <c r="AJ895" s="14"/>
      <c r="AK895" s="14"/>
    </row>
    <row r="896" spans="4:37" x14ac:dyDescent="0.25">
      <c r="D896" s="38" t="s">
        <v>511</v>
      </c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  <c r="AC896" s="14"/>
      <c r="AD896" s="14"/>
      <c r="AE896" s="14"/>
      <c r="AF896" s="14"/>
      <c r="AG896" s="14"/>
      <c r="AH896" s="14"/>
      <c r="AI896" s="14"/>
      <c r="AJ896" s="14"/>
      <c r="AK896" s="14"/>
    </row>
    <row r="897" spans="3:37" x14ac:dyDescent="0.25">
      <c r="D897" s="38" t="s">
        <v>512</v>
      </c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  <c r="AC897" s="14"/>
      <c r="AD897" s="14"/>
      <c r="AE897" s="14"/>
      <c r="AF897" s="14"/>
      <c r="AG897" s="14"/>
      <c r="AH897" s="14"/>
      <c r="AI897" s="14"/>
      <c r="AJ897" s="14"/>
      <c r="AK897" s="14"/>
    </row>
    <row r="898" spans="3:37" x14ac:dyDescent="0.25">
      <c r="D898" s="38" t="s">
        <v>513</v>
      </c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  <c r="AC898" s="14"/>
      <c r="AD898" s="14"/>
      <c r="AE898" s="14"/>
      <c r="AF898" s="14"/>
      <c r="AG898" s="14"/>
      <c r="AH898" s="14"/>
      <c r="AI898" s="14"/>
      <c r="AJ898" s="14"/>
      <c r="AK898" s="14"/>
    </row>
    <row r="900" spans="3:37" x14ac:dyDescent="0.25">
      <c r="C900" s="1" t="s">
        <v>842</v>
      </c>
    </row>
    <row r="936" spans="2:4" x14ac:dyDescent="0.25">
      <c r="B936" s="3">
        <v>0</v>
      </c>
      <c r="D936" s="48" t="s">
        <v>891</v>
      </c>
    </row>
    <row r="937" spans="2:4" x14ac:dyDescent="0.25">
      <c r="D937" s="41" t="s">
        <v>299</v>
      </c>
    </row>
    <row r="939" spans="2:4" x14ac:dyDescent="0.25">
      <c r="D939" s="1" t="s">
        <v>831</v>
      </c>
    </row>
    <row r="962" spans="4:4" x14ac:dyDescent="0.25">
      <c r="D962" s="1" t="s">
        <v>846</v>
      </c>
    </row>
    <row r="999" spans="2:4" x14ac:dyDescent="0.25">
      <c r="B999" s="2">
        <v>0</v>
      </c>
      <c r="D999" s="4" t="s">
        <v>599</v>
      </c>
    </row>
    <row r="1000" spans="2:4" x14ac:dyDescent="0.25">
      <c r="D1000" s="41" t="s">
        <v>301</v>
      </c>
    </row>
    <row r="1002" spans="2:4" x14ac:dyDescent="0.25">
      <c r="D1002" s="4" t="s">
        <v>811</v>
      </c>
    </row>
    <row r="1019" spans="31:31" x14ac:dyDescent="0.25">
      <c r="AE1019" s="1" t="s">
        <v>305</v>
      </c>
    </row>
    <row r="1020" spans="31:31" x14ac:dyDescent="0.25">
      <c r="AE1020" s="4" t="s">
        <v>844</v>
      </c>
    </row>
    <row r="1048" spans="2:4" x14ac:dyDescent="0.25">
      <c r="B1048" s="3">
        <v>0</v>
      </c>
      <c r="D1048" s="4" t="s">
        <v>849</v>
      </c>
    </row>
    <row r="1049" spans="2:4" x14ac:dyDescent="0.25">
      <c r="D1049" s="41" t="s">
        <v>300</v>
      </c>
    </row>
    <row r="1051" spans="2:4" x14ac:dyDescent="0.25">
      <c r="D1051" s="1" t="s">
        <v>36</v>
      </c>
    </row>
    <row r="1052" spans="2:4" x14ac:dyDescent="0.25">
      <c r="D1052" s="36" t="s">
        <v>881</v>
      </c>
    </row>
    <row r="1054" spans="2:4" x14ac:dyDescent="0.25">
      <c r="D1054" s="1" t="s">
        <v>847</v>
      </c>
    </row>
    <row r="1071" spans="4:30" x14ac:dyDescent="0.25">
      <c r="D1071" s="38" t="s">
        <v>33</v>
      </c>
      <c r="E1071" s="14"/>
      <c r="F1071" s="14"/>
      <c r="G1071" s="14"/>
      <c r="H1071" s="14"/>
      <c r="I1071" s="14"/>
      <c r="J1071" s="14"/>
      <c r="K1071" s="14"/>
      <c r="L1071" s="14"/>
      <c r="M1071" s="14"/>
      <c r="N1071" s="14"/>
      <c r="O1071" s="14"/>
      <c r="P1071" s="14"/>
      <c r="Q1071" s="14"/>
      <c r="R1071" s="14"/>
      <c r="S1071" s="14"/>
      <c r="T1071" s="14"/>
      <c r="U1071" s="14"/>
      <c r="V1071" s="14"/>
      <c r="W1071" s="14"/>
      <c r="X1071" s="14"/>
      <c r="Y1071" s="14"/>
      <c r="Z1071" s="14"/>
      <c r="AA1071" s="14"/>
      <c r="AB1071" s="14"/>
      <c r="AC1071" s="14"/>
      <c r="AD1071" s="14"/>
    </row>
    <row r="1072" spans="4:30" x14ac:dyDescent="0.25">
      <c r="D1072" s="38" t="s">
        <v>765</v>
      </c>
      <c r="E1072" s="14"/>
      <c r="F1072" s="14"/>
      <c r="G1072" s="14"/>
      <c r="H1072" s="14"/>
      <c r="I1072" s="14"/>
      <c r="J1072" s="14"/>
      <c r="K1072" s="14"/>
      <c r="L1072" s="14"/>
      <c r="M1072" s="14"/>
      <c r="N1072" s="14"/>
      <c r="O1072" s="14"/>
      <c r="P1072" s="14"/>
      <c r="Q1072" s="14"/>
      <c r="R1072" s="14"/>
      <c r="S1072" s="14"/>
      <c r="T1072" s="14"/>
      <c r="U1072" s="14"/>
      <c r="V1072" s="14"/>
      <c r="W1072" s="14"/>
      <c r="X1072" s="14"/>
      <c r="Y1072" s="14"/>
      <c r="Z1072" s="14"/>
      <c r="AA1072" s="14"/>
      <c r="AB1072" s="14"/>
      <c r="AC1072" s="14"/>
      <c r="AD1072" s="14"/>
    </row>
    <row r="1073" spans="4:30" x14ac:dyDescent="0.25">
      <c r="D1073" s="38" t="s">
        <v>766</v>
      </c>
      <c r="E1073" s="14"/>
      <c r="F1073" s="14"/>
      <c r="G1073" s="14"/>
      <c r="H1073" s="14"/>
      <c r="I1073" s="14"/>
      <c r="J1073" s="14"/>
      <c r="K1073" s="14"/>
      <c r="L1073" s="14"/>
      <c r="M1073" s="14"/>
      <c r="N1073" s="14"/>
      <c r="O1073" s="14"/>
      <c r="P1073" s="14"/>
      <c r="Q1073" s="14"/>
      <c r="R1073" s="14"/>
      <c r="S1073" s="14"/>
      <c r="T1073" s="14"/>
      <c r="U1073" s="14"/>
      <c r="V1073" s="14"/>
      <c r="W1073" s="14"/>
      <c r="X1073" s="14"/>
      <c r="Y1073" s="14"/>
      <c r="Z1073" s="14"/>
      <c r="AA1073" s="14"/>
      <c r="AB1073" s="14"/>
      <c r="AC1073" s="14"/>
      <c r="AD1073" s="14"/>
    </row>
    <row r="1074" spans="4:30" x14ac:dyDescent="0.25">
      <c r="D1074" s="38" t="s">
        <v>767</v>
      </c>
      <c r="E1074" s="14"/>
      <c r="F1074" s="14"/>
      <c r="G1074" s="14"/>
      <c r="H1074" s="14"/>
      <c r="I1074" s="14"/>
      <c r="J1074" s="14"/>
      <c r="K1074" s="14"/>
      <c r="L1074" s="14"/>
      <c r="M1074" s="14"/>
      <c r="N1074" s="14"/>
      <c r="O1074" s="14"/>
      <c r="P1074" s="14"/>
      <c r="Q1074" s="14"/>
      <c r="R1074" s="14"/>
      <c r="S1074" s="14"/>
      <c r="T1074" s="14"/>
      <c r="U1074" s="14"/>
      <c r="V1074" s="14"/>
      <c r="W1074" s="14"/>
      <c r="X1074" s="14"/>
      <c r="Y1074" s="14"/>
      <c r="Z1074" s="14"/>
      <c r="AA1074" s="14"/>
      <c r="AB1074" s="14"/>
      <c r="AC1074" s="14"/>
      <c r="AD1074" s="14"/>
    </row>
    <row r="1075" spans="4:30" x14ac:dyDescent="0.25">
      <c r="D1075" s="38" t="s">
        <v>768</v>
      </c>
      <c r="E1075" s="14"/>
      <c r="F1075" s="14"/>
      <c r="G1075" s="14"/>
      <c r="H1075" s="14"/>
      <c r="I1075" s="14"/>
      <c r="J1075" s="14"/>
      <c r="K1075" s="14"/>
      <c r="L1075" s="14"/>
      <c r="M1075" s="14"/>
      <c r="N1075" s="14"/>
      <c r="O1075" s="14"/>
      <c r="P1075" s="14"/>
      <c r="Q1075" s="14"/>
      <c r="R1075" s="14"/>
      <c r="S1075" s="14"/>
      <c r="T1075" s="14"/>
      <c r="U1075" s="14"/>
      <c r="V1075" s="14"/>
      <c r="W1075" s="14"/>
      <c r="X1075" s="14"/>
      <c r="Y1075" s="14"/>
      <c r="Z1075" s="14"/>
      <c r="AA1075" s="14"/>
      <c r="AB1075" s="14"/>
      <c r="AC1075" s="14"/>
      <c r="AD1075" s="14"/>
    </row>
    <row r="1076" spans="4:30" x14ac:dyDescent="0.25">
      <c r="D1076" s="38" t="s">
        <v>759</v>
      </c>
      <c r="E1076" s="14"/>
      <c r="F1076" s="14"/>
      <c r="G1076" s="14"/>
      <c r="H1076" s="14"/>
      <c r="I1076" s="14"/>
      <c r="J1076" s="14"/>
      <c r="K1076" s="14"/>
      <c r="L1076" s="14"/>
      <c r="M1076" s="14"/>
      <c r="N1076" s="14"/>
      <c r="O1076" s="14"/>
      <c r="P1076" s="14"/>
      <c r="Q1076" s="14"/>
      <c r="R1076" s="14"/>
      <c r="S1076" s="14"/>
      <c r="T1076" s="14"/>
      <c r="U1076" s="14"/>
      <c r="V1076" s="14"/>
      <c r="W1076" s="14"/>
      <c r="X1076" s="14"/>
      <c r="Y1076" s="14"/>
      <c r="Z1076" s="14"/>
      <c r="AA1076" s="14"/>
      <c r="AB1076" s="14"/>
      <c r="AC1076" s="14"/>
      <c r="AD1076" s="14"/>
    </row>
    <row r="1077" spans="4:30" x14ac:dyDescent="0.25">
      <c r="D1077" s="38" t="s">
        <v>433</v>
      </c>
      <c r="E1077" s="14"/>
      <c r="F1077" s="14"/>
      <c r="G1077" s="14"/>
      <c r="H1077" s="14"/>
      <c r="I1077" s="14"/>
      <c r="J1077" s="14"/>
      <c r="K1077" s="14"/>
      <c r="L1077" s="14"/>
      <c r="M1077" s="14"/>
      <c r="N1077" s="14"/>
      <c r="O1077" s="14"/>
      <c r="P1077" s="14"/>
      <c r="Q1077" s="14"/>
      <c r="R1077" s="14"/>
      <c r="S1077" s="14"/>
      <c r="T1077" s="14"/>
      <c r="U1077" s="14"/>
      <c r="V1077" s="14"/>
      <c r="W1077" s="14"/>
      <c r="X1077" s="14"/>
      <c r="Y1077" s="14"/>
      <c r="Z1077" s="14"/>
      <c r="AA1077" s="14"/>
      <c r="AB1077" s="14"/>
      <c r="AC1077" s="14"/>
      <c r="AD1077" s="14"/>
    </row>
    <row r="1078" spans="4:30" x14ac:dyDescent="0.25">
      <c r="D1078" s="38" t="s">
        <v>460</v>
      </c>
      <c r="E1078" s="14"/>
      <c r="F1078" s="14"/>
      <c r="G1078" s="14"/>
      <c r="H1078" s="14"/>
      <c r="I1078" s="14"/>
      <c r="J1078" s="14"/>
      <c r="K1078" s="14"/>
      <c r="L1078" s="14"/>
      <c r="M1078" s="14"/>
      <c r="N1078" s="14"/>
      <c r="O1078" s="14"/>
      <c r="P1078" s="14"/>
      <c r="Q1078" s="14"/>
      <c r="R1078" s="14"/>
      <c r="S1078" s="14"/>
      <c r="T1078" s="14"/>
      <c r="U1078" s="14"/>
      <c r="V1078" s="14"/>
      <c r="W1078" s="14"/>
      <c r="X1078" s="14"/>
      <c r="Y1078" s="14"/>
      <c r="Z1078" s="14"/>
      <c r="AA1078" s="14"/>
      <c r="AB1078" s="14"/>
      <c r="AC1078" s="14"/>
      <c r="AD1078" s="14"/>
    </row>
    <row r="1079" spans="4:30" x14ac:dyDescent="0.25">
      <c r="D1079" s="38" t="s">
        <v>453</v>
      </c>
      <c r="E1079" s="14"/>
      <c r="F1079" s="14"/>
      <c r="G1079" s="14"/>
      <c r="H1079" s="14"/>
      <c r="I1079" s="14"/>
      <c r="J1079" s="14"/>
      <c r="K1079" s="14"/>
      <c r="L1079" s="14"/>
      <c r="M1079" s="14"/>
      <c r="N1079" s="14"/>
      <c r="O1079" s="14"/>
      <c r="P1079" s="14"/>
      <c r="Q1079" s="14"/>
      <c r="R1079" s="14"/>
      <c r="S1079" s="14"/>
      <c r="T1079" s="14"/>
      <c r="U1079" s="14"/>
      <c r="V1079" s="14"/>
      <c r="W1079" s="14"/>
      <c r="X1079" s="14"/>
      <c r="Y1079" s="14"/>
      <c r="Z1079" s="14"/>
      <c r="AA1079" s="14"/>
      <c r="AB1079" s="14"/>
      <c r="AC1079" s="14"/>
      <c r="AD1079" s="14"/>
    </row>
    <row r="1080" spans="4:30" x14ac:dyDescent="0.25">
      <c r="D1080" s="55" t="s">
        <v>610</v>
      </c>
      <c r="E1080" s="53"/>
      <c r="F1080" s="53"/>
      <c r="G1080" s="53"/>
      <c r="H1080" s="53"/>
      <c r="I1080" s="53"/>
      <c r="J1080" s="53"/>
      <c r="K1080" s="53"/>
      <c r="L1080" s="53"/>
      <c r="M1080" s="53"/>
      <c r="N1080" s="53"/>
      <c r="O1080" s="53"/>
      <c r="P1080" s="53"/>
      <c r="Q1080" s="53"/>
      <c r="R1080" s="53"/>
      <c r="S1080" s="53"/>
      <c r="T1080" s="53"/>
      <c r="U1080" s="53"/>
      <c r="V1080" s="53"/>
      <c r="W1080" s="53"/>
      <c r="X1080" s="53"/>
      <c r="Y1080" s="53"/>
      <c r="Z1080" s="53"/>
      <c r="AA1080" s="53"/>
      <c r="AB1080" s="53"/>
      <c r="AC1080" s="53"/>
      <c r="AD1080" s="53"/>
    </row>
    <row r="1081" spans="4:30" x14ac:dyDescent="0.25">
      <c r="D1081" s="55" t="s">
        <v>611</v>
      </c>
      <c r="E1081" s="53"/>
      <c r="F1081" s="53"/>
      <c r="G1081" s="53"/>
      <c r="H1081" s="53"/>
      <c r="I1081" s="53"/>
      <c r="J1081" s="53"/>
      <c r="K1081" s="53"/>
      <c r="L1081" s="53"/>
      <c r="M1081" s="53"/>
      <c r="N1081" s="53"/>
      <c r="O1081" s="53"/>
      <c r="P1081" s="53"/>
      <c r="Q1081" s="53"/>
      <c r="R1081" s="53"/>
      <c r="S1081" s="53"/>
      <c r="T1081" s="53"/>
      <c r="U1081" s="53"/>
      <c r="V1081" s="53"/>
      <c r="W1081" s="53"/>
      <c r="X1081" s="53"/>
      <c r="Y1081" s="53"/>
      <c r="Z1081" s="53"/>
      <c r="AA1081" s="53"/>
      <c r="AB1081" s="53"/>
      <c r="AC1081" s="53"/>
      <c r="AD1081" s="53"/>
    </row>
    <row r="1082" spans="4:30" x14ac:dyDescent="0.25">
      <c r="D1082" s="55" t="s">
        <v>612</v>
      </c>
      <c r="E1082" s="53"/>
      <c r="F1082" s="53"/>
      <c r="G1082" s="53"/>
      <c r="H1082" s="53"/>
      <c r="I1082" s="53"/>
      <c r="J1082" s="53"/>
      <c r="K1082" s="53"/>
      <c r="L1082" s="53"/>
      <c r="M1082" s="53"/>
      <c r="N1082" s="53"/>
      <c r="O1082" s="53"/>
      <c r="P1082" s="53"/>
      <c r="Q1082" s="53"/>
      <c r="R1082" s="53"/>
      <c r="S1082" s="53"/>
      <c r="T1082" s="53"/>
      <c r="U1082" s="53"/>
      <c r="V1082" s="53"/>
      <c r="W1082" s="53"/>
      <c r="X1082" s="53"/>
      <c r="Y1082" s="53"/>
      <c r="Z1082" s="53"/>
      <c r="AA1082" s="53"/>
      <c r="AB1082" s="53"/>
      <c r="AC1082" s="53"/>
      <c r="AD1082" s="53"/>
    </row>
    <row r="1083" spans="4:30" x14ac:dyDescent="0.25">
      <c r="D1083" s="55" t="s">
        <v>613</v>
      </c>
      <c r="E1083" s="53"/>
      <c r="F1083" s="53"/>
      <c r="G1083" s="53"/>
      <c r="H1083" s="53"/>
      <c r="I1083" s="53"/>
      <c r="J1083" s="53"/>
      <c r="K1083" s="53"/>
      <c r="L1083" s="53"/>
      <c r="M1083" s="53"/>
      <c r="N1083" s="53"/>
      <c r="O1083" s="53"/>
      <c r="P1083" s="53"/>
      <c r="Q1083" s="53"/>
      <c r="R1083" s="53"/>
      <c r="S1083" s="53"/>
      <c r="T1083" s="53"/>
      <c r="U1083" s="53"/>
      <c r="V1083" s="53"/>
      <c r="W1083" s="53"/>
      <c r="X1083" s="53"/>
      <c r="Y1083" s="53"/>
      <c r="Z1083" s="53"/>
      <c r="AA1083" s="53"/>
      <c r="AB1083" s="53"/>
      <c r="AC1083" s="53"/>
      <c r="AD1083" s="53"/>
    </row>
    <row r="1084" spans="4:30" x14ac:dyDescent="0.25">
      <c r="D1084" s="55" t="s">
        <v>614</v>
      </c>
      <c r="E1084" s="53"/>
      <c r="F1084" s="53"/>
      <c r="G1084" s="53"/>
      <c r="H1084" s="53"/>
      <c r="I1084" s="53"/>
      <c r="J1084" s="53"/>
      <c r="K1084" s="53"/>
      <c r="L1084" s="53"/>
      <c r="M1084" s="53"/>
      <c r="N1084" s="53"/>
      <c r="O1084" s="53"/>
      <c r="P1084" s="53"/>
      <c r="Q1084" s="53"/>
      <c r="R1084" s="53"/>
      <c r="S1084" s="53"/>
      <c r="T1084" s="53"/>
      <c r="U1084" s="53"/>
      <c r="V1084" s="53"/>
      <c r="W1084" s="53"/>
      <c r="X1084" s="53"/>
      <c r="Y1084" s="53"/>
      <c r="Z1084" s="53"/>
      <c r="AA1084" s="53"/>
      <c r="AB1084" s="53"/>
      <c r="AC1084" s="53"/>
      <c r="AD1084" s="53"/>
    </row>
    <row r="1085" spans="4:30" x14ac:dyDescent="0.25">
      <c r="D1085" s="55" t="s">
        <v>615</v>
      </c>
      <c r="E1085" s="53"/>
      <c r="F1085" s="53"/>
      <c r="G1085" s="53"/>
      <c r="H1085" s="53"/>
      <c r="I1085" s="53"/>
      <c r="J1085" s="53"/>
      <c r="K1085" s="53"/>
      <c r="L1085" s="53"/>
      <c r="M1085" s="53"/>
      <c r="N1085" s="53"/>
      <c r="O1085" s="53"/>
      <c r="P1085" s="53"/>
      <c r="Q1085" s="53"/>
      <c r="R1085" s="53"/>
      <c r="S1085" s="53"/>
      <c r="T1085" s="53"/>
      <c r="U1085" s="53"/>
      <c r="V1085" s="53"/>
      <c r="W1085" s="53"/>
      <c r="X1085" s="53"/>
      <c r="Y1085" s="53"/>
      <c r="Z1085" s="53"/>
      <c r="AA1085" s="53"/>
      <c r="AB1085" s="53"/>
      <c r="AC1085" s="53"/>
      <c r="AD1085" s="53"/>
    </row>
    <row r="1086" spans="4:30" x14ac:dyDescent="0.25">
      <c r="D1086" s="38" t="s">
        <v>464</v>
      </c>
      <c r="E1086" s="14"/>
      <c r="F1086" s="14"/>
      <c r="G1086" s="14"/>
      <c r="H1086" s="14"/>
      <c r="I1086" s="14"/>
      <c r="J1086" s="14"/>
      <c r="K1086" s="14"/>
      <c r="L1086" s="14"/>
      <c r="M1086" s="14"/>
      <c r="N1086" s="14"/>
      <c r="O1086" s="14"/>
      <c r="P1086" s="14"/>
      <c r="Q1086" s="14"/>
      <c r="R1086" s="14"/>
      <c r="S1086" s="14"/>
      <c r="T1086" s="14"/>
      <c r="U1086" s="14"/>
      <c r="V1086" s="14"/>
      <c r="W1086" s="14"/>
      <c r="X1086" s="14"/>
      <c r="Y1086" s="14"/>
      <c r="Z1086" s="14"/>
      <c r="AA1086" s="14"/>
      <c r="AB1086" s="14"/>
      <c r="AC1086" s="14"/>
      <c r="AD1086" s="14"/>
    </row>
    <row r="1087" spans="4:30" x14ac:dyDescent="0.25">
      <c r="D1087" s="38" t="s">
        <v>402</v>
      </c>
      <c r="E1087" s="14"/>
      <c r="F1087" s="14"/>
      <c r="G1087" s="14"/>
      <c r="H1087" s="14"/>
      <c r="I1087" s="14"/>
      <c r="J1087" s="14"/>
      <c r="K1087" s="14"/>
      <c r="L1087" s="14"/>
      <c r="M1087" s="14"/>
      <c r="N1087" s="14"/>
      <c r="O1087" s="14"/>
      <c r="P1087" s="14"/>
      <c r="Q1087" s="14"/>
      <c r="R1087" s="14"/>
      <c r="S1087" s="14"/>
      <c r="T1087" s="14"/>
      <c r="U1087" s="14"/>
      <c r="V1087" s="14"/>
      <c r="W1087" s="14"/>
      <c r="X1087" s="14"/>
      <c r="Y1087" s="14"/>
      <c r="Z1087" s="14"/>
      <c r="AA1087" s="14"/>
      <c r="AB1087" s="14"/>
      <c r="AC1087" s="14"/>
      <c r="AD1087" s="14"/>
    </row>
    <row r="1088" spans="4:30" x14ac:dyDescent="0.25">
      <c r="D1088" s="38" t="s">
        <v>465</v>
      </c>
      <c r="E1088" s="14"/>
      <c r="F1088" s="14"/>
      <c r="G1088" s="14"/>
      <c r="H1088" s="14"/>
      <c r="I1088" s="14"/>
      <c r="J1088" s="14"/>
      <c r="K1088" s="14"/>
      <c r="L1088" s="14"/>
      <c r="M1088" s="14"/>
      <c r="N1088" s="14"/>
      <c r="O1088" s="14"/>
      <c r="P1088" s="14"/>
      <c r="Q1088" s="14"/>
      <c r="R1088" s="14"/>
      <c r="S1088" s="14"/>
      <c r="T1088" s="14"/>
      <c r="U1088" s="14"/>
      <c r="V1088" s="14"/>
      <c r="W1088" s="14"/>
      <c r="X1088" s="14"/>
      <c r="Y1088" s="14"/>
      <c r="Z1088" s="14"/>
      <c r="AA1088" s="14"/>
      <c r="AB1088" s="14"/>
      <c r="AC1088" s="14"/>
      <c r="AD1088" s="14"/>
    </row>
    <row r="1089" spans="4:30" x14ac:dyDescent="0.25">
      <c r="D1089" s="38" t="s">
        <v>351</v>
      </c>
      <c r="E1089" s="14"/>
      <c r="F1089" s="14"/>
      <c r="G1089" s="14"/>
      <c r="H1089" s="14"/>
      <c r="I1089" s="14"/>
      <c r="J1089" s="14"/>
      <c r="K1089" s="14"/>
      <c r="L1089" s="14"/>
      <c r="M1089" s="14"/>
      <c r="N1089" s="14"/>
      <c r="O1089" s="14"/>
      <c r="P1089" s="14"/>
      <c r="Q1089" s="14"/>
      <c r="R1089" s="14"/>
      <c r="S1089" s="14"/>
      <c r="T1089" s="14"/>
      <c r="U1089" s="14"/>
      <c r="V1089" s="14"/>
      <c r="W1089" s="14"/>
      <c r="X1089" s="14"/>
      <c r="Y1089" s="14"/>
      <c r="Z1089" s="14"/>
      <c r="AA1089" s="14"/>
      <c r="AB1089" s="14"/>
      <c r="AC1089" s="14"/>
      <c r="AD1089" s="14"/>
    </row>
    <row r="1090" spans="4:30" x14ac:dyDescent="0.25">
      <c r="D1090" s="55" t="s">
        <v>761</v>
      </c>
      <c r="E1090" s="53"/>
      <c r="F1090" s="53"/>
      <c r="G1090" s="53"/>
      <c r="H1090" s="53"/>
      <c r="I1090" s="53"/>
      <c r="J1090" s="53"/>
      <c r="K1090" s="53"/>
      <c r="L1090" s="53"/>
      <c r="M1090" s="53"/>
      <c r="N1090" s="53"/>
      <c r="O1090" s="53"/>
      <c r="P1090" s="53"/>
      <c r="Q1090" s="53"/>
      <c r="R1090" s="53"/>
      <c r="S1090" s="53"/>
      <c r="T1090" s="53"/>
      <c r="U1090" s="53"/>
      <c r="V1090" s="53"/>
      <c r="W1090" s="53"/>
      <c r="X1090" s="53"/>
      <c r="Y1090" s="53"/>
      <c r="Z1090" s="53"/>
      <c r="AA1090" s="53"/>
      <c r="AB1090" s="53"/>
      <c r="AC1090" s="53"/>
      <c r="AD1090" s="53"/>
    </row>
    <row r="1091" spans="4:30" x14ac:dyDescent="0.25">
      <c r="D1091" s="55" t="s">
        <v>762</v>
      </c>
      <c r="E1091" s="53"/>
      <c r="F1091" s="53"/>
      <c r="G1091" s="53"/>
      <c r="H1091" s="53"/>
      <c r="I1091" s="53"/>
      <c r="J1091" s="53"/>
      <c r="K1091" s="53"/>
      <c r="L1091" s="53"/>
      <c r="M1091" s="53"/>
      <c r="N1091" s="53"/>
      <c r="O1091" s="53"/>
      <c r="P1091" s="53"/>
      <c r="Q1091" s="53"/>
      <c r="R1091" s="53"/>
      <c r="S1091" s="53"/>
      <c r="T1091" s="53"/>
      <c r="U1091" s="53"/>
      <c r="V1091" s="53"/>
      <c r="W1091" s="53"/>
      <c r="X1091" s="53"/>
      <c r="Y1091" s="53"/>
      <c r="Z1091" s="53"/>
      <c r="AA1091" s="53"/>
      <c r="AB1091" s="53"/>
      <c r="AC1091" s="53"/>
      <c r="AD1091" s="53"/>
    </row>
    <row r="1092" spans="4:30" x14ac:dyDescent="0.25">
      <c r="D1092" s="38" t="s">
        <v>467</v>
      </c>
      <c r="E1092" s="14"/>
      <c r="F1092" s="14"/>
      <c r="G1092" s="14"/>
      <c r="H1092" s="14"/>
      <c r="I1092" s="14"/>
      <c r="J1092" s="14"/>
      <c r="K1092" s="14"/>
      <c r="L1092" s="14"/>
      <c r="M1092" s="14"/>
      <c r="N1092" s="14"/>
      <c r="O1092" s="14"/>
      <c r="P1092" s="14"/>
      <c r="Q1092" s="14"/>
      <c r="R1092" s="14"/>
      <c r="S1092" s="14"/>
      <c r="T1092" s="14"/>
      <c r="U1092" s="14"/>
      <c r="V1092" s="14"/>
      <c r="W1092" s="14"/>
      <c r="X1092" s="14"/>
      <c r="Y1092" s="14"/>
      <c r="Z1092" s="14"/>
      <c r="AA1092" s="14"/>
      <c r="AB1092" s="14"/>
      <c r="AC1092" s="14"/>
      <c r="AD1092" s="14"/>
    </row>
    <row r="1093" spans="4:30" x14ac:dyDescent="0.25">
      <c r="D1093" s="33" t="s">
        <v>408</v>
      </c>
      <c r="E1093" s="14"/>
      <c r="F1093" s="14"/>
      <c r="G1093" s="14"/>
      <c r="H1093" s="14"/>
      <c r="I1093" s="14"/>
      <c r="J1093" s="14"/>
      <c r="K1093" s="14"/>
      <c r="L1093" s="14"/>
      <c r="M1093" s="14"/>
      <c r="N1093" s="14"/>
      <c r="O1093" s="14"/>
      <c r="P1093" s="14"/>
      <c r="Q1093" s="14"/>
      <c r="R1093" s="14"/>
      <c r="S1093" s="14"/>
      <c r="T1093" s="14"/>
      <c r="U1093" s="14"/>
      <c r="V1093" s="14"/>
      <c r="W1093" s="14"/>
      <c r="X1093" s="14"/>
      <c r="Y1093" s="14"/>
      <c r="Z1093" s="14"/>
      <c r="AA1093" s="14"/>
      <c r="AB1093" s="14"/>
      <c r="AC1093" s="14"/>
      <c r="AD1093" s="14"/>
    </row>
    <row r="1094" spans="4:30" x14ac:dyDescent="0.25">
      <c r="D1094" s="55" t="s">
        <v>763</v>
      </c>
      <c r="E1094" s="53"/>
      <c r="F1094" s="53"/>
      <c r="G1094" s="53"/>
      <c r="H1094" s="53"/>
      <c r="I1094" s="53"/>
      <c r="J1094" s="53"/>
      <c r="K1094" s="53"/>
      <c r="L1094" s="53"/>
      <c r="M1094" s="53"/>
      <c r="N1094" s="53"/>
      <c r="O1094" s="53"/>
      <c r="P1094" s="53"/>
      <c r="Q1094" s="53"/>
      <c r="R1094" s="53"/>
      <c r="S1094" s="53"/>
      <c r="T1094" s="53"/>
      <c r="U1094" s="53"/>
      <c r="V1094" s="53"/>
      <c r="W1094" s="53"/>
      <c r="X1094" s="53"/>
      <c r="Y1094" s="53"/>
      <c r="Z1094" s="53"/>
      <c r="AA1094" s="53"/>
      <c r="AB1094" s="53"/>
      <c r="AC1094" s="53"/>
      <c r="AD1094" s="53"/>
    </row>
    <row r="1095" spans="4:30" x14ac:dyDescent="0.25">
      <c r="D1095" s="55" t="s">
        <v>764</v>
      </c>
      <c r="E1095" s="53"/>
      <c r="F1095" s="53"/>
      <c r="G1095" s="53"/>
      <c r="H1095" s="53"/>
      <c r="I1095" s="53"/>
      <c r="J1095" s="53"/>
      <c r="K1095" s="53"/>
      <c r="L1095" s="53"/>
      <c r="M1095" s="53"/>
      <c r="N1095" s="53"/>
      <c r="O1095" s="53"/>
      <c r="P1095" s="53"/>
      <c r="Q1095" s="53"/>
      <c r="R1095" s="53"/>
      <c r="S1095" s="53"/>
      <c r="T1095" s="53"/>
      <c r="U1095" s="53"/>
      <c r="V1095" s="53"/>
      <c r="W1095" s="53"/>
      <c r="X1095" s="53"/>
      <c r="Y1095" s="53"/>
      <c r="Z1095" s="53"/>
      <c r="AA1095" s="53"/>
      <c r="AB1095" s="53"/>
      <c r="AC1095" s="53"/>
      <c r="AD1095" s="53"/>
    </row>
    <row r="1097" spans="4:30" x14ac:dyDescent="0.25">
      <c r="D1097" s="1" t="s">
        <v>884</v>
      </c>
    </row>
    <row r="1113" spans="4:4" x14ac:dyDescent="0.25">
      <c r="D1113" s="1" t="s">
        <v>884</v>
      </c>
    </row>
    <row r="1144" spans="2:4" x14ac:dyDescent="0.25">
      <c r="B1144" s="3">
        <v>0</v>
      </c>
      <c r="D1144" s="4" t="s">
        <v>869</v>
      </c>
    </row>
    <row r="1145" spans="2:4" x14ac:dyDescent="0.25">
      <c r="D1145" s="41" t="s">
        <v>300</v>
      </c>
    </row>
    <row r="1147" spans="2:4" x14ac:dyDescent="0.25">
      <c r="D1147" s="1" t="s">
        <v>592</v>
      </c>
    </row>
    <row r="1176" spans="4:42" x14ac:dyDescent="0.25">
      <c r="D1176" s="1" t="s">
        <v>593</v>
      </c>
    </row>
    <row r="1183" spans="4:42" x14ac:dyDescent="0.25">
      <c r="AP1183" s="1" t="s">
        <v>853</v>
      </c>
    </row>
    <row r="1184" spans="4:42" x14ac:dyDescent="0.25">
      <c r="AP1184" s="1" t="s">
        <v>854</v>
      </c>
    </row>
    <row r="1196" spans="4:4" x14ac:dyDescent="0.25">
      <c r="D1196" s="1" t="s">
        <v>855</v>
      </c>
    </row>
    <row r="1220" spans="4:4" x14ac:dyDescent="0.25">
      <c r="D1220" s="1" t="s">
        <v>856</v>
      </c>
    </row>
    <row r="1265" spans="42:42" x14ac:dyDescent="0.25">
      <c r="AP1265" s="1" t="s">
        <v>853</v>
      </c>
    </row>
    <row r="1266" spans="42:42" x14ac:dyDescent="0.25">
      <c r="AP1266" s="1" t="s">
        <v>854</v>
      </c>
    </row>
    <row r="1284" spans="4:44" x14ac:dyDescent="0.25">
      <c r="D1284" s="38" t="s">
        <v>34</v>
      </c>
      <c r="E1284" s="14"/>
      <c r="F1284" s="14"/>
      <c r="G1284" s="14"/>
      <c r="H1284" s="14"/>
      <c r="I1284" s="14"/>
      <c r="J1284" s="14"/>
      <c r="K1284" s="14"/>
      <c r="L1284" s="14"/>
      <c r="M1284" s="14"/>
      <c r="N1284" s="14"/>
      <c r="O1284" s="14"/>
      <c r="P1284" s="14"/>
      <c r="Q1284" s="14"/>
      <c r="R1284" s="14"/>
      <c r="U1284" s="4" t="s">
        <v>365</v>
      </c>
      <c r="V1284" s="4" t="s">
        <v>366</v>
      </c>
      <c r="W1284" s="4" t="s">
        <v>386</v>
      </c>
      <c r="X1284" s="4" t="s">
        <v>332</v>
      </c>
      <c r="Y1284" s="4" t="s">
        <v>387</v>
      </c>
      <c r="Z1284" s="4" t="s">
        <v>388</v>
      </c>
      <c r="AA1284" s="4" t="s">
        <v>389</v>
      </c>
      <c r="AB1284" s="4" t="s">
        <v>390</v>
      </c>
      <c r="AC1284" s="4" t="s">
        <v>377</v>
      </c>
      <c r="AD1284" s="4" t="s">
        <v>391</v>
      </c>
      <c r="AE1284" s="4" t="s">
        <v>392</v>
      </c>
      <c r="AF1284" s="4" t="s">
        <v>393</v>
      </c>
      <c r="AG1284" s="4" t="s">
        <v>394</v>
      </c>
      <c r="AH1284" s="4" t="s">
        <v>395</v>
      </c>
      <c r="AI1284" s="4" t="s">
        <v>396</v>
      </c>
      <c r="AJ1284" s="4" t="s">
        <v>376</v>
      </c>
      <c r="AK1284" s="4" t="s">
        <v>375</v>
      </c>
      <c r="AL1284" s="4" t="s">
        <v>378</v>
      </c>
      <c r="AM1284" s="4" t="s">
        <v>379</v>
      </c>
      <c r="AN1284" s="4" t="s">
        <v>380</v>
      </c>
      <c r="AO1284" s="4" t="s">
        <v>368</v>
      </c>
      <c r="AP1284" s="4" t="s">
        <v>381</v>
      </c>
      <c r="AQ1284" s="4" t="s">
        <v>397</v>
      </c>
      <c r="AR1284" s="4" t="s">
        <v>382</v>
      </c>
    </row>
    <row r="1285" spans="4:44" x14ac:dyDescent="0.25">
      <c r="D1285" s="38" t="s">
        <v>364</v>
      </c>
      <c r="E1285" s="14"/>
      <c r="F1285" s="14"/>
      <c r="G1285" s="14"/>
      <c r="H1285" s="14"/>
      <c r="I1285" s="14"/>
      <c r="J1285" s="14"/>
      <c r="K1285" s="14"/>
      <c r="L1285" s="14"/>
      <c r="M1285" s="14"/>
      <c r="N1285" s="14"/>
      <c r="O1285" s="14"/>
      <c r="P1285" s="14"/>
      <c r="Q1285" s="14"/>
      <c r="R1285" s="14"/>
      <c r="U1285" s="1">
        <v>81072</v>
      </c>
      <c r="V1285" s="1">
        <v>426792</v>
      </c>
      <c r="W1285" s="1" t="s">
        <v>861</v>
      </c>
      <c r="X1285" s="1" t="s">
        <v>853</v>
      </c>
      <c r="Y1285" s="1" t="s">
        <v>862</v>
      </c>
      <c r="Z1285" s="1" t="s">
        <v>419</v>
      </c>
      <c r="AA1285" s="1" t="s">
        <v>419</v>
      </c>
      <c r="AB1285" s="1" t="s">
        <v>863</v>
      </c>
      <c r="AC1285" s="54">
        <v>45159.503536192133</v>
      </c>
      <c r="AD1285" s="1">
        <v>33</v>
      </c>
      <c r="AE1285" s="1">
        <v>2</v>
      </c>
      <c r="AF1285" s="1">
        <v>186</v>
      </c>
      <c r="AG1285" s="1" t="s">
        <v>419</v>
      </c>
      <c r="AH1285" s="1" t="s">
        <v>419</v>
      </c>
      <c r="AI1285" s="1" t="s">
        <v>419</v>
      </c>
      <c r="AJ1285" s="1" t="s">
        <v>419</v>
      </c>
      <c r="AK1285" s="1" t="s">
        <v>419</v>
      </c>
      <c r="AL1285" s="1" t="s">
        <v>864</v>
      </c>
      <c r="AM1285" s="54">
        <v>45159.503536192133</v>
      </c>
      <c r="AN1285" s="1" t="s">
        <v>398</v>
      </c>
      <c r="AO1285" s="1" t="s">
        <v>419</v>
      </c>
      <c r="AP1285" s="1" t="s">
        <v>419</v>
      </c>
      <c r="AQ1285" s="1">
        <v>0</v>
      </c>
      <c r="AR1285" s="1" t="s">
        <v>419</v>
      </c>
    </row>
    <row r="1286" spans="4:44" x14ac:dyDescent="0.25">
      <c r="D1286" s="38" t="s">
        <v>718</v>
      </c>
      <c r="E1286" s="14"/>
      <c r="F1286" s="14"/>
      <c r="G1286" s="14"/>
      <c r="H1286" s="14"/>
      <c r="I1286" s="14"/>
      <c r="J1286" s="14"/>
      <c r="K1286" s="14"/>
      <c r="L1286" s="14"/>
      <c r="M1286" s="14"/>
      <c r="N1286" s="14"/>
      <c r="O1286" s="14"/>
      <c r="P1286" s="14"/>
      <c r="Q1286" s="14"/>
      <c r="R1286" s="14"/>
      <c r="U1286" s="1">
        <v>81073</v>
      </c>
      <c r="V1286" s="1">
        <v>426793</v>
      </c>
      <c r="W1286" s="1" t="s">
        <v>865</v>
      </c>
      <c r="X1286" s="1" t="s">
        <v>854</v>
      </c>
      <c r="Y1286" s="1" t="s">
        <v>866</v>
      </c>
      <c r="Z1286" s="1" t="s">
        <v>419</v>
      </c>
      <c r="AA1286" s="1" t="s">
        <v>419</v>
      </c>
      <c r="AB1286" s="1" t="s">
        <v>867</v>
      </c>
      <c r="AC1286" s="54">
        <v>45159.503538576391</v>
      </c>
      <c r="AD1286" s="1">
        <v>33</v>
      </c>
      <c r="AE1286" s="1">
        <v>2</v>
      </c>
      <c r="AF1286" s="1">
        <v>186</v>
      </c>
      <c r="AG1286" s="1" t="s">
        <v>419</v>
      </c>
      <c r="AH1286" s="1" t="s">
        <v>419</v>
      </c>
      <c r="AI1286" s="1" t="s">
        <v>419</v>
      </c>
      <c r="AJ1286" s="1" t="s">
        <v>419</v>
      </c>
      <c r="AK1286" s="1" t="s">
        <v>419</v>
      </c>
      <c r="AL1286" s="1" t="s">
        <v>868</v>
      </c>
      <c r="AM1286" s="54">
        <v>45159.503538576391</v>
      </c>
      <c r="AN1286" s="1" t="s">
        <v>398</v>
      </c>
      <c r="AO1286" s="1" t="s">
        <v>419</v>
      </c>
      <c r="AP1286" s="1" t="s">
        <v>419</v>
      </c>
      <c r="AQ1286" s="1">
        <v>0</v>
      </c>
      <c r="AR1286" s="1" t="s">
        <v>419</v>
      </c>
    </row>
    <row r="1287" spans="4:44" x14ac:dyDescent="0.25">
      <c r="D1287" s="38" t="s">
        <v>860</v>
      </c>
      <c r="E1287" s="14"/>
      <c r="F1287" s="14"/>
      <c r="G1287" s="14"/>
      <c r="H1287" s="14"/>
      <c r="I1287" s="14"/>
      <c r="J1287" s="14"/>
      <c r="K1287" s="14"/>
      <c r="L1287" s="14"/>
      <c r="M1287" s="14"/>
      <c r="N1287" s="14"/>
      <c r="O1287" s="14"/>
      <c r="P1287" s="14"/>
      <c r="Q1287" s="14"/>
      <c r="R1287" s="14"/>
    </row>
    <row r="1288" spans="4:44" x14ac:dyDescent="0.25">
      <c r="D1288" s="38">
        <v>81073</v>
      </c>
      <c r="E1288" s="14"/>
      <c r="F1288" s="14"/>
      <c r="G1288" s="14"/>
      <c r="H1288" s="14"/>
      <c r="I1288" s="14"/>
      <c r="J1288" s="14"/>
      <c r="K1288" s="14"/>
      <c r="L1288" s="14"/>
      <c r="M1288" s="14"/>
      <c r="N1288" s="14"/>
      <c r="O1288" s="14"/>
      <c r="P1288" s="14"/>
      <c r="Q1288" s="14"/>
      <c r="R1288" s="14"/>
    </row>
    <row r="1289" spans="4:44" x14ac:dyDescent="0.25">
      <c r="D1289" s="38" t="s">
        <v>258</v>
      </c>
      <c r="E1289" s="14"/>
      <c r="F1289" s="14"/>
      <c r="G1289" s="14"/>
      <c r="H1289" s="14"/>
      <c r="I1289" s="14"/>
      <c r="J1289" s="14"/>
      <c r="K1289" s="14"/>
      <c r="L1289" s="14"/>
      <c r="M1289" s="14"/>
      <c r="N1289" s="14"/>
      <c r="O1289" s="14"/>
      <c r="P1289" s="14"/>
      <c r="Q1289" s="14"/>
      <c r="R1289" s="14"/>
    </row>
    <row r="1330" spans="4:18" x14ac:dyDescent="0.25">
      <c r="D1330" s="39" t="s">
        <v>327</v>
      </c>
      <c r="E1330" s="35"/>
      <c r="F1330" s="35"/>
      <c r="G1330" s="35"/>
      <c r="H1330" s="35"/>
      <c r="I1330" s="35"/>
      <c r="J1330" s="35"/>
      <c r="K1330" s="35"/>
      <c r="L1330" s="35"/>
      <c r="M1330" s="35"/>
      <c r="N1330" s="35"/>
      <c r="O1330" s="35"/>
      <c r="P1330" s="35"/>
      <c r="Q1330" s="35"/>
      <c r="R1330" s="35"/>
    </row>
    <row r="1331" spans="4:18" x14ac:dyDescent="0.25">
      <c r="D1331" s="39" t="s">
        <v>309</v>
      </c>
      <c r="E1331" s="35"/>
      <c r="F1331" s="35"/>
      <c r="G1331" s="35"/>
      <c r="H1331" s="35"/>
      <c r="I1331" s="35"/>
      <c r="J1331" s="35"/>
      <c r="K1331" s="35"/>
      <c r="L1331" s="35"/>
      <c r="M1331" s="35"/>
      <c r="N1331" s="35"/>
      <c r="O1331" s="35"/>
      <c r="P1331" s="35"/>
      <c r="Q1331" s="35"/>
      <c r="R1331" s="35"/>
    </row>
    <row r="1332" spans="4:18" x14ac:dyDescent="0.25">
      <c r="D1332" s="39"/>
      <c r="E1332" s="35"/>
      <c r="F1332" s="35"/>
      <c r="G1332" s="35"/>
      <c r="H1332" s="35"/>
      <c r="I1332" s="35"/>
      <c r="J1332" s="35"/>
      <c r="K1332" s="35"/>
      <c r="L1332" s="35"/>
      <c r="M1332" s="35"/>
      <c r="N1332" s="35"/>
      <c r="O1332" s="35"/>
      <c r="P1332" s="35"/>
      <c r="Q1332" s="35"/>
      <c r="R1332" s="35"/>
    </row>
    <row r="1333" spans="4:18" x14ac:dyDescent="0.25">
      <c r="D1333" s="39" t="s">
        <v>442</v>
      </c>
      <c r="E1333" s="35"/>
      <c r="F1333" s="35"/>
      <c r="G1333" s="35"/>
      <c r="H1333" s="35"/>
      <c r="I1333" s="35"/>
      <c r="J1333" s="35"/>
      <c r="K1333" s="35"/>
      <c r="L1333" s="35"/>
      <c r="M1333" s="35"/>
      <c r="N1333" s="35"/>
      <c r="O1333" s="35"/>
      <c r="P1333" s="35"/>
      <c r="Q1333" s="35"/>
      <c r="R1333" s="35"/>
    </row>
    <row r="1334" spans="4:18" x14ac:dyDescent="0.25">
      <c r="D1334" s="39" t="s">
        <v>585</v>
      </c>
      <c r="E1334" s="35"/>
      <c r="F1334" s="35"/>
      <c r="G1334" s="35"/>
      <c r="H1334" s="35"/>
      <c r="I1334" s="35"/>
      <c r="J1334" s="35"/>
      <c r="K1334" s="35"/>
      <c r="L1334" s="35"/>
      <c r="M1334" s="35"/>
      <c r="N1334" s="35"/>
      <c r="O1334" s="35"/>
      <c r="P1334" s="35"/>
      <c r="Q1334" s="35"/>
      <c r="R1334" s="35"/>
    </row>
    <row r="1335" spans="4:18" x14ac:dyDescent="0.25">
      <c r="D1335" s="39" t="s">
        <v>860</v>
      </c>
      <c r="E1335" s="35"/>
      <c r="F1335" s="35"/>
      <c r="G1335" s="35"/>
      <c r="H1335" s="35"/>
      <c r="I1335" s="35"/>
      <c r="J1335" s="35"/>
      <c r="K1335" s="35"/>
      <c r="L1335" s="35"/>
      <c r="M1335" s="35"/>
      <c r="N1335" s="35"/>
      <c r="O1335" s="35"/>
      <c r="P1335" s="35"/>
      <c r="Q1335" s="35"/>
      <c r="R1335" s="35"/>
    </row>
    <row r="1336" spans="4:18" x14ac:dyDescent="0.25">
      <c r="D1336" s="39">
        <v>81073</v>
      </c>
      <c r="E1336" s="35"/>
      <c r="F1336" s="35"/>
      <c r="G1336" s="35"/>
      <c r="H1336" s="35"/>
      <c r="I1336" s="35"/>
      <c r="J1336" s="35"/>
      <c r="K1336" s="35"/>
      <c r="L1336" s="35"/>
      <c r="M1336" s="35"/>
      <c r="N1336" s="35"/>
      <c r="O1336" s="35"/>
      <c r="P1336" s="35"/>
      <c r="Q1336" s="35"/>
      <c r="R1336" s="35"/>
    </row>
    <row r="1337" spans="4:18" x14ac:dyDescent="0.25">
      <c r="D1337" s="39" t="s">
        <v>258</v>
      </c>
      <c r="E1337" s="35"/>
      <c r="F1337" s="35"/>
      <c r="G1337" s="35"/>
      <c r="H1337" s="35"/>
      <c r="I1337" s="35"/>
      <c r="J1337" s="35"/>
      <c r="K1337" s="35"/>
      <c r="L1337" s="35"/>
      <c r="M1337" s="35"/>
      <c r="N1337" s="35"/>
      <c r="O1337" s="35"/>
      <c r="P1337" s="35"/>
      <c r="Q1337" s="35"/>
      <c r="R1337" s="35"/>
    </row>
    <row r="1338" spans="4:18" x14ac:dyDescent="0.25">
      <c r="D1338" s="39"/>
      <c r="E1338" s="35"/>
      <c r="F1338" s="35"/>
      <c r="G1338" s="35"/>
      <c r="H1338" s="35"/>
      <c r="I1338" s="35"/>
      <c r="J1338" s="35"/>
      <c r="K1338" s="35"/>
      <c r="L1338" s="35"/>
      <c r="M1338" s="35"/>
      <c r="N1338" s="35"/>
      <c r="O1338" s="35"/>
      <c r="P1338" s="35"/>
      <c r="Q1338" s="35"/>
      <c r="R1338" s="35"/>
    </row>
    <row r="1339" spans="4:18" x14ac:dyDescent="0.25">
      <c r="D1339" s="39" t="s">
        <v>260</v>
      </c>
      <c r="E1339" s="35"/>
      <c r="F1339" s="35"/>
      <c r="G1339" s="35"/>
      <c r="H1339" s="35"/>
      <c r="I1339" s="35"/>
      <c r="J1339" s="35"/>
      <c r="K1339" s="35"/>
      <c r="L1339" s="35"/>
      <c r="M1339" s="35"/>
      <c r="N1339" s="35"/>
      <c r="O1339" s="35"/>
      <c r="P1339" s="35"/>
      <c r="Q1339" s="35"/>
      <c r="R1339" s="35"/>
    </row>
    <row r="1340" spans="4:18" x14ac:dyDescent="0.25">
      <c r="D1340" s="39" t="s">
        <v>261</v>
      </c>
      <c r="E1340" s="35"/>
      <c r="F1340" s="35"/>
      <c r="G1340" s="35"/>
      <c r="H1340" s="35"/>
      <c r="I1340" s="35"/>
      <c r="J1340" s="35"/>
      <c r="K1340" s="35"/>
      <c r="L1340" s="35"/>
      <c r="M1340" s="35"/>
      <c r="N1340" s="35"/>
      <c r="O1340" s="35"/>
      <c r="P1340" s="35"/>
      <c r="Q1340" s="35"/>
      <c r="R1340" s="35"/>
    </row>
    <row r="1341" spans="4:18" x14ac:dyDescent="0.25">
      <c r="D1341" s="39" t="s">
        <v>328</v>
      </c>
      <c r="E1341" s="35"/>
      <c r="F1341" s="35"/>
      <c r="G1341" s="35"/>
      <c r="H1341" s="35"/>
      <c r="I1341" s="35"/>
      <c r="J1341" s="35"/>
      <c r="K1341" s="35"/>
      <c r="L1341" s="35"/>
      <c r="M1341" s="35"/>
      <c r="N1341" s="35"/>
      <c r="O1341" s="35"/>
      <c r="P1341" s="35"/>
      <c r="Q1341" s="35"/>
      <c r="R1341" s="35"/>
    </row>
    <row r="1343" spans="4:18" x14ac:dyDescent="0.25">
      <c r="D1343" s="1" t="s">
        <v>856</v>
      </c>
    </row>
    <row r="1358" spans="4:4" x14ac:dyDescent="0.25">
      <c r="D1358" s="1" t="s">
        <v>856</v>
      </c>
    </row>
    <row r="1391" spans="2:4" x14ac:dyDescent="0.25">
      <c r="B1391" s="3">
        <v>0</v>
      </c>
      <c r="D1391" s="48" t="s">
        <v>892</v>
      </c>
    </row>
    <row r="1392" spans="2:4" x14ac:dyDescent="0.25">
      <c r="D1392" s="41" t="s">
        <v>299</v>
      </c>
    </row>
    <row r="1394" spans="4:4" x14ac:dyDescent="0.25">
      <c r="D1394" s="1" t="s">
        <v>851</v>
      </c>
    </row>
    <row r="1422" spans="2:4" x14ac:dyDescent="0.25">
      <c r="B1422" s="3">
        <v>0</v>
      </c>
      <c r="D1422" s="4" t="s">
        <v>859</v>
      </c>
    </row>
    <row r="1423" spans="2:4" x14ac:dyDescent="0.25">
      <c r="D1423" s="41" t="s">
        <v>300</v>
      </c>
    </row>
    <row r="1425" spans="4:4" x14ac:dyDescent="0.25">
      <c r="D1425" s="1" t="s">
        <v>857</v>
      </c>
    </row>
    <row r="1456" spans="4:4" x14ac:dyDescent="0.25">
      <c r="D1456" s="1" t="s">
        <v>912</v>
      </c>
    </row>
    <row r="1515" spans="2:4" x14ac:dyDescent="0.25">
      <c r="B1515" s="3">
        <v>0</v>
      </c>
      <c r="D1515" s="48" t="s">
        <v>902</v>
      </c>
    </row>
    <row r="1516" spans="2:4" x14ac:dyDescent="0.25">
      <c r="D1516" s="41" t="s">
        <v>299</v>
      </c>
    </row>
    <row r="1518" spans="2:4" x14ac:dyDescent="0.25">
      <c r="D1518" s="1" t="s">
        <v>883</v>
      </c>
    </row>
    <row r="1546" spans="2:4" x14ac:dyDescent="0.25">
      <c r="B1546" s="3">
        <v>0</v>
      </c>
      <c r="D1546" s="4" t="s">
        <v>895</v>
      </c>
    </row>
    <row r="1547" spans="2:4" x14ac:dyDescent="0.25">
      <c r="D1547" s="41" t="s">
        <v>299</v>
      </c>
    </row>
    <row r="1549" spans="2:4" x14ac:dyDescent="0.25">
      <c r="D1549" s="1" t="s">
        <v>36</v>
      </c>
    </row>
    <row r="1550" spans="2:4" x14ac:dyDescent="0.25">
      <c r="D1550" s="36" t="s">
        <v>911</v>
      </c>
    </row>
    <row r="1552" spans="2:4" x14ac:dyDescent="0.25">
      <c r="D1552" s="1" t="s">
        <v>893</v>
      </c>
    </row>
    <row r="1568" spans="4:4" x14ac:dyDescent="0.25">
      <c r="D1568" s="1" t="s">
        <v>896</v>
      </c>
    </row>
    <row r="1569" spans="4:145" x14ac:dyDescent="0.25">
      <c r="D1569" s="1" t="s">
        <v>897</v>
      </c>
    </row>
    <row r="1570" spans="4:145" x14ac:dyDescent="0.25">
      <c r="D1570" s="1" t="s">
        <v>898</v>
      </c>
    </row>
    <row r="1571" spans="4:145" x14ac:dyDescent="0.25">
      <c r="D1571" s="1" t="s">
        <v>907</v>
      </c>
    </row>
    <row r="1572" spans="4:145" x14ac:dyDescent="0.25">
      <c r="D1572" s="1" t="s">
        <v>899</v>
      </c>
    </row>
    <row r="1573" spans="4:145" x14ac:dyDescent="0.25">
      <c r="D1573" s="1" t="s">
        <v>532</v>
      </c>
    </row>
    <row r="1574" spans="4:145" x14ac:dyDescent="0.25">
      <c r="D1574" s="1" t="s">
        <v>590</v>
      </c>
    </row>
    <row r="1575" spans="4:145" x14ac:dyDescent="0.25">
      <c r="D1575" s="1" t="s">
        <v>591</v>
      </c>
    </row>
    <row r="1576" spans="4:145" x14ac:dyDescent="0.25">
      <c r="D1576" s="1" t="s">
        <v>900</v>
      </c>
    </row>
    <row r="1578" spans="4:145" x14ac:dyDescent="0.25">
      <c r="D1578" s="32" t="s">
        <v>327</v>
      </c>
      <c r="E1578" s="35"/>
      <c r="F1578" s="35"/>
      <c r="G1578" s="35"/>
      <c r="H1578" s="35"/>
      <c r="I1578" s="35"/>
      <c r="J1578" s="35"/>
      <c r="K1578" s="35"/>
      <c r="L1578" s="35"/>
      <c r="M1578" s="35"/>
      <c r="N1578" s="35"/>
      <c r="O1578" s="35"/>
      <c r="P1578" s="35"/>
      <c r="Q1578" s="35"/>
      <c r="R1578" s="35"/>
      <c r="S1578" s="35"/>
      <c r="T1578" s="35"/>
      <c r="U1578" s="35"/>
      <c r="V1578" s="35"/>
      <c r="W1578" s="35"/>
      <c r="X1578" s="35"/>
      <c r="Y1578" s="35"/>
      <c r="Z1578" s="35"/>
      <c r="AA1578" s="35"/>
      <c r="AB1578" s="35"/>
      <c r="AC1578" s="35"/>
      <c r="AD1578" s="35"/>
      <c r="AE1578" s="35"/>
      <c r="AF1578" s="35"/>
      <c r="AG1578" s="35"/>
      <c r="AH1578" s="35"/>
      <c r="AI1578" s="35"/>
      <c r="AJ1578" s="35"/>
      <c r="AK1578" s="35"/>
      <c r="AL1578" s="35"/>
      <c r="AM1578" s="35"/>
      <c r="AN1578" s="35"/>
      <c r="AO1578" s="35"/>
      <c r="AP1578" s="35"/>
      <c r="AQ1578" s="35"/>
      <c r="AR1578" s="35"/>
      <c r="AS1578" s="35"/>
      <c r="AT1578" s="35"/>
      <c r="AU1578" s="35"/>
      <c r="AV1578" s="35"/>
      <c r="AW1578" s="35"/>
      <c r="AX1578" s="35"/>
      <c r="AY1578" s="35"/>
      <c r="AZ1578" s="35"/>
      <c r="BA1578" s="35"/>
      <c r="BB1578" s="35"/>
      <c r="BC1578" s="35"/>
      <c r="BD1578" s="35"/>
      <c r="BE1578" s="35"/>
      <c r="BF1578" s="35"/>
      <c r="BG1578" s="35"/>
      <c r="BH1578" s="35"/>
      <c r="BI1578" s="35"/>
      <c r="BJ1578" s="35"/>
      <c r="BK1578" s="35"/>
      <c r="BL1578" s="35"/>
      <c r="BM1578" s="35"/>
      <c r="BN1578" s="35"/>
      <c r="BO1578" s="35"/>
      <c r="BP1578" s="35"/>
      <c r="BQ1578" s="35"/>
      <c r="BR1578" s="35"/>
      <c r="BS1578" s="35"/>
      <c r="BT1578" s="35"/>
      <c r="BU1578" s="35"/>
      <c r="BV1578" s="35"/>
      <c r="BW1578" s="35"/>
      <c r="BX1578" s="35"/>
      <c r="BY1578" s="35"/>
      <c r="BZ1578" s="35"/>
      <c r="CA1578" s="35"/>
      <c r="CB1578" s="35"/>
      <c r="CC1578" s="35"/>
      <c r="CD1578" s="35"/>
      <c r="CE1578" s="35"/>
      <c r="CF1578" s="35"/>
      <c r="CG1578" s="35"/>
      <c r="CH1578" s="35"/>
      <c r="CI1578" s="35"/>
      <c r="CJ1578" s="35"/>
      <c r="CK1578" s="35"/>
      <c r="CL1578" s="35"/>
      <c r="CM1578" s="35"/>
      <c r="CN1578" s="35"/>
      <c r="CO1578" s="35"/>
      <c r="CP1578" s="35"/>
      <c r="CQ1578" s="35"/>
      <c r="CR1578" s="35"/>
      <c r="CS1578" s="35"/>
      <c r="CT1578" s="35"/>
      <c r="CU1578" s="35"/>
      <c r="CV1578" s="35"/>
      <c r="CW1578" s="35"/>
      <c r="CX1578" s="35"/>
      <c r="CY1578" s="35"/>
      <c r="CZ1578" s="35"/>
      <c r="DA1578" s="35"/>
      <c r="DB1578" s="35"/>
      <c r="DC1578" s="35"/>
      <c r="DD1578" s="35"/>
      <c r="DE1578" s="35"/>
      <c r="DF1578" s="35"/>
      <c r="DG1578" s="35"/>
      <c r="DH1578" s="35"/>
      <c r="DI1578" s="35"/>
      <c r="DJ1578" s="35"/>
      <c r="DK1578" s="35"/>
      <c r="DL1578" s="35"/>
      <c r="DM1578" s="35"/>
      <c r="DN1578" s="35"/>
      <c r="DO1578" s="35"/>
      <c r="DP1578" s="35"/>
      <c r="DQ1578" s="35"/>
      <c r="DR1578" s="35"/>
      <c r="DS1578" s="35"/>
      <c r="DT1578" s="35"/>
      <c r="DU1578" s="35"/>
      <c r="DV1578" s="35"/>
      <c r="DW1578" s="35"/>
      <c r="DX1578" s="35"/>
      <c r="DY1578" s="35"/>
      <c r="DZ1578" s="35"/>
      <c r="EA1578" s="35"/>
      <c r="EB1578" s="35"/>
      <c r="EC1578" s="35"/>
      <c r="ED1578" s="35"/>
      <c r="EE1578" s="35"/>
      <c r="EF1578" s="35"/>
      <c r="EG1578" s="35"/>
      <c r="EH1578" s="35"/>
      <c r="EI1578" s="35"/>
      <c r="EJ1578" s="35"/>
      <c r="EK1578" s="35"/>
      <c r="EL1578" s="35"/>
      <c r="EM1578" s="35"/>
      <c r="EN1578" s="35"/>
      <c r="EO1578" s="35"/>
    </row>
    <row r="1579" spans="4:145" x14ac:dyDescent="0.25">
      <c r="D1579" s="39" t="s">
        <v>309</v>
      </c>
      <c r="E1579" s="35"/>
      <c r="F1579" s="35"/>
      <c r="G1579" s="35"/>
      <c r="H1579" s="35"/>
      <c r="I1579" s="35"/>
      <c r="J1579" s="35"/>
      <c r="K1579" s="35"/>
      <c r="L1579" s="35"/>
      <c r="M1579" s="35"/>
      <c r="N1579" s="35"/>
      <c r="O1579" s="35"/>
      <c r="P1579" s="35"/>
      <c r="Q1579" s="35"/>
      <c r="R1579" s="35"/>
      <c r="S1579" s="35"/>
      <c r="T1579" s="35"/>
      <c r="U1579" s="35"/>
      <c r="V1579" s="35"/>
      <c r="W1579" s="35"/>
      <c r="X1579" s="35"/>
      <c r="Y1579" s="35"/>
      <c r="Z1579" s="35"/>
      <c r="AA1579" s="35"/>
      <c r="AB1579" s="35"/>
      <c r="AC1579" s="35"/>
      <c r="AD1579" s="35"/>
      <c r="AE1579" s="35"/>
      <c r="AF1579" s="35"/>
      <c r="AG1579" s="35"/>
      <c r="AH1579" s="35"/>
      <c r="AI1579" s="35"/>
      <c r="AJ1579" s="35"/>
      <c r="AK1579" s="35"/>
      <c r="AL1579" s="35"/>
      <c r="AM1579" s="35"/>
      <c r="AN1579" s="35"/>
      <c r="AO1579" s="35"/>
      <c r="AP1579" s="35"/>
      <c r="AQ1579" s="35"/>
      <c r="AR1579" s="35"/>
      <c r="AS1579" s="35"/>
      <c r="AT1579" s="35"/>
      <c r="AU1579" s="35"/>
      <c r="AV1579" s="35"/>
      <c r="AW1579" s="35"/>
      <c r="AX1579" s="35"/>
      <c r="AY1579" s="35"/>
      <c r="AZ1579" s="35"/>
      <c r="BA1579" s="35"/>
      <c r="BB1579" s="35"/>
      <c r="BC1579" s="35"/>
      <c r="BD1579" s="35"/>
      <c r="BE1579" s="35"/>
      <c r="BF1579" s="35"/>
      <c r="BG1579" s="35"/>
      <c r="BH1579" s="35"/>
      <c r="BI1579" s="35"/>
      <c r="BJ1579" s="35"/>
      <c r="BK1579" s="35"/>
      <c r="BL1579" s="35"/>
      <c r="BM1579" s="35"/>
      <c r="BN1579" s="35"/>
      <c r="BO1579" s="35"/>
      <c r="BP1579" s="35"/>
      <c r="BQ1579" s="35"/>
      <c r="BR1579" s="35"/>
      <c r="BS1579" s="35"/>
      <c r="BT1579" s="35"/>
      <c r="BU1579" s="35"/>
      <c r="BV1579" s="35"/>
      <c r="BW1579" s="35"/>
      <c r="BX1579" s="35"/>
      <c r="BY1579" s="35"/>
      <c r="BZ1579" s="35"/>
      <c r="CA1579" s="35"/>
      <c r="CB1579" s="35"/>
      <c r="CC1579" s="35"/>
      <c r="CD1579" s="35"/>
      <c r="CE1579" s="35"/>
      <c r="CF1579" s="35"/>
      <c r="CG1579" s="35"/>
      <c r="CH1579" s="35"/>
      <c r="CI1579" s="35"/>
      <c r="CJ1579" s="35"/>
      <c r="CK1579" s="35"/>
      <c r="CL1579" s="35"/>
      <c r="CM1579" s="35"/>
      <c r="CN1579" s="35"/>
      <c r="CO1579" s="35"/>
      <c r="CP1579" s="35"/>
      <c r="CQ1579" s="35"/>
      <c r="CR1579" s="35"/>
      <c r="CS1579" s="35"/>
      <c r="CT1579" s="35"/>
      <c r="CU1579" s="35"/>
      <c r="CV1579" s="35"/>
      <c r="CW1579" s="35"/>
      <c r="CX1579" s="35"/>
      <c r="CY1579" s="35"/>
      <c r="CZ1579" s="35"/>
      <c r="DA1579" s="35"/>
      <c r="DB1579" s="35"/>
      <c r="DC1579" s="35"/>
      <c r="DD1579" s="35"/>
      <c r="DE1579" s="35"/>
      <c r="DF1579" s="35"/>
      <c r="DG1579" s="35"/>
      <c r="DH1579" s="35"/>
      <c r="DI1579" s="35"/>
      <c r="DJ1579" s="35"/>
      <c r="DK1579" s="35"/>
      <c r="DL1579" s="35"/>
      <c r="DM1579" s="35"/>
      <c r="DN1579" s="35"/>
      <c r="DO1579" s="35"/>
      <c r="DP1579" s="35"/>
      <c r="DQ1579" s="35"/>
      <c r="DR1579" s="35"/>
      <c r="DS1579" s="35"/>
      <c r="DT1579" s="35"/>
      <c r="DU1579" s="35"/>
      <c r="DV1579" s="35"/>
      <c r="DW1579" s="35"/>
      <c r="DX1579" s="35"/>
      <c r="DY1579" s="35"/>
      <c r="DZ1579" s="35"/>
      <c r="EA1579" s="35"/>
      <c r="EB1579" s="35"/>
      <c r="EC1579" s="35"/>
      <c r="ED1579" s="35"/>
      <c r="EE1579" s="35"/>
      <c r="EF1579" s="35"/>
      <c r="EG1579" s="35"/>
      <c r="EH1579" s="35"/>
      <c r="EI1579" s="35"/>
      <c r="EJ1579" s="35"/>
      <c r="EK1579" s="35"/>
      <c r="EL1579" s="35"/>
      <c r="EM1579" s="35"/>
      <c r="EN1579" s="35"/>
      <c r="EO1579" s="35"/>
    </row>
    <row r="1580" spans="4:145" x14ac:dyDescent="0.25">
      <c r="D1580" s="39"/>
      <c r="E1580" s="35"/>
      <c r="F1580" s="35"/>
      <c r="G1580" s="35"/>
      <c r="H1580" s="35"/>
      <c r="I1580" s="35"/>
      <c r="J1580" s="35"/>
      <c r="K1580" s="35"/>
      <c r="L1580" s="35"/>
      <c r="M1580" s="35"/>
      <c r="N1580" s="35"/>
      <c r="O1580" s="35"/>
      <c r="P1580" s="35"/>
      <c r="Q1580" s="35"/>
      <c r="R1580" s="35"/>
      <c r="S1580" s="35"/>
      <c r="T1580" s="35"/>
      <c r="U1580" s="35"/>
      <c r="V1580" s="35"/>
      <c r="W1580" s="35"/>
      <c r="X1580" s="35"/>
      <c r="Y1580" s="35"/>
      <c r="Z1580" s="35"/>
      <c r="AA1580" s="35"/>
      <c r="AB1580" s="35"/>
      <c r="AC1580" s="35"/>
      <c r="AD1580" s="35"/>
      <c r="AE1580" s="35"/>
      <c r="AF1580" s="35"/>
      <c r="AG1580" s="35"/>
      <c r="AH1580" s="35"/>
      <c r="AI1580" s="35"/>
      <c r="AJ1580" s="35"/>
      <c r="AK1580" s="35"/>
      <c r="AL1580" s="35"/>
      <c r="AM1580" s="35"/>
      <c r="AN1580" s="35"/>
      <c r="AO1580" s="35"/>
      <c r="AP1580" s="35"/>
      <c r="AQ1580" s="35"/>
      <c r="AR1580" s="35"/>
      <c r="AS1580" s="35"/>
      <c r="AT1580" s="35"/>
      <c r="AU1580" s="35"/>
      <c r="AV1580" s="35"/>
      <c r="AW1580" s="35"/>
      <c r="AX1580" s="35"/>
      <c r="AY1580" s="35"/>
      <c r="AZ1580" s="35"/>
      <c r="BA1580" s="35"/>
      <c r="BB1580" s="35"/>
      <c r="BC1580" s="35"/>
      <c r="BD1580" s="35"/>
      <c r="BE1580" s="35"/>
      <c r="BF1580" s="35"/>
      <c r="BG1580" s="35"/>
      <c r="BH1580" s="35"/>
      <c r="BI1580" s="35"/>
      <c r="BJ1580" s="35"/>
      <c r="BK1580" s="35"/>
      <c r="BL1580" s="35"/>
      <c r="BM1580" s="35"/>
      <c r="BN1580" s="35"/>
      <c r="BO1580" s="35"/>
      <c r="BP1580" s="35"/>
      <c r="BQ1580" s="35"/>
      <c r="BR1580" s="35"/>
      <c r="BS1580" s="35"/>
      <c r="BT1580" s="35"/>
      <c r="BU1580" s="35"/>
      <c r="BV1580" s="35"/>
      <c r="BW1580" s="35"/>
      <c r="BX1580" s="35"/>
      <c r="BY1580" s="35"/>
      <c r="BZ1580" s="35"/>
      <c r="CA1580" s="35"/>
      <c r="CB1580" s="35"/>
      <c r="CC1580" s="35"/>
      <c r="CD1580" s="35"/>
      <c r="CE1580" s="35"/>
      <c r="CF1580" s="35"/>
      <c r="CG1580" s="35"/>
      <c r="CH1580" s="35"/>
      <c r="CI1580" s="35"/>
      <c r="CJ1580" s="35"/>
      <c r="CK1580" s="35"/>
      <c r="CL1580" s="35"/>
      <c r="CM1580" s="35"/>
      <c r="CN1580" s="35"/>
      <c r="CO1580" s="35"/>
      <c r="CP1580" s="35"/>
      <c r="CQ1580" s="35"/>
      <c r="CR1580" s="35"/>
      <c r="CS1580" s="35"/>
      <c r="CT1580" s="35"/>
      <c r="CU1580" s="35"/>
      <c r="CV1580" s="35"/>
      <c r="CW1580" s="35"/>
      <c r="CX1580" s="35"/>
      <c r="CY1580" s="35"/>
      <c r="CZ1580" s="35"/>
      <c r="DA1580" s="35"/>
      <c r="DB1580" s="35"/>
      <c r="DC1580" s="35"/>
      <c r="DD1580" s="35"/>
      <c r="DE1580" s="35"/>
      <c r="DF1580" s="35"/>
      <c r="DG1580" s="35"/>
      <c r="DH1580" s="35"/>
      <c r="DI1580" s="35"/>
      <c r="DJ1580" s="35"/>
      <c r="DK1580" s="35"/>
      <c r="DL1580" s="35"/>
      <c r="DM1580" s="35"/>
      <c r="DN1580" s="35"/>
      <c r="DO1580" s="35"/>
      <c r="DP1580" s="35"/>
      <c r="DQ1580" s="35"/>
      <c r="DR1580" s="35"/>
      <c r="DS1580" s="35"/>
      <c r="DT1580" s="35"/>
      <c r="DU1580" s="35"/>
      <c r="DV1580" s="35"/>
      <c r="DW1580" s="35"/>
      <c r="DX1580" s="35"/>
      <c r="DY1580" s="35"/>
      <c r="DZ1580" s="35"/>
      <c r="EA1580" s="35"/>
      <c r="EB1580" s="35"/>
      <c r="EC1580" s="35"/>
      <c r="ED1580" s="35"/>
      <c r="EE1580" s="35"/>
      <c r="EF1580" s="35"/>
      <c r="EG1580" s="35"/>
      <c r="EH1580" s="35"/>
      <c r="EI1580" s="35"/>
      <c r="EJ1580" s="35"/>
      <c r="EK1580" s="35"/>
      <c r="EL1580" s="35"/>
      <c r="EM1580" s="35"/>
      <c r="EN1580" s="35"/>
      <c r="EO1580" s="35"/>
    </row>
    <row r="1581" spans="4:145" x14ac:dyDescent="0.25">
      <c r="D1581" s="39" t="s">
        <v>499</v>
      </c>
      <c r="E1581" s="35"/>
      <c r="F1581" s="35"/>
      <c r="G1581" s="35"/>
      <c r="H1581" s="35"/>
      <c r="I1581" s="35"/>
      <c r="J1581" s="35"/>
      <c r="K1581" s="35"/>
      <c r="L1581" s="35"/>
      <c r="M1581" s="35"/>
      <c r="N1581" s="35"/>
      <c r="O1581" s="35"/>
      <c r="P1581" s="35"/>
      <c r="Q1581" s="35"/>
      <c r="R1581" s="35"/>
      <c r="S1581" s="35"/>
      <c r="T1581" s="35"/>
      <c r="U1581" s="35"/>
      <c r="V1581" s="35"/>
      <c r="W1581" s="35"/>
      <c r="X1581" s="35"/>
      <c r="Y1581" s="35"/>
      <c r="Z1581" s="35"/>
      <c r="AA1581" s="35"/>
      <c r="AB1581" s="35"/>
      <c r="AC1581" s="35"/>
      <c r="AD1581" s="35"/>
      <c r="AE1581" s="35"/>
      <c r="AF1581" s="35"/>
      <c r="AG1581" s="35"/>
      <c r="AH1581" s="35"/>
      <c r="AI1581" s="35"/>
      <c r="AJ1581" s="35"/>
      <c r="AK1581" s="35"/>
      <c r="AL1581" s="35"/>
      <c r="AM1581" s="35"/>
      <c r="AN1581" s="35"/>
      <c r="AO1581" s="35"/>
      <c r="AP1581" s="35"/>
      <c r="AQ1581" s="35"/>
      <c r="AR1581" s="35"/>
      <c r="AS1581" s="35"/>
      <c r="AT1581" s="35"/>
      <c r="AU1581" s="35"/>
      <c r="AV1581" s="35"/>
      <c r="AW1581" s="35"/>
      <c r="AX1581" s="35"/>
      <c r="AY1581" s="35"/>
      <c r="AZ1581" s="35"/>
      <c r="BA1581" s="35"/>
      <c r="BB1581" s="35"/>
      <c r="BC1581" s="35"/>
      <c r="BD1581" s="35"/>
      <c r="BE1581" s="35"/>
      <c r="BF1581" s="35"/>
      <c r="BG1581" s="35"/>
      <c r="BH1581" s="35"/>
      <c r="BI1581" s="35"/>
      <c r="BJ1581" s="35"/>
      <c r="BK1581" s="35"/>
      <c r="BL1581" s="35"/>
      <c r="BM1581" s="35"/>
      <c r="BN1581" s="35"/>
      <c r="BO1581" s="35"/>
      <c r="BP1581" s="35"/>
      <c r="BQ1581" s="35"/>
      <c r="BR1581" s="35"/>
      <c r="BS1581" s="35"/>
      <c r="BT1581" s="35"/>
      <c r="BU1581" s="35"/>
      <c r="BV1581" s="35"/>
      <c r="BW1581" s="35"/>
      <c r="BX1581" s="35"/>
      <c r="BY1581" s="35"/>
      <c r="BZ1581" s="35"/>
      <c r="CA1581" s="35"/>
      <c r="CB1581" s="35"/>
      <c r="CC1581" s="35"/>
      <c r="CD1581" s="35"/>
      <c r="CE1581" s="35"/>
      <c r="CF1581" s="35"/>
      <c r="CG1581" s="35"/>
      <c r="CH1581" s="35"/>
      <c r="CI1581" s="35"/>
      <c r="CJ1581" s="35"/>
      <c r="CK1581" s="35"/>
      <c r="CL1581" s="35"/>
      <c r="CM1581" s="35"/>
      <c r="CN1581" s="35"/>
      <c r="CO1581" s="35"/>
      <c r="CP1581" s="35"/>
      <c r="CQ1581" s="35"/>
      <c r="CR1581" s="35"/>
      <c r="CS1581" s="35"/>
      <c r="CT1581" s="35"/>
      <c r="CU1581" s="35"/>
      <c r="CV1581" s="35"/>
      <c r="CW1581" s="35"/>
      <c r="CX1581" s="35"/>
      <c r="CY1581" s="35"/>
      <c r="CZ1581" s="35"/>
      <c r="DA1581" s="35"/>
      <c r="DB1581" s="35"/>
      <c r="DC1581" s="35"/>
      <c r="DD1581" s="35"/>
      <c r="DE1581" s="35"/>
      <c r="DF1581" s="35"/>
      <c r="DG1581" s="35"/>
      <c r="DH1581" s="35"/>
      <c r="DI1581" s="35"/>
      <c r="DJ1581" s="35"/>
      <c r="DK1581" s="35"/>
      <c r="DL1581" s="35"/>
      <c r="DM1581" s="35"/>
      <c r="DN1581" s="35"/>
      <c r="DO1581" s="35"/>
      <c r="DP1581" s="35"/>
      <c r="DQ1581" s="35"/>
      <c r="DR1581" s="35"/>
      <c r="DS1581" s="35"/>
      <c r="DT1581" s="35"/>
      <c r="DU1581" s="35"/>
      <c r="DV1581" s="35"/>
      <c r="DW1581" s="35"/>
      <c r="DX1581" s="35"/>
      <c r="DY1581" s="35"/>
      <c r="DZ1581" s="35"/>
      <c r="EA1581" s="35"/>
      <c r="EB1581" s="35"/>
      <c r="EC1581" s="35"/>
      <c r="ED1581" s="35"/>
      <c r="EE1581" s="35"/>
      <c r="EF1581" s="35"/>
      <c r="EG1581" s="35"/>
      <c r="EH1581" s="35"/>
      <c r="EI1581" s="35"/>
      <c r="EJ1581" s="35"/>
      <c r="EK1581" s="35"/>
      <c r="EL1581" s="35"/>
      <c r="EM1581" s="35"/>
      <c r="EN1581" s="35"/>
      <c r="EO1581" s="35"/>
    </row>
    <row r="1582" spans="4:145" x14ac:dyDescent="0.25">
      <c r="D1582" s="39" t="s">
        <v>906</v>
      </c>
      <c r="E1582" s="35"/>
      <c r="F1582" s="35"/>
      <c r="G1582" s="35"/>
      <c r="H1582" s="35"/>
      <c r="I1582" s="35"/>
      <c r="J1582" s="35"/>
      <c r="K1582" s="35"/>
      <c r="L1582" s="35"/>
      <c r="M1582" s="35"/>
      <c r="N1582" s="35"/>
      <c r="O1582" s="35"/>
      <c r="P1582" s="35"/>
      <c r="Q1582" s="35"/>
      <c r="R1582" s="35"/>
      <c r="S1582" s="35"/>
      <c r="T1582" s="35"/>
      <c r="U1582" s="35"/>
      <c r="V1582" s="35"/>
      <c r="W1582" s="35"/>
      <c r="X1582" s="35"/>
      <c r="Y1582" s="35"/>
      <c r="Z1582" s="35"/>
      <c r="AA1582" s="35"/>
      <c r="AB1582" s="35"/>
      <c r="AC1582" s="35"/>
      <c r="AD1582" s="35"/>
      <c r="AE1582" s="35"/>
      <c r="AF1582" s="35"/>
      <c r="AG1582" s="35"/>
      <c r="AH1582" s="35"/>
      <c r="AI1582" s="35"/>
      <c r="AJ1582" s="35"/>
      <c r="AK1582" s="35"/>
      <c r="AL1582" s="35"/>
      <c r="AM1582" s="35"/>
      <c r="AN1582" s="35"/>
      <c r="AO1582" s="35"/>
      <c r="AP1582" s="35"/>
      <c r="AQ1582" s="35"/>
      <c r="AR1582" s="35"/>
      <c r="AS1582" s="35"/>
      <c r="AT1582" s="35"/>
      <c r="AU1582" s="35"/>
      <c r="AV1582" s="35"/>
      <c r="AW1582" s="35"/>
      <c r="AX1582" s="35"/>
      <c r="AY1582" s="35"/>
      <c r="AZ1582" s="35"/>
      <c r="BA1582" s="35"/>
      <c r="BB1582" s="35"/>
      <c r="BC1582" s="35"/>
      <c r="BD1582" s="35"/>
      <c r="BE1582" s="35"/>
      <c r="BF1582" s="35"/>
      <c r="BG1582" s="35"/>
      <c r="BH1582" s="35"/>
      <c r="BI1582" s="35"/>
      <c r="BJ1582" s="35"/>
      <c r="BK1582" s="35"/>
      <c r="BL1582" s="35"/>
      <c r="BM1582" s="35"/>
      <c r="BN1582" s="35"/>
      <c r="BO1582" s="35"/>
      <c r="BP1582" s="35"/>
      <c r="BQ1582" s="35"/>
      <c r="BR1582" s="35"/>
      <c r="BS1582" s="35"/>
      <c r="BT1582" s="35"/>
      <c r="BU1582" s="35"/>
      <c r="BV1582" s="35"/>
      <c r="BW1582" s="35"/>
      <c r="BX1582" s="35"/>
      <c r="BY1582" s="35"/>
      <c r="BZ1582" s="35"/>
      <c r="CA1582" s="35"/>
      <c r="CB1582" s="35"/>
      <c r="CC1582" s="35"/>
      <c r="CD1582" s="35"/>
      <c r="CE1582" s="35"/>
      <c r="CF1582" s="35"/>
      <c r="CG1582" s="35"/>
      <c r="CH1582" s="35"/>
      <c r="CI1582" s="35"/>
      <c r="CJ1582" s="35"/>
      <c r="CK1582" s="35"/>
      <c r="CL1582" s="35"/>
      <c r="CM1582" s="35"/>
      <c r="CN1582" s="35"/>
      <c r="CO1582" s="35"/>
      <c r="CP1582" s="35"/>
      <c r="CQ1582" s="35"/>
      <c r="CR1582" s="35"/>
      <c r="CS1582" s="35"/>
      <c r="CT1582" s="35"/>
      <c r="CU1582" s="35"/>
      <c r="CV1582" s="35"/>
      <c r="CW1582" s="35"/>
      <c r="CX1582" s="35"/>
      <c r="CY1582" s="35"/>
      <c r="CZ1582" s="35"/>
      <c r="DA1582" s="35"/>
      <c r="DB1582" s="35"/>
      <c r="DC1582" s="35"/>
      <c r="DD1582" s="35"/>
      <c r="DE1582" s="35"/>
      <c r="DF1582" s="35"/>
      <c r="DG1582" s="35"/>
      <c r="DH1582" s="35"/>
      <c r="DI1582" s="35"/>
      <c r="DJ1582" s="35"/>
      <c r="DK1582" s="35"/>
      <c r="DL1582" s="35"/>
      <c r="DM1582" s="35"/>
      <c r="DN1582" s="35"/>
      <c r="DO1582" s="35"/>
      <c r="DP1582" s="35"/>
      <c r="DQ1582" s="35"/>
      <c r="DR1582" s="35"/>
      <c r="DS1582" s="35"/>
      <c r="DT1582" s="35"/>
      <c r="DU1582" s="35"/>
      <c r="DV1582" s="35"/>
      <c r="DW1582" s="35"/>
      <c r="DX1582" s="35"/>
      <c r="DY1582" s="35"/>
      <c r="DZ1582" s="35"/>
      <c r="EA1582" s="35"/>
      <c r="EB1582" s="35"/>
      <c r="EC1582" s="35"/>
      <c r="ED1582" s="35"/>
      <c r="EE1582" s="35"/>
      <c r="EF1582" s="35"/>
      <c r="EG1582" s="35"/>
      <c r="EH1582" s="35"/>
      <c r="EI1582" s="35"/>
      <c r="EJ1582" s="35"/>
      <c r="EK1582" s="35"/>
      <c r="EL1582" s="35"/>
      <c r="EM1582" s="35"/>
      <c r="EN1582" s="35"/>
      <c r="EO1582" s="35"/>
    </row>
    <row r="1583" spans="4:145" x14ac:dyDescent="0.25">
      <c r="D1583" s="39"/>
      <c r="E1583" s="35"/>
      <c r="F1583" s="35"/>
      <c r="G1583" s="35"/>
      <c r="H1583" s="35"/>
      <c r="I1583" s="35"/>
      <c r="J1583" s="35"/>
      <c r="K1583" s="35"/>
      <c r="L1583" s="35"/>
      <c r="M1583" s="35"/>
      <c r="N1583" s="35"/>
      <c r="O1583" s="35"/>
      <c r="P1583" s="35"/>
      <c r="Q1583" s="35"/>
      <c r="R1583" s="35"/>
      <c r="S1583" s="35"/>
      <c r="T1583" s="35"/>
      <c r="U1583" s="35"/>
      <c r="V1583" s="35"/>
      <c r="W1583" s="35"/>
      <c r="X1583" s="35"/>
      <c r="Y1583" s="35"/>
      <c r="Z1583" s="35"/>
      <c r="AA1583" s="35"/>
      <c r="AB1583" s="35"/>
      <c r="AC1583" s="35"/>
      <c r="AD1583" s="35"/>
      <c r="AE1583" s="35"/>
      <c r="AF1583" s="35"/>
      <c r="AG1583" s="35"/>
      <c r="AH1583" s="35"/>
      <c r="AI1583" s="35"/>
      <c r="AJ1583" s="35"/>
      <c r="AK1583" s="35"/>
      <c r="AL1583" s="35"/>
      <c r="AM1583" s="35"/>
      <c r="AN1583" s="35"/>
      <c r="AO1583" s="35"/>
      <c r="AP1583" s="35"/>
      <c r="AQ1583" s="35"/>
      <c r="AR1583" s="35"/>
      <c r="AS1583" s="35"/>
      <c r="AT1583" s="35"/>
      <c r="AU1583" s="35"/>
      <c r="AV1583" s="35"/>
      <c r="AW1583" s="35"/>
      <c r="AX1583" s="35"/>
      <c r="AY1583" s="35"/>
      <c r="AZ1583" s="35"/>
      <c r="BA1583" s="35"/>
      <c r="BB1583" s="35"/>
      <c r="BC1583" s="35"/>
      <c r="BD1583" s="35"/>
      <c r="BE1583" s="35"/>
      <c r="BF1583" s="35"/>
      <c r="BG1583" s="35"/>
      <c r="BH1583" s="35"/>
      <c r="BI1583" s="35"/>
      <c r="BJ1583" s="35"/>
      <c r="BK1583" s="35"/>
      <c r="BL1583" s="35"/>
      <c r="BM1583" s="35"/>
      <c r="BN1583" s="35"/>
      <c r="BO1583" s="35"/>
      <c r="BP1583" s="35"/>
      <c r="BQ1583" s="35"/>
      <c r="BR1583" s="35"/>
      <c r="BS1583" s="35"/>
      <c r="BT1583" s="35"/>
      <c r="BU1583" s="35"/>
      <c r="BV1583" s="35"/>
      <c r="BW1583" s="35"/>
      <c r="BX1583" s="35"/>
      <c r="BY1583" s="35"/>
      <c r="BZ1583" s="35"/>
      <c r="CA1583" s="35"/>
      <c r="CB1583" s="35"/>
      <c r="CC1583" s="35"/>
      <c r="CD1583" s="35"/>
      <c r="CE1583" s="35"/>
      <c r="CF1583" s="35"/>
      <c r="CG1583" s="35"/>
      <c r="CH1583" s="35"/>
      <c r="CI1583" s="35"/>
      <c r="CJ1583" s="35"/>
      <c r="CK1583" s="35"/>
      <c r="CL1583" s="35"/>
      <c r="CM1583" s="35"/>
      <c r="CN1583" s="35"/>
      <c r="CO1583" s="35"/>
      <c r="CP1583" s="35"/>
      <c r="CQ1583" s="35"/>
      <c r="CR1583" s="35"/>
      <c r="CS1583" s="35"/>
      <c r="CT1583" s="35"/>
      <c r="CU1583" s="35"/>
      <c r="CV1583" s="35"/>
      <c r="CW1583" s="35"/>
      <c r="CX1583" s="35"/>
      <c r="CY1583" s="35"/>
      <c r="CZ1583" s="35"/>
      <c r="DA1583" s="35"/>
      <c r="DB1583" s="35"/>
      <c r="DC1583" s="35"/>
      <c r="DD1583" s="35"/>
      <c r="DE1583" s="35"/>
      <c r="DF1583" s="35"/>
      <c r="DG1583" s="35"/>
      <c r="DH1583" s="35"/>
      <c r="DI1583" s="35"/>
      <c r="DJ1583" s="35"/>
      <c r="DK1583" s="35"/>
      <c r="DL1583" s="35"/>
      <c r="DM1583" s="35"/>
      <c r="DN1583" s="35"/>
      <c r="DO1583" s="35"/>
      <c r="DP1583" s="35"/>
      <c r="DQ1583" s="35"/>
      <c r="DR1583" s="35"/>
      <c r="DS1583" s="35"/>
      <c r="DT1583" s="35"/>
      <c r="DU1583" s="35"/>
      <c r="DV1583" s="35"/>
      <c r="DW1583" s="35"/>
      <c r="DX1583" s="35"/>
      <c r="DY1583" s="35"/>
      <c r="DZ1583" s="35"/>
      <c r="EA1583" s="35"/>
      <c r="EB1583" s="35"/>
      <c r="EC1583" s="35"/>
      <c r="ED1583" s="35"/>
      <c r="EE1583" s="35"/>
      <c r="EF1583" s="35"/>
      <c r="EG1583" s="35"/>
      <c r="EH1583" s="35"/>
      <c r="EI1583" s="35"/>
      <c r="EJ1583" s="35"/>
      <c r="EK1583" s="35"/>
      <c r="EL1583" s="35"/>
      <c r="EM1583" s="35"/>
      <c r="EN1583" s="35"/>
      <c r="EO1583" s="35"/>
    </row>
    <row r="1584" spans="4:145" x14ac:dyDescent="0.25">
      <c r="D1584" s="39" t="s">
        <v>525</v>
      </c>
      <c r="E1584" s="35"/>
      <c r="F1584" s="35"/>
      <c r="G1584" s="35"/>
      <c r="H1584" s="35"/>
      <c r="I1584" s="35"/>
      <c r="J1584" s="35"/>
      <c r="K1584" s="35"/>
      <c r="L1584" s="35"/>
      <c r="M1584" s="35"/>
      <c r="N1584" s="35"/>
      <c r="O1584" s="35"/>
      <c r="P1584" s="35"/>
      <c r="Q1584" s="35"/>
      <c r="R1584" s="35"/>
      <c r="S1584" s="35"/>
      <c r="T1584" s="35"/>
      <c r="U1584" s="35"/>
      <c r="V1584" s="35"/>
      <c r="W1584" s="35"/>
      <c r="X1584" s="35"/>
      <c r="Y1584" s="35"/>
      <c r="Z1584" s="35"/>
      <c r="AA1584" s="35"/>
      <c r="AB1584" s="35"/>
      <c r="AC1584" s="35"/>
      <c r="AD1584" s="35"/>
      <c r="AE1584" s="35"/>
      <c r="AF1584" s="35"/>
      <c r="AG1584" s="35"/>
      <c r="AH1584" s="35"/>
      <c r="AI1584" s="35"/>
      <c r="AJ1584" s="35"/>
      <c r="AK1584" s="35"/>
      <c r="AL1584" s="35"/>
      <c r="AM1584" s="35"/>
      <c r="AN1584" s="35"/>
      <c r="AO1584" s="35"/>
      <c r="AP1584" s="35"/>
      <c r="AQ1584" s="35"/>
      <c r="AR1584" s="35"/>
      <c r="AS1584" s="35"/>
      <c r="AT1584" s="35"/>
      <c r="AU1584" s="35"/>
      <c r="AV1584" s="35"/>
      <c r="AW1584" s="35"/>
      <c r="AX1584" s="35"/>
      <c r="AY1584" s="35"/>
      <c r="AZ1584" s="35"/>
      <c r="BA1584" s="35"/>
      <c r="BB1584" s="35"/>
      <c r="BC1584" s="35"/>
      <c r="BD1584" s="35"/>
      <c r="BE1584" s="35"/>
      <c r="BF1584" s="35"/>
      <c r="BG1584" s="35"/>
      <c r="BH1584" s="35"/>
      <c r="BI1584" s="35"/>
      <c r="BJ1584" s="35"/>
      <c r="BK1584" s="35"/>
      <c r="BL1584" s="35"/>
      <c r="BM1584" s="35"/>
      <c r="BN1584" s="35"/>
      <c r="BO1584" s="35"/>
      <c r="BP1584" s="35"/>
      <c r="BQ1584" s="35"/>
      <c r="BR1584" s="35"/>
      <c r="BS1584" s="35"/>
      <c r="BT1584" s="35"/>
      <c r="BU1584" s="35"/>
      <c r="BV1584" s="35"/>
      <c r="BW1584" s="35"/>
      <c r="BX1584" s="35"/>
      <c r="BY1584" s="35"/>
      <c r="BZ1584" s="35"/>
      <c r="CA1584" s="35"/>
      <c r="CB1584" s="35"/>
      <c r="CC1584" s="35"/>
      <c r="CD1584" s="35"/>
      <c r="CE1584" s="35"/>
      <c r="CF1584" s="35"/>
      <c r="CG1584" s="35"/>
      <c r="CH1584" s="35"/>
      <c r="CI1584" s="35"/>
      <c r="CJ1584" s="35"/>
      <c r="CK1584" s="35"/>
      <c r="CL1584" s="35"/>
      <c r="CM1584" s="35"/>
      <c r="CN1584" s="35"/>
      <c r="CO1584" s="35"/>
      <c r="CP1584" s="35"/>
      <c r="CQ1584" s="35"/>
      <c r="CR1584" s="35"/>
      <c r="CS1584" s="35"/>
      <c r="CT1584" s="35"/>
      <c r="CU1584" s="35"/>
      <c r="CV1584" s="35"/>
      <c r="CW1584" s="35"/>
      <c r="CX1584" s="35"/>
      <c r="CY1584" s="35"/>
      <c r="CZ1584" s="35"/>
      <c r="DA1584" s="35"/>
      <c r="DB1584" s="35"/>
      <c r="DC1584" s="35"/>
      <c r="DD1584" s="35"/>
      <c r="DE1584" s="35"/>
      <c r="DF1584" s="35"/>
      <c r="DG1584" s="35"/>
      <c r="DH1584" s="35"/>
      <c r="DI1584" s="35"/>
      <c r="DJ1584" s="35"/>
      <c r="DK1584" s="35"/>
      <c r="DL1584" s="35"/>
      <c r="DM1584" s="35"/>
      <c r="DN1584" s="35"/>
      <c r="DO1584" s="35"/>
      <c r="DP1584" s="35"/>
      <c r="DQ1584" s="35"/>
      <c r="DR1584" s="35"/>
      <c r="DS1584" s="35"/>
      <c r="DT1584" s="35"/>
      <c r="DU1584" s="35"/>
      <c r="DV1584" s="35"/>
      <c r="DW1584" s="35"/>
      <c r="DX1584" s="35"/>
      <c r="DY1584" s="35"/>
      <c r="DZ1584" s="35"/>
      <c r="EA1584" s="35"/>
      <c r="EB1584" s="35"/>
      <c r="EC1584" s="35"/>
      <c r="ED1584" s="35"/>
      <c r="EE1584" s="35"/>
      <c r="EF1584" s="35"/>
      <c r="EG1584" s="35"/>
      <c r="EH1584" s="35"/>
      <c r="EI1584" s="35"/>
      <c r="EJ1584" s="35"/>
      <c r="EK1584" s="35"/>
      <c r="EL1584" s="35"/>
      <c r="EM1584" s="35"/>
      <c r="EN1584" s="35"/>
      <c r="EO1584" s="35"/>
    </row>
    <row r="1585" spans="4:145" x14ac:dyDescent="0.25">
      <c r="D1585" s="39" t="s">
        <v>908</v>
      </c>
      <c r="E1585" s="35"/>
      <c r="F1585" s="35"/>
      <c r="G1585" s="35"/>
      <c r="H1585" s="35"/>
      <c r="I1585" s="35"/>
      <c r="J1585" s="35"/>
      <c r="K1585" s="35"/>
      <c r="L1585" s="35"/>
      <c r="M1585" s="35"/>
      <c r="N1585" s="35"/>
      <c r="O1585" s="35"/>
      <c r="P1585" s="35"/>
      <c r="Q1585" s="35"/>
      <c r="R1585" s="35"/>
      <c r="S1585" s="35"/>
      <c r="T1585" s="35"/>
      <c r="U1585" s="35"/>
      <c r="V1585" s="35"/>
      <c r="W1585" s="35"/>
      <c r="X1585" s="35"/>
      <c r="Y1585" s="35"/>
      <c r="Z1585" s="35"/>
      <c r="AA1585" s="35"/>
      <c r="AB1585" s="35"/>
      <c r="AC1585" s="35"/>
      <c r="AD1585" s="35"/>
      <c r="AE1585" s="35"/>
      <c r="AF1585" s="35"/>
      <c r="AG1585" s="35"/>
      <c r="AH1585" s="35"/>
      <c r="AI1585" s="35"/>
      <c r="AJ1585" s="35"/>
      <c r="AK1585" s="35"/>
      <c r="AL1585" s="35"/>
      <c r="AM1585" s="35"/>
      <c r="AN1585" s="35"/>
      <c r="AO1585" s="35"/>
      <c r="AP1585" s="35"/>
      <c r="AQ1585" s="35"/>
      <c r="AR1585" s="35"/>
      <c r="AS1585" s="35"/>
      <c r="AT1585" s="35"/>
      <c r="AU1585" s="35"/>
      <c r="AV1585" s="35"/>
      <c r="AW1585" s="35"/>
      <c r="AX1585" s="35"/>
      <c r="AY1585" s="35"/>
      <c r="AZ1585" s="35"/>
      <c r="BA1585" s="35"/>
      <c r="BB1585" s="35"/>
      <c r="BC1585" s="35"/>
      <c r="BD1585" s="35"/>
      <c r="BE1585" s="35"/>
      <c r="BF1585" s="35"/>
      <c r="BG1585" s="35"/>
      <c r="BH1585" s="35"/>
      <c r="BI1585" s="35"/>
      <c r="BJ1585" s="35"/>
      <c r="BK1585" s="35"/>
      <c r="BL1585" s="35"/>
      <c r="BM1585" s="35"/>
      <c r="BN1585" s="35"/>
      <c r="BO1585" s="35"/>
      <c r="BP1585" s="35"/>
      <c r="BQ1585" s="35"/>
      <c r="BR1585" s="35"/>
      <c r="BS1585" s="35"/>
      <c r="BT1585" s="35"/>
      <c r="BU1585" s="35"/>
      <c r="BV1585" s="35"/>
      <c r="BW1585" s="35"/>
      <c r="BX1585" s="35"/>
      <c r="BY1585" s="35"/>
      <c r="BZ1585" s="35"/>
      <c r="CA1585" s="35"/>
      <c r="CB1585" s="35"/>
      <c r="CC1585" s="35"/>
      <c r="CD1585" s="35"/>
      <c r="CE1585" s="35"/>
      <c r="CF1585" s="35"/>
      <c r="CG1585" s="35"/>
      <c r="CH1585" s="35"/>
      <c r="CI1585" s="35"/>
      <c r="CJ1585" s="35"/>
      <c r="CK1585" s="35"/>
      <c r="CL1585" s="35"/>
      <c r="CM1585" s="35"/>
      <c r="CN1585" s="35"/>
      <c r="CO1585" s="35"/>
      <c r="CP1585" s="35"/>
      <c r="CQ1585" s="35"/>
      <c r="CR1585" s="35"/>
      <c r="CS1585" s="35"/>
      <c r="CT1585" s="35"/>
      <c r="CU1585" s="35"/>
      <c r="CV1585" s="35"/>
      <c r="CW1585" s="35"/>
      <c r="CX1585" s="35"/>
      <c r="CY1585" s="35"/>
      <c r="CZ1585" s="35"/>
      <c r="DA1585" s="35"/>
      <c r="DB1585" s="35"/>
      <c r="DC1585" s="35"/>
      <c r="DD1585" s="35"/>
      <c r="DE1585" s="35"/>
      <c r="DF1585" s="35"/>
      <c r="DG1585" s="35"/>
      <c r="DH1585" s="35"/>
      <c r="DI1585" s="35"/>
      <c r="DJ1585" s="35"/>
      <c r="DK1585" s="35"/>
      <c r="DL1585" s="35"/>
      <c r="DM1585" s="35"/>
      <c r="DN1585" s="35"/>
      <c r="DO1585" s="35"/>
      <c r="DP1585" s="35"/>
      <c r="DQ1585" s="35"/>
      <c r="DR1585" s="35"/>
      <c r="DS1585" s="35"/>
      <c r="DT1585" s="35"/>
      <c r="DU1585" s="35"/>
      <c r="DV1585" s="35"/>
      <c r="DW1585" s="35"/>
      <c r="DX1585" s="35"/>
      <c r="DY1585" s="35"/>
      <c r="DZ1585" s="35"/>
      <c r="EA1585" s="35"/>
      <c r="EB1585" s="35"/>
      <c r="EC1585" s="35"/>
      <c r="ED1585" s="35"/>
      <c r="EE1585" s="35"/>
      <c r="EF1585" s="35"/>
      <c r="EG1585" s="35"/>
      <c r="EH1585" s="35"/>
      <c r="EI1585" s="35"/>
      <c r="EJ1585" s="35"/>
      <c r="EK1585" s="35"/>
      <c r="EL1585" s="35"/>
      <c r="EM1585" s="35"/>
      <c r="EN1585" s="35"/>
      <c r="EO1585" s="35"/>
    </row>
    <row r="1586" spans="4:145" x14ac:dyDescent="0.25">
      <c r="D1586" s="39"/>
      <c r="E1586" s="35"/>
      <c r="F1586" s="35"/>
      <c r="G1586" s="35"/>
      <c r="H1586" s="35"/>
      <c r="I1586" s="35"/>
      <c r="J1586" s="35"/>
      <c r="K1586" s="35"/>
      <c r="L1586" s="35"/>
      <c r="M1586" s="35"/>
      <c r="N1586" s="35"/>
      <c r="O1586" s="35"/>
      <c r="P1586" s="35"/>
      <c r="Q1586" s="35"/>
      <c r="R1586" s="35"/>
      <c r="S1586" s="35"/>
      <c r="T1586" s="35"/>
      <c r="U1586" s="35"/>
      <c r="V1586" s="35"/>
      <c r="W1586" s="35"/>
      <c r="X1586" s="35"/>
      <c r="Y1586" s="35"/>
      <c r="Z1586" s="35"/>
      <c r="AA1586" s="35"/>
      <c r="AB1586" s="35"/>
      <c r="AC1586" s="35"/>
      <c r="AD1586" s="35"/>
      <c r="AE1586" s="35"/>
      <c r="AF1586" s="35"/>
      <c r="AG1586" s="35"/>
      <c r="AH1586" s="35"/>
      <c r="AI1586" s="35"/>
      <c r="AJ1586" s="35"/>
      <c r="AK1586" s="35"/>
      <c r="AL1586" s="35"/>
      <c r="AM1586" s="35"/>
      <c r="AN1586" s="35"/>
      <c r="AO1586" s="35"/>
      <c r="AP1586" s="35"/>
      <c r="AQ1586" s="35"/>
      <c r="AR1586" s="35"/>
      <c r="AS1586" s="35"/>
      <c r="AT1586" s="35"/>
      <c r="AU1586" s="35"/>
      <c r="AV1586" s="35"/>
      <c r="AW1586" s="35"/>
      <c r="AX1586" s="35"/>
      <c r="AY1586" s="35"/>
      <c r="AZ1586" s="35"/>
      <c r="BA1586" s="35"/>
      <c r="BB1586" s="35"/>
      <c r="BC1586" s="35"/>
      <c r="BD1586" s="35"/>
      <c r="BE1586" s="35"/>
      <c r="BF1586" s="35"/>
      <c r="BG1586" s="35"/>
      <c r="BH1586" s="35"/>
      <c r="BI1586" s="35"/>
      <c r="BJ1586" s="35"/>
      <c r="BK1586" s="35"/>
      <c r="BL1586" s="35"/>
      <c r="BM1586" s="35"/>
      <c r="BN1586" s="35"/>
      <c r="BO1586" s="35"/>
      <c r="BP1586" s="35"/>
      <c r="BQ1586" s="35"/>
      <c r="BR1586" s="35"/>
      <c r="BS1586" s="35"/>
      <c r="BT1586" s="35"/>
      <c r="BU1586" s="35"/>
      <c r="BV1586" s="35"/>
      <c r="BW1586" s="35"/>
      <c r="BX1586" s="35"/>
      <c r="BY1586" s="35"/>
      <c r="BZ1586" s="35"/>
      <c r="CA1586" s="35"/>
      <c r="CB1586" s="35"/>
      <c r="CC1586" s="35"/>
      <c r="CD1586" s="35"/>
      <c r="CE1586" s="35"/>
      <c r="CF1586" s="35"/>
      <c r="CG1586" s="35"/>
      <c r="CH1586" s="35"/>
      <c r="CI1586" s="35"/>
      <c r="CJ1586" s="35"/>
      <c r="CK1586" s="35"/>
      <c r="CL1586" s="35"/>
      <c r="CM1586" s="35"/>
      <c r="CN1586" s="35"/>
      <c r="CO1586" s="35"/>
      <c r="CP1586" s="35"/>
      <c r="CQ1586" s="35"/>
      <c r="CR1586" s="35"/>
      <c r="CS1586" s="35"/>
      <c r="CT1586" s="35"/>
      <c r="CU1586" s="35"/>
      <c r="CV1586" s="35"/>
      <c r="CW1586" s="35"/>
      <c r="CX1586" s="35"/>
      <c r="CY1586" s="35"/>
      <c r="CZ1586" s="35"/>
      <c r="DA1586" s="35"/>
      <c r="DB1586" s="35"/>
      <c r="DC1586" s="35"/>
      <c r="DD1586" s="35"/>
      <c r="DE1586" s="35"/>
      <c r="DF1586" s="35"/>
      <c r="DG1586" s="35"/>
      <c r="DH1586" s="35"/>
      <c r="DI1586" s="35"/>
      <c r="DJ1586" s="35"/>
      <c r="DK1586" s="35"/>
      <c r="DL1586" s="35"/>
      <c r="DM1586" s="35"/>
      <c r="DN1586" s="35"/>
      <c r="DO1586" s="35"/>
      <c r="DP1586" s="35"/>
      <c r="DQ1586" s="35"/>
      <c r="DR1586" s="35"/>
      <c r="DS1586" s="35"/>
      <c r="DT1586" s="35"/>
      <c r="DU1586" s="35"/>
      <c r="DV1586" s="35"/>
      <c r="DW1586" s="35"/>
      <c r="DX1586" s="35"/>
      <c r="DY1586" s="35"/>
      <c r="DZ1586" s="35"/>
      <c r="EA1586" s="35"/>
      <c r="EB1586" s="35"/>
      <c r="EC1586" s="35"/>
      <c r="ED1586" s="35"/>
      <c r="EE1586" s="35"/>
      <c r="EF1586" s="35"/>
      <c r="EG1586" s="35"/>
      <c r="EH1586" s="35"/>
      <c r="EI1586" s="35"/>
      <c r="EJ1586" s="35"/>
      <c r="EK1586" s="35"/>
      <c r="EL1586" s="35"/>
      <c r="EM1586" s="35"/>
      <c r="EN1586" s="35"/>
      <c r="EO1586" s="35"/>
    </row>
    <row r="1587" spans="4:145" x14ac:dyDescent="0.25">
      <c r="D1587" s="39" t="s">
        <v>500</v>
      </c>
      <c r="E1587" s="35"/>
      <c r="F1587" s="35"/>
      <c r="G1587" s="35"/>
      <c r="H1587" s="35"/>
      <c r="I1587" s="35"/>
      <c r="J1587" s="35"/>
      <c r="K1587" s="35"/>
      <c r="L1587" s="35"/>
      <c r="M1587" s="35"/>
      <c r="N1587" s="35"/>
      <c r="O1587" s="35"/>
      <c r="P1587" s="35"/>
      <c r="Q1587" s="35"/>
      <c r="R1587" s="35"/>
      <c r="S1587" s="35"/>
      <c r="T1587" s="35"/>
      <c r="U1587" s="35"/>
      <c r="V1587" s="35"/>
      <c r="W1587" s="35"/>
      <c r="X1587" s="35"/>
      <c r="Y1587" s="35"/>
      <c r="Z1587" s="35"/>
      <c r="AA1587" s="35"/>
      <c r="AB1587" s="35"/>
      <c r="AC1587" s="35"/>
      <c r="AD1587" s="35"/>
      <c r="AE1587" s="35"/>
      <c r="AF1587" s="35"/>
      <c r="AG1587" s="35"/>
      <c r="AH1587" s="35"/>
      <c r="AI1587" s="35"/>
      <c r="AJ1587" s="35"/>
      <c r="AK1587" s="35"/>
      <c r="AL1587" s="35"/>
      <c r="AM1587" s="35"/>
      <c r="AN1587" s="35"/>
      <c r="AO1587" s="35"/>
      <c r="AP1587" s="35"/>
      <c r="AQ1587" s="35"/>
      <c r="AR1587" s="35"/>
      <c r="AS1587" s="35"/>
      <c r="AT1587" s="35"/>
      <c r="AU1587" s="35"/>
      <c r="AV1587" s="35"/>
      <c r="AW1587" s="35"/>
      <c r="AX1587" s="35"/>
      <c r="AY1587" s="35"/>
      <c r="AZ1587" s="35"/>
      <c r="BA1587" s="35"/>
      <c r="BB1587" s="35"/>
      <c r="BC1587" s="35"/>
      <c r="BD1587" s="35"/>
      <c r="BE1587" s="35"/>
      <c r="BF1587" s="35"/>
      <c r="BG1587" s="35"/>
      <c r="BH1587" s="35"/>
      <c r="BI1587" s="35"/>
      <c r="BJ1587" s="35"/>
      <c r="BK1587" s="35"/>
      <c r="BL1587" s="35"/>
      <c r="BM1587" s="35"/>
      <c r="BN1587" s="35"/>
      <c r="BO1587" s="35"/>
      <c r="BP1587" s="35"/>
      <c r="BQ1587" s="35"/>
      <c r="BR1587" s="35"/>
      <c r="BS1587" s="35"/>
      <c r="BT1587" s="35"/>
      <c r="BU1587" s="35"/>
      <c r="BV1587" s="35"/>
      <c r="BW1587" s="35"/>
      <c r="BX1587" s="35"/>
      <c r="BY1587" s="35"/>
      <c r="BZ1587" s="35"/>
      <c r="CA1587" s="35"/>
      <c r="CB1587" s="35"/>
      <c r="CC1587" s="35"/>
      <c r="CD1587" s="35"/>
      <c r="CE1587" s="35"/>
      <c r="CF1587" s="35"/>
      <c r="CG1587" s="35"/>
      <c r="CH1587" s="35"/>
      <c r="CI1587" s="35"/>
      <c r="CJ1587" s="35"/>
      <c r="CK1587" s="35"/>
      <c r="CL1587" s="35"/>
      <c r="CM1587" s="35"/>
      <c r="CN1587" s="35"/>
      <c r="CO1587" s="35"/>
      <c r="CP1587" s="35"/>
      <c r="CQ1587" s="35"/>
      <c r="CR1587" s="35"/>
      <c r="CS1587" s="35"/>
      <c r="CT1587" s="35"/>
      <c r="CU1587" s="35"/>
      <c r="CV1587" s="35"/>
      <c r="CW1587" s="35"/>
      <c r="CX1587" s="35"/>
      <c r="CY1587" s="35"/>
      <c r="CZ1587" s="35"/>
      <c r="DA1587" s="35"/>
      <c r="DB1587" s="35"/>
      <c r="DC1587" s="35"/>
      <c r="DD1587" s="35"/>
      <c r="DE1587" s="35"/>
      <c r="DF1587" s="35"/>
      <c r="DG1587" s="35"/>
      <c r="DH1587" s="35"/>
      <c r="DI1587" s="35"/>
      <c r="DJ1587" s="35"/>
      <c r="DK1587" s="35"/>
      <c r="DL1587" s="35"/>
      <c r="DM1587" s="35"/>
      <c r="DN1587" s="35"/>
      <c r="DO1587" s="35"/>
      <c r="DP1587" s="35"/>
      <c r="DQ1587" s="35"/>
      <c r="DR1587" s="35"/>
      <c r="DS1587" s="35"/>
      <c r="DT1587" s="35"/>
      <c r="DU1587" s="35"/>
      <c r="DV1587" s="35"/>
      <c r="DW1587" s="35"/>
      <c r="DX1587" s="35"/>
      <c r="DY1587" s="35"/>
      <c r="DZ1587" s="35"/>
      <c r="EA1587" s="35"/>
      <c r="EB1587" s="35"/>
      <c r="EC1587" s="35"/>
      <c r="ED1587" s="35"/>
      <c r="EE1587" s="35"/>
      <c r="EF1587" s="35"/>
      <c r="EG1587" s="35"/>
      <c r="EH1587" s="35"/>
      <c r="EI1587" s="35"/>
      <c r="EJ1587" s="35"/>
      <c r="EK1587" s="35"/>
      <c r="EL1587" s="35"/>
      <c r="EM1587" s="35"/>
      <c r="EN1587" s="35"/>
      <c r="EO1587" s="35"/>
    </row>
    <row r="1588" spans="4:145" x14ac:dyDescent="0.25">
      <c r="D1588" s="39" t="s">
        <v>910</v>
      </c>
      <c r="E1588" s="35"/>
      <c r="F1588" s="35"/>
      <c r="G1588" s="35"/>
      <c r="H1588" s="35"/>
      <c r="I1588" s="35"/>
      <c r="J1588" s="35"/>
      <c r="K1588" s="35"/>
      <c r="L1588" s="35"/>
      <c r="M1588" s="35"/>
      <c r="N1588" s="35"/>
      <c r="O1588" s="35"/>
      <c r="P1588" s="35"/>
      <c r="Q1588" s="35"/>
      <c r="R1588" s="35"/>
      <c r="S1588" s="35"/>
      <c r="T1588" s="35"/>
      <c r="U1588" s="35"/>
      <c r="V1588" s="35"/>
      <c r="W1588" s="35"/>
      <c r="X1588" s="35"/>
      <c r="Y1588" s="35"/>
      <c r="Z1588" s="35"/>
      <c r="AA1588" s="35"/>
      <c r="AB1588" s="35"/>
      <c r="AC1588" s="35"/>
      <c r="AD1588" s="35"/>
      <c r="AE1588" s="35"/>
      <c r="AF1588" s="35"/>
      <c r="AG1588" s="35"/>
      <c r="AH1588" s="35"/>
      <c r="AI1588" s="35"/>
      <c r="AJ1588" s="35"/>
      <c r="AK1588" s="35"/>
      <c r="AL1588" s="35"/>
      <c r="AM1588" s="35"/>
      <c r="AN1588" s="35"/>
      <c r="AO1588" s="35"/>
      <c r="AP1588" s="35"/>
      <c r="AQ1588" s="35"/>
      <c r="AR1588" s="35"/>
      <c r="AS1588" s="35"/>
      <c r="AT1588" s="35"/>
      <c r="AU1588" s="35"/>
      <c r="AV1588" s="35"/>
      <c r="AW1588" s="35"/>
      <c r="AX1588" s="35"/>
      <c r="AY1588" s="35"/>
      <c r="AZ1588" s="35"/>
      <c r="BA1588" s="35"/>
      <c r="BB1588" s="35"/>
      <c r="BC1588" s="35"/>
      <c r="BD1588" s="35"/>
      <c r="BE1588" s="35"/>
      <c r="BF1588" s="35"/>
      <c r="BG1588" s="35"/>
      <c r="BH1588" s="35"/>
      <c r="BI1588" s="35"/>
      <c r="BJ1588" s="35"/>
      <c r="BK1588" s="35"/>
      <c r="BL1588" s="35"/>
      <c r="BM1588" s="35"/>
      <c r="BN1588" s="35"/>
      <c r="BO1588" s="35"/>
      <c r="BP1588" s="35"/>
      <c r="BQ1588" s="35"/>
      <c r="BR1588" s="35"/>
      <c r="BS1588" s="35"/>
      <c r="BT1588" s="35"/>
      <c r="BU1588" s="35"/>
      <c r="BV1588" s="35"/>
      <c r="BW1588" s="35"/>
      <c r="BX1588" s="35"/>
      <c r="BY1588" s="35"/>
      <c r="BZ1588" s="35"/>
      <c r="CA1588" s="35"/>
      <c r="CB1588" s="35"/>
      <c r="CC1588" s="35"/>
      <c r="CD1588" s="35"/>
      <c r="CE1588" s="35"/>
      <c r="CF1588" s="35"/>
      <c r="CG1588" s="35"/>
      <c r="CH1588" s="35"/>
      <c r="CI1588" s="35"/>
      <c r="CJ1588" s="35"/>
      <c r="CK1588" s="35"/>
      <c r="CL1588" s="35"/>
      <c r="CM1588" s="35"/>
      <c r="CN1588" s="35"/>
      <c r="CO1588" s="35"/>
      <c r="CP1588" s="35"/>
      <c r="CQ1588" s="35"/>
      <c r="CR1588" s="35"/>
      <c r="CS1588" s="35"/>
      <c r="CT1588" s="35"/>
      <c r="CU1588" s="35"/>
      <c r="CV1588" s="35"/>
      <c r="CW1588" s="35"/>
      <c r="CX1588" s="35"/>
      <c r="CY1588" s="35"/>
      <c r="CZ1588" s="35"/>
      <c r="DA1588" s="35"/>
      <c r="DB1588" s="35"/>
      <c r="DC1588" s="35"/>
      <c r="DD1588" s="35"/>
      <c r="DE1588" s="35"/>
      <c r="DF1588" s="35"/>
      <c r="DG1588" s="35"/>
      <c r="DH1588" s="35"/>
      <c r="DI1588" s="35"/>
      <c r="DJ1588" s="35"/>
      <c r="DK1588" s="35"/>
      <c r="DL1588" s="35"/>
      <c r="DM1588" s="35"/>
      <c r="DN1588" s="35"/>
      <c r="DO1588" s="35"/>
      <c r="DP1588" s="35"/>
      <c r="DQ1588" s="35"/>
      <c r="DR1588" s="35"/>
      <c r="DS1588" s="35"/>
      <c r="DT1588" s="35"/>
      <c r="DU1588" s="35"/>
      <c r="DV1588" s="35"/>
      <c r="DW1588" s="35"/>
      <c r="DX1588" s="35"/>
      <c r="DY1588" s="35"/>
      <c r="DZ1588" s="35"/>
      <c r="EA1588" s="35"/>
      <c r="EB1588" s="35"/>
      <c r="EC1588" s="35"/>
      <c r="ED1588" s="35"/>
      <c r="EE1588" s="35"/>
      <c r="EF1588" s="35"/>
      <c r="EG1588" s="35"/>
      <c r="EH1588" s="35"/>
      <c r="EI1588" s="35"/>
      <c r="EJ1588" s="35"/>
      <c r="EK1588" s="35"/>
      <c r="EL1588" s="35"/>
      <c r="EM1588" s="35"/>
      <c r="EN1588" s="35"/>
      <c r="EO1588" s="35"/>
    </row>
    <row r="1589" spans="4:145" x14ac:dyDescent="0.25">
      <c r="D1589" s="39"/>
      <c r="E1589" s="35"/>
      <c r="F1589" s="35"/>
      <c r="G1589" s="35"/>
      <c r="H1589" s="35"/>
      <c r="I1589" s="35"/>
      <c r="J1589" s="35"/>
      <c r="K1589" s="35"/>
      <c r="L1589" s="35"/>
      <c r="M1589" s="35"/>
      <c r="N1589" s="35"/>
      <c r="O1589" s="35"/>
      <c r="P1589" s="35"/>
      <c r="Q1589" s="35"/>
      <c r="R1589" s="35"/>
      <c r="S1589" s="35"/>
      <c r="T1589" s="35"/>
      <c r="U1589" s="35"/>
      <c r="V1589" s="35"/>
      <c r="W1589" s="35"/>
      <c r="X1589" s="35"/>
      <c r="Y1589" s="35"/>
      <c r="Z1589" s="35"/>
      <c r="AA1589" s="35"/>
      <c r="AB1589" s="35"/>
      <c r="AC1589" s="35"/>
      <c r="AD1589" s="35"/>
      <c r="AE1589" s="35"/>
      <c r="AF1589" s="35"/>
      <c r="AG1589" s="35"/>
      <c r="AH1589" s="35"/>
      <c r="AI1589" s="35"/>
      <c r="AJ1589" s="35"/>
      <c r="AK1589" s="35"/>
      <c r="AL1589" s="35"/>
      <c r="AM1589" s="35"/>
      <c r="AN1589" s="35"/>
      <c r="AO1589" s="35"/>
      <c r="AP1589" s="35"/>
      <c r="AQ1589" s="35"/>
      <c r="AR1589" s="35"/>
      <c r="AS1589" s="35"/>
      <c r="AT1589" s="35"/>
      <c r="AU1589" s="35"/>
      <c r="AV1589" s="35"/>
      <c r="AW1589" s="35"/>
      <c r="AX1589" s="35"/>
      <c r="AY1589" s="35"/>
      <c r="AZ1589" s="35"/>
      <c r="BA1589" s="35"/>
      <c r="BB1589" s="35"/>
      <c r="BC1589" s="35"/>
      <c r="BD1589" s="35"/>
      <c r="BE1589" s="35"/>
      <c r="BF1589" s="35"/>
      <c r="BG1589" s="35"/>
      <c r="BH1589" s="35"/>
      <c r="BI1589" s="35"/>
      <c r="BJ1589" s="35"/>
      <c r="BK1589" s="35"/>
      <c r="BL1589" s="35"/>
      <c r="BM1589" s="35"/>
      <c r="BN1589" s="35"/>
      <c r="BO1589" s="35"/>
      <c r="BP1589" s="35"/>
      <c r="BQ1589" s="35"/>
      <c r="BR1589" s="35"/>
      <c r="BS1589" s="35"/>
      <c r="BT1589" s="35"/>
      <c r="BU1589" s="35"/>
      <c r="BV1589" s="35"/>
      <c r="BW1589" s="35"/>
      <c r="BX1589" s="35"/>
      <c r="BY1589" s="35"/>
      <c r="BZ1589" s="35"/>
      <c r="CA1589" s="35"/>
      <c r="CB1589" s="35"/>
      <c r="CC1589" s="35"/>
      <c r="CD1589" s="35"/>
      <c r="CE1589" s="35"/>
      <c r="CF1589" s="35"/>
      <c r="CG1589" s="35"/>
      <c r="CH1589" s="35"/>
      <c r="CI1589" s="35"/>
      <c r="CJ1589" s="35"/>
      <c r="CK1589" s="35"/>
      <c r="CL1589" s="35"/>
      <c r="CM1589" s="35"/>
      <c r="CN1589" s="35"/>
      <c r="CO1589" s="35"/>
      <c r="CP1589" s="35"/>
      <c r="CQ1589" s="35"/>
      <c r="CR1589" s="35"/>
      <c r="CS1589" s="35"/>
      <c r="CT1589" s="35"/>
      <c r="CU1589" s="35"/>
      <c r="CV1589" s="35"/>
      <c r="CW1589" s="35"/>
      <c r="CX1589" s="35"/>
      <c r="CY1589" s="35"/>
      <c r="CZ1589" s="35"/>
      <c r="DA1589" s="35"/>
      <c r="DB1589" s="35"/>
      <c r="DC1589" s="35"/>
      <c r="DD1589" s="35"/>
      <c r="DE1589" s="35"/>
      <c r="DF1589" s="35"/>
      <c r="DG1589" s="35"/>
      <c r="DH1589" s="35"/>
      <c r="DI1589" s="35"/>
      <c r="DJ1589" s="35"/>
      <c r="DK1589" s="35"/>
      <c r="DL1589" s="35"/>
      <c r="DM1589" s="35"/>
      <c r="DN1589" s="35"/>
      <c r="DO1589" s="35"/>
      <c r="DP1589" s="35"/>
      <c r="DQ1589" s="35"/>
      <c r="DR1589" s="35"/>
      <c r="DS1589" s="35"/>
      <c r="DT1589" s="35"/>
      <c r="DU1589" s="35"/>
      <c r="DV1589" s="35"/>
      <c r="DW1589" s="35"/>
      <c r="DX1589" s="35"/>
      <c r="DY1589" s="35"/>
      <c r="DZ1589" s="35"/>
      <c r="EA1589" s="35"/>
      <c r="EB1589" s="35"/>
      <c r="EC1589" s="35"/>
      <c r="ED1589" s="35"/>
      <c r="EE1589" s="35"/>
      <c r="EF1589" s="35"/>
      <c r="EG1589" s="35"/>
      <c r="EH1589" s="35"/>
      <c r="EI1589" s="35"/>
      <c r="EJ1589" s="35"/>
      <c r="EK1589" s="35"/>
      <c r="EL1589" s="35"/>
      <c r="EM1589" s="35"/>
      <c r="EN1589" s="35"/>
      <c r="EO1589" s="35"/>
    </row>
    <row r="1590" spans="4:145" x14ac:dyDescent="0.25">
      <c r="D1590" s="39" t="s">
        <v>501</v>
      </c>
      <c r="E1590" s="35"/>
      <c r="F1590" s="35"/>
      <c r="G1590" s="35"/>
      <c r="H1590" s="35"/>
      <c r="I1590" s="35"/>
      <c r="J1590" s="35"/>
      <c r="K1590" s="35"/>
      <c r="L1590" s="35"/>
      <c r="M1590" s="35"/>
      <c r="N1590" s="35"/>
      <c r="O1590" s="35"/>
      <c r="P1590" s="35"/>
      <c r="Q1590" s="35"/>
      <c r="R1590" s="35"/>
      <c r="S1590" s="35"/>
      <c r="T1590" s="35"/>
      <c r="U1590" s="35"/>
      <c r="V1590" s="35"/>
      <c r="W1590" s="35"/>
      <c r="X1590" s="35"/>
      <c r="Y1590" s="35"/>
      <c r="Z1590" s="35"/>
      <c r="AA1590" s="35"/>
      <c r="AB1590" s="35"/>
      <c r="AC1590" s="35"/>
      <c r="AD1590" s="35"/>
      <c r="AE1590" s="35"/>
      <c r="AF1590" s="35"/>
      <c r="AG1590" s="35"/>
      <c r="AH1590" s="35"/>
      <c r="AI1590" s="35"/>
      <c r="AJ1590" s="35"/>
      <c r="AK1590" s="35"/>
      <c r="AL1590" s="35"/>
      <c r="AM1590" s="35"/>
      <c r="AN1590" s="35"/>
      <c r="AO1590" s="35"/>
      <c r="AP1590" s="35"/>
      <c r="AQ1590" s="35"/>
      <c r="AR1590" s="35"/>
      <c r="AS1590" s="35"/>
      <c r="AT1590" s="35"/>
      <c r="AU1590" s="35"/>
      <c r="AV1590" s="35"/>
      <c r="AW1590" s="35"/>
      <c r="AX1590" s="35"/>
      <c r="AY1590" s="35"/>
      <c r="AZ1590" s="35"/>
      <c r="BA1590" s="35"/>
      <c r="BB1590" s="35"/>
      <c r="BC1590" s="35"/>
      <c r="BD1590" s="35"/>
      <c r="BE1590" s="35"/>
      <c r="BF1590" s="35"/>
      <c r="BG1590" s="35"/>
      <c r="BH1590" s="35"/>
      <c r="BI1590" s="35"/>
      <c r="BJ1590" s="35"/>
      <c r="BK1590" s="35"/>
      <c r="BL1590" s="35"/>
      <c r="BM1590" s="35"/>
      <c r="BN1590" s="35"/>
      <c r="BO1590" s="35"/>
      <c r="BP1590" s="35"/>
      <c r="BQ1590" s="35"/>
      <c r="BR1590" s="35"/>
      <c r="BS1590" s="35"/>
      <c r="BT1590" s="35"/>
      <c r="BU1590" s="35"/>
      <c r="BV1590" s="35"/>
      <c r="BW1590" s="35"/>
      <c r="BX1590" s="35"/>
      <c r="BY1590" s="35"/>
      <c r="BZ1590" s="35"/>
      <c r="CA1590" s="35"/>
      <c r="CB1590" s="35"/>
      <c r="CC1590" s="35"/>
      <c r="CD1590" s="35"/>
      <c r="CE1590" s="35"/>
      <c r="CF1590" s="35"/>
      <c r="CG1590" s="35"/>
      <c r="CH1590" s="35"/>
      <c r="CI1590" s="35"/>
      <c r="CJ1590" s="35"/>
      <c r="CK1590" s="35"/>
      <c r="CL1590" s="35"/>
      <c r="CM1590" s="35"/>
      <c r="CN1590" s="35"/>
      <c r="CO1590" s="35"/>
      <c r="CP1590" s="35"/>
      <c r="CQ1590" s="35"/>
      <c r="CR1590" s="35"/>
      <c r="CS1590" s="35"/>
      <c r="CT1590" s="35"/>
      <c r="CU1590" s="35"/>
      <c r="CV1590" s="35"/>
      <c r="CW1590" s="35"/>
      <c r="CX1590" s="35"/>
      <c r="CY1590" s="35"/>
      <c r="CZ1590" s="35"/>
      <c r="DA1590" s="35"/>
      <c r="DB1590" s="35"/>
      <c r="DC1590" s="35"/>
      <c r="DD1590" s="35"/>
      <c r="DE1590" s="35"/>
      <c r="DF1590" s="35"/>
      <c r="DG1590" s="35"/>
      <c r="DH1590" s="35"/>
      <c r="DI1590" s="35"/>
      <c r="DJ1590" s="35"/>
      <c r="DK1590" s="35"/>
      <c r="DL1590" s="35"/>
      <c r="DM1590" s="35"/>
      <c r="DN1590" s="35"/>
      <c r="DO1590" s="35"/>
      <c r="DP1590" s="35"/>
      <c r="DQ1590" s="35"/>
      <c r="DR1590" s="35"/>
      <c r="DS1590" s="35"/>
      <c r="DT1590" s="35"/>
      <c r="DU1590" s="35"/>
      <c r="DV1590" s="35"/>
      <c r="DW1590" s="35"/>
      <c r="DX1590" s="35"/>
      <c r="DY1590" s="35"/>
      <c r="DZ1590" s="35"/>
      <c r="EA1590" s="35"/>
      <c r="EB1590" s="35"/>
      <c r="EC1590" s="35"/>
      <c r="ED1590" s="35"/>
      <c r="EE1590" s="35"/>
      <c r="EF1590" s="35"/>
      <c r="EG1590" s="35"/>
      <c r="EH1590" s="35"/>
      <c r="EI1590" s="35"/>
      <c r="EJ1590" s="35"/>
      <c r="EK1590" s="35"/>
      <c r="EL1590" s="35"/>
      <c r="EM1590" s="35"/>
      <c r="EN1590" s="35"/>
      <c r="EO1590" s="35"/>
    </row>
    <row r="1591" spans="4:145" x14ac:dyDescent="0.25">
      <c r="D1591" s="39" t="s">
        <v>33</v>
      </c>
      <c r="E1591" s="35"/>
      <c r="F1591" s="35"/>
      <c r="G1591" s="35"/>
      <c r="H1591" s="35"/>
      <c r="I1591" s="35"/>
      <c r="J1591" s="35"/>
      <c r="K1591" s="35"/>
      <c r="L1591" s="35"/>
      <c r="M1591" s="35"/>
      <c r="N1591" s="35"/>
      <c r="O1591" s="35"/>
      <c r="P1591" s="35"/>
      <c r="Q1591" s="35"/>
      <c r="R1591" s="35"/>
      <c r="S1591" s="35"/>
      <c r="T1591" s="35"/>
      <c r="U1591" s="35"/>
      <c r="V1591" s="35"/>
      <c r="W1591" s="35"/>
      <c r="X1591" s="35"/>
      <c r="Y1591" s="35"/>
      <c r="Z1591" s="35"/>
      <c r="AA1591" s="35"/>
      <c r="AB1591" s="35"/>
      <c r="AC1591" s="35"/>
      <c r="AD1591" s="35"/>
      <c r="AE1591" s="35"/>
      <c r="AF1591" s="35"/>
      <c r="AG1591" s="35"/>
      <c r="AH1591" s="35"/>
      <c r="AI1591" s="35"/>
      <c r="AJ1591" s="35"/>
      <c r="AK1591" s="35"/>
      <c r="AL1591" s="35"/>
      <c r="AM1591" s="35"/>
      <c r="AN1591" s="35"/>
      <c r="AO1591" s="35"/>
      <c r="AP1591" s="35"/>
      <c r="AQ1591" s="35"/>
      <c r="AR1591" s="35"/>
      <c r="AS1591" s="35"/>
      <c r="AT1591" s="35"/>
      <c r="AU1591" s="35"/>
      <c r="AV1591" s="35"/>
      <c r="AW1591" s="35"/>
      <c r="AX1591" s="35"/>
      <c r="AY1591" s="35"/>
      <c r="AZ1591" s="35"/>
      <c r="BA1591" s="35"/>
      <c r="BB1591" s="35"/>
      <c r="BC1591" s="35"/>
      <c r="BD1591" s="35"/>
      <c r="BE1591" s="35"/>
      <c r="BF1591" s="35"/>
      <c r="BG1591" s="35"/>
      <c r="BH1591" s="35"/>
      <c r="BI1591" s="35"/>
      <c r="BJ1591" s="35"/>
      <c r="BK1591" s="35"/>
      <c r="BL1591" s="35"/>
      <c r="BM1591" s="35"/>
      <c r="BN1591" s="35"/>
      <c r="BO1591" s="35"/>
      <c r="BP1591" s="35"/>
      <c r="BQ1591" s="35"/>
      <c r="BR1591" s="35"/>
      <c r="BS1591" s="35"/>
      <c r="BT1591" s="35"/>
      <c r="BU1591" s="35"/>
      <c r="BV1591" s="35"/>
      <c r="BW1591" s="35"/>
      <c r="BX1591" s="35"/>
      <c r="BY1591" s="35"/>
      <c r="BZ1591" s="35"/>
      <c r="CA1591" s="35"/>
      <c r="CB1591" s="35"/>
      <c r="CC1591" s="35"/>
      <c r="CD1591" s="35"/>
      <c r="CE1591" s="35"/>
      <c r="CF1591" s="35"/>
      <c r="CG1591" s="35"/>
      <c r="CH1591" s="35"/>
      <c r="CI1591" s="35"/>
      <c r="CJ1591" s="35"/>
      <c r="CK1591" s="35"/>
      <c r="CL1591" s="35"/>
      <c r="CM1591" s="35"/>
      <c r="CN1591" s="35"/>
      <c r="CO1591" s="35"/>
      <c r="CP1591" s="35"/>
      <c r="CQ1591" s="35"/>
      <c r="CR1591" s="35"/>
      <c r="CS1591" s="35"/>
      <c r="CT1591" s="35"/>
      <c r="CU1591" s="35"/>
      <c r="CV1591" s="35"/>
      <c r="CW1591" s="35"/>
      <c r="CX1591" s="35"/>
      <c r="CY1591" s="35"/>
      <c r="CZ1591" s="35"/>
      <c r="DA1591" s="35"/>
      <c r="DB1591" s="35"/>
      <c r="DC1591" s="35"/>
      <c r="DD1591" s="35"/>
      <c r="DE1591" s="35"/>
      <c r="DF1591" s="35"/>
      <c r="DG1591" s="35"/>
      <c r="DH1591" s="35"/>
      <c r="DI1591" s="35"/>
      <c r="DJ1591" s="35"/>
      <c r="DK1591" s="35"/>
      <c r="DL1591" s="35"/>
      <c r="DM1591" s="35"/>
      <c r="DN1591" s="35"/>
      <c r="DO1591" s="35"/>
      <c r="DP1591" s="35"/>
      <c r="DQ1591" s="35"/>
      <c r="DR1591" s="35"/>
      <c r="DS1591" s="35"/>
      <c r="DT1591" s="35"/>
      <c r="DU1591" s="35"/>
      <c r="DV1591" s="35"/>
      <c r="DW1591" s="35"/>
      <c r="DX1591" s="35"/>
      <c r="DY1591" s="35"/>
      <c r="DZ1591" s="35"/>
      <c r="EA1591" s="35"/>
      <c r="EB1591" s="35"/>
      <c r="EC1591" s="35"/>
      <c r="ED1591" s="35"/>
      <c r="EE1591" s="35"/>
      <c r="EF1591" s="35"/>
      <c r="EG1591" s="35"/>
      <c r="EH1591" s="35"/>
      <c r="EI1591" s="35"/>
      <c r="EJ1591" s="35"/>
      <c r="EK1591" s="35"/>
      <c r="EL1591" s="35"/>
      <c r="EM1591" s="35"/>
      <c r="EN1591" s="35"/>
      <c r="EO1591" s="35"/>
    </row>
    <row r="1592" spans="4:145" x14ac:dyDescent="0.25">
      <c r="D1592" s="39" t="s">
        <v>502</v>
      </c>
      <c r="E1592" s="35"/>
      <c r="F1592" s="35"/>
      <c r="G1592" s="35"/>
      <c r="H1592" s="35"/>
      <c r="I1592" s="35"/>
      <c r="J1592" s="35"/>
      <c r="K1592" s="35"/>
      <c r="L1592" s="35"/>
      <c r="M1592" s="35"/>
      <c r="N1592" s="35"/>
      <c r="O1592" s="35"/>
      <c r="P1592" s="35"/>
      <c r="Q1592" s="35"/>
      <c r="R1592" s="35"/>
      <c r="S1592" s="35"/>
      <c r="T1592" s="35"/>
      <c r="U1592" s="35"/>
      <c r="V1592" s="35"/>
      <c r="W1592" s="35"/>
      <c r="X1592" s="35"/>
      <c r="Y1592" s="35"/>
      <c r="Z1592" s="35"/>
      <c r="AA1592" s="35"/>
      <c r="AB1592" s="35"/>
      <c r="AC1592" s="35"/>
      <c r="AD1592" s="35"/>
      <c r="AE1592" s="35"/>
      <c r="AF1592" s="35"/>
      <c r="AG1592" s="35"/>
      <c r="AH1592" s="35"/>
      <c r="AI1592" s="35"/>
      <c r="AJ1592" s="35"/>
      <c r="AK1592" s="35"/>
      <c r="AL1592" s="35"/>
      <c r="AM1592" s="35"/>
      <c r="AN1592" s="35"/>
      <c r="AO1592" s="35"/>
      <c r="AP1592" s="35"/>
      <c r="AQ1592" s="35"/>
      <c r="AR1592" s="35"/>
      <c r="AS1592" s="35"/>
      <c r="AT1592" s="35"/>
      <c r="AU1592" s="35"/>
      <c r="AV1592" s="35"/>
      <c r="AW1592" s="35"/>
      <c r="AX1592" s="35"/>
      <c r="AY1592" s="35"/>
      <c r="AZ1592" s="35"/>
      <c r="BA1592" s="35"/>
      <c r="BB1592" s="35"/>
      <c r="BC1592" s="35"/>
      <c r="BD1592" s="35"/>
      <c r="BE1592" s="35"/>
      <c r="BF1592" s="35"/>
      <c r="BG1592" s="35"/>
      <c r="BH1592" s="35"/>
      <c r="BI1592" s="35"/>
      <c r="BJ1592" s="35"/>
      <c r="BK1592" s="35"/>
      <c r="BL1592" s="35"/>
      <c r="BM1592" s="35"/>
      <c r="BN1592" s="35"/>
      <c r="BO1592" s="35"/>
      <c r="BP1592" s="35"/>
      <c r="BQ1592" s="35"/>
      <c r="BR1592" s="35"/>
      <c r="BS1592" s="35"/>
      <c r="BT1592" s="35"/>
      <c r="BU1592" s="35"/>
      <c r="BV1592" s="35"/>
      <c r="BW1592" s="35"/>
      <c r="BX1592" s="35"/>
      <c r="BY1592" s="35"/>
      <c r="BZ1592" s="35"/>
      <c r="CA1592" s="35"/>
      <c r="CB1592" s="35"/>
      <c r="CC1592" s="35"/>
      <c r="CD1592" s="35"/>
      <c r="CE1592" s="35"/>
      <c r="CF1592" s="35"/>
      <c r="CG1592" s="35"/>
      <c r="CH1592" s="35"/>
      <c r="CI1592" s="35"/>
      <c r="CJ1592" s="35"/>
      <c r="CK1592" s="35"/>
      <c r="CL1592" s="35"/>
      <c r="CM1592" s="35"/>
      <c r="CN1592" s="35"/>
      <c r="CO1592" s="35"/>
      <c r="CP1592" s="35"/>
      <c r="CQ1592" s="35"/>
      <c r="CR1592" s="35"/>
      <c r="CS1592" s="35"/>
      <c r="CT1592" s="35"/>
      <c r="CU1592" s="35"/>
      <c r="CV1592" s="35"/>
      <c r="CW1592" s="35"/>
      <c r="CX1592" s="35"/>
      <c r="CY1592" s="35"/>
      <c r="CZ1592" s="35"/>
      <c r="DA1592" s="35"/>
      <c r="DB1592" s="35"/>
      <c r="DC1592" s="35"/>
      <c r="DD1592" s="35"/>
      <c r="DE1592" s="35"/>
      <c r="DF1592" s="35"/>
      <c r="DG1592" s="35"/>
      <c r="DH1592" s="35"/>
      <c r="DI1592" s="35"/>
      <c r="DJ1592" s="35"/>
      <c r="DK1592" s="35"/>
      <c r="DL1592" s="35"/>
      <c r="DM1592" s="35"/>
      <c r="DN1592" s="35"/>
      <c r="DO1592" s="35"/>
      <c r="DP1592" s="35"/>
      <c r="DQ1592" s="35"/>
      <c r="DR1592" s="35"/>
      <c r="DS1592" s="35"/>
      <c r="DT1592" s="35"/>
      <c r="DU1592" s="35"/>
      <c r="DV1592" s="35"/>
      <c r="DW1592" s="35"/>
      <c r="DX1592" s="35"/>
      <c r="DY1592" s="35"/>
      <c r="DZ1592" s="35"/>
      <c r="EA1592" s="35"/>
      <c r="EB1592" s="35"/>
      <c r="EC1592" s="35"/>
      <c r="ED1592" s="35"/>
      <c r="EE1592" s="35"/>
      <c r="EF1592" s="35"/>
      <c r="EG1592" s="35"/>
      <c r="EH1592" s="35"/>
      <c r="EI1592" s="35"/>
      <c r="EJ1592" s="35"/>
      <c r="EK1592" s="35"/>
      <c r="EL1592" s="35"/>
      <c r="EM1592" s="35"/>
      <c r="EN1592" s="35"/>
      <c r="EO1592" s="35"/>
    </row>
    <row r="1593" spans="4:145" x14ac:dyDescent="0.25">
      <c r="D1593" s="39" t="s">
        <v>503</v>
      </c>
      <c r="E1593" s="35"/>
      <c r="F1593" s="35"/>
      <c r="G1593" s="35"/>
      <c r="H1593" s="35"/>
      <c r="I1593" s="35"/>
      <c r="J1593" s="35"/>
      <c r="K1593" s="35"/>
      <c r="L1593" s="35"/>
      <c r="M1593" s="35"/>
      <c r="N1593" s="35"/>
      <c r="O1593" s="35"/>
      <c r="P1593" s="35"/>
      <c r="Q1593" s="35"/>
      <c r="R1593" s="35"/>
      <c r="S1593" s="35"/>
      <c r="T1593" s="35"/>
      <c r="U1593" s="35"/>
      <c r="V1593" s="35"/>
      <c r="W1593" s="35"/>
      <c r="X1593" s="35"/>
      <c r="Y1593" s="35"/>
      <c r="Z1593" s="35"/>
      <c r="AA1593" s="35"/>
      <c r="AB1593" s="35"/>
      <c r="AC1593" s="35"/>
      <c r="AD1593" s="35"/>
      <c r="AE1593" s="35"/>
      <c r="AF1593" s="35"/>
      <c r="AG1593" s="35"/>
      <c r="AH1593" s="35"/>
      <c r="AI1593" s="35"/>
      <c r="AJ1593" s="35"/>
      <c r="AK1593" s="35"/>
      <c r="AL1593" s="35"/>
      <c r="AM1593" s="35"/>
      <c r="AN1593" s="35"/>
      <c r="AO1593" s="35"/>
      <c r="AP1593" s="35"/>
      <c r="AQ1593" s="35"/>
      <c r="AR1593" s="35"/>
      <c r="AS1593" s="35"/>
      <c r="AT1593" s="35"/>
      <c r="AU1593" s="35"/>
      <c r="AV1593" s="35"/>
      <c r="AW1593" s="35"/>
      <c r="AX1593" s="35"/>
      <c r="AY1593" s="35"/>
      <c r="AZ1593" s="35"/>
      <c r="BA1593" s="35"/>
      <c r="BB1593" s="35"/>
      <c r="BC1593" s="35"/>
      <c r="BD1593" s="35"/>
      <c r="BE1593" s="35"/>
      <c r="BF1593" s="35"/>
      <c r="BG1593" s="35"/>
      <c r="BH1593" s="35"/>
      <c r="BI1593" s="35"/>
      <c r="BJ1593" s="35"/>
      <c r="BK1593" s="35"/>
      <c r="BL1593" s="35"/>
      <c r="BM1593" s="35"/>
      <c r="BN1593" s="35"/>
      <c r="BO1593" s="35"/>
      <c r="BP1593" s="35"/>
      <c r="BQ1593" s="35"/>
      <c r="BR1593" s="35"/>
      <c r="BS1593" s="35"/>
      <c r="BT1593" s="35"/>
      <c r="BU1593" s="35"/>
      <c r="BV1593" s="35"/>
      <c r="BW1593" s="35"/>
      <c r="BX1593" s="35"/>
      <c r="BY1593" s="35"/>
      <c r="BZ1593" s="35"/>
      <c r="CA1593" s="35"/>
      <c r="CB1593" s="35"/>
      <c r="CC1593" s="35"/>
      <c r="CD1593" s="35"/>
      <c r="CE1593" s="35"/>
      <c r="CF1593" s="35"/>
      <c r="CG1593" s="35"/>
      <c r="CH1593" s="35"/>
      <c r="CI1593" s="35"/>
      <c r="CJ1593" s="35"/>
      <c r="CK1593" s="35"/>
      <c r="CL1593" s="35"/>
      <c r="CM1593" s="35"/>
      <c r="CN1593" s="35"/>
      <c r="CO1593" s="35"/>
      <c r="CP1593" s="35"/>
      <c r="CQ1593" s="35"/>
      <c r="CR1593" s="35"/>
      <c r="CS1593" s="35"/>
      <c r="CT1593" s="35"/>
      <c r="CU1593" s="35"/>
      <c r="CV1593" s="35"/>
      <c r="CW1593" s="35"/>
      <c r="CX1593" s="35"/>
      <c r="CY1593" s="35"/>
      <c r="CZ1593" s="35"/>
      <c r="DA1593" s="35"/>
      <c r="DB1593" s="35"/>
      <c r="DC1593" s="35"/>
      <c r="DD1593" s="35"/>
      <c r="DE1593" s="35"/>
      <c r="DF1593" s="35"/>
      <c r="DG1593" s="35"/>
      <c r="DH1593" s="35"/>
      <c r="DI1593" s="35"/>
      <c r="DJ1593" s="35"/>
      <c r="DK1593" s="35"/>
      <c r="DL1593" s="35"/>
      <c r="DM1593" s="35"/>
      <c r="DN1593" s="35"/>
      <c r="DO1593" s="35"/>
      <c r="DP1593" s="35"/>
      <c r="DQ1593" s="35"/>
      <c r="DR1593" s="35"/>
      <c r="DS1593" s="35"/>
      <c r="DT1593" s="35"/>
      <c r="DU1593" s="35"/>
      <c r="DV1593" s="35"/>
      <c r="DW1593" s="35"/>
      <c r="DX1593" s="35"/>
      <c r="DY1593" s="35"/>
      <c r="DZ1593" s="35"/>
      <c r="EA1593" s="35"/>
      <c r="EB1593" s="35"/>
      <c r="EC1593" s="35"/>
      <c r="ED1593" s="35"/>
      <c r="EE1593" s="35"/>
      <c r="EF1593" s="35"/>
      <c r="EG1593" s="35"/>
      <c r="EH1593" s="35"/>
      <c r="EI1593" s="35"/>
      <c r="EJ1593" s="35"/>
      <c r="EK1593" s="35"/>
      <c r="EL1593" s="35"/>
      <c r="EM1593" s="35"/>
      <c r="EN1593" s="35"/>
      <c r="EO1593" s="35"/>
    </row>
    <row r="1594" spans="4:145" x14ac:dyDescent="0.25">
      <c r="D1594" s="39" t="s">
        <v>369</v>
      </c>
      <c r="E1594" s="35"/>
      <c r="F1594" s="35"/>
      <c r="G1594" s="35"/>
      <c r="H1594" s="35"/>
      <c r="I1594" s="35"/>
      <c r="J1594" s="35"/>
      <c r="K1594" s="35"/>
      <c r="L1594" s="35"/>
      <c r="M1594" s="35"/>
      <c r="N1594" s="35"/>
      <c r="O1594" s="35"/>
      <c r="P1594" s="35"/>
      <c r="Q1594" s="35"/>
      <c r="R1594" s="35"/>
      <c r="S1594" s="35"/>
      <c r="T1594" s="35"/>
      <c r="U1594" s="35"/>
      <c r="V1594" s="35"/>
      <c r="W1594" s="35"/>
      <c r="X1594" s="35"/>
      <c r="Y1594" s="35"/>
      <c r="Z1594" s="35"/>
      <c r="AA1594" s="35"/>
      <c r="AB1594" s="35"/>
      <c r="AC1594" s="35"/>
      <c r="AD1594" s="35"/>
      <c r="AE1594" s="35"/>
      <c r="AF1594" s="35"/>
      <c r="AG1594" s="35"/>
      <c r="AH1594" s="35"/>
      <c r="AI1594" s="35"/>
      <c r="AJ1594" s="35"/>
      <c r="AK1594" s="35"/>
      <c r="AL1594" s="35"/>
      <c r="AM1594" s="35"/>
      <c r="AN1594" s="35"/>
      <c r="AO1594" s="35"/>
      <c r="AP1594" s="35"/>
      <c r="AQ1594" s="35"/>
      <c r="AR1594" s="35"/>
      <c r="AS1594" s="35"/>
      <c r="AT1594" s="35"/>
      <c r="AU1594" s="35"/>
      <c r="AV1594" s="35"/>
      <c r="AW1594" s="35"/>
      <c r="AX1594" s="35"/>
      <c r="AY1594" s="35"/>
      <c r="AZ1594" s="35"/>
      <c r="BA1594" s="35"/>
      <c r="BB1594" s="35"/>
      <c r="BC1594" s="35"/>
      <c r="BD1594" s="35"/>
      <c r="BE1594" s="35"/>
      <c r="BF1594" s="35"/>
      <c r="BG1594" s="35"/>
      <c r="BH1594" s="35"/>
      <c r="BI1594" s="35"/>
      <c r="BJ1594" s="35"/>
      <c r="BK1594" s="35"/>
      <c r="BL1594" s="35"/>
      <c r="BM1594" s="35"/>
      <c r="BN1594" s="35"/>
      <c r="BO1594" s="35"/>
      <c r="BP1594" s="35"/>
      <c r="BQ1594" s="35"/>
      <c r="BR1594" s="35"/>
      <c r="BS1594" s="35"/>
      <c r="BT1594" s="35"/>
      <c r="BU1594" s="35"/>
      <c r="BV1594" s="35"/>
      <c r="BW1594" s="35"/>
      <c r="BX1594" s="35"/>
      <c r="BY1594" s="35"/>
      <c r="BZ1594" s="35"/>
      <c r="CA1594" s="35"/>
      <c r="CB1594" s="35"/>
      <c r="CC1594" s="35"/>
      <c r="CD1594" s="35"/>
      <c r="CE1594" s="35"/>
      <c r="CF1594" s="35"/>
      <c r="CG1594" s="35"/>
      <c r="CH1594" s="35"/>
      <c r="CI1594" s="35"/>
      <c r="CJ1594" s="35"/>
      <c r="CK1594" s="35"/>
      <c r="CL1594" s="35"/>
      <c r="CM1594" s="35"/>
      <c r="CN1594" s="35"/>
      <c r="CO1594" s="35"/>
      <c r="CP1594" s="35"/>
      <c r="CQ1594" s="35"/>
      <c r="CR1594" s="35"/>
      <c r="CS1594" s="35"/>
      <c r="CT1594" s="35"/>
      <c r="CU1594" s="35"/>
      <c r="CV1594" s="35"/>
      <c r="CW1594" s="35"/>
      <c r="CX1594" s="35"/>
      <c r="CY1594" s="35"/>
      <c r="CZ1594" s="35"/>
      <c r="DA1594" s="35"/>
      <c r="DB1594" s="35"/>
      <c r="DC1594" s="35"/>
      <c r="DD1594" s="35"/>
      <c r="DE1594" s="35"/>
      <c r="DF1594" s="35"/>
      <c r="DG1594" s="35"/>
      <c r="DH1594" s="35"/>
      <c r="DI1594" s="35"/>
      <c r="DJ1594" s="35"/>
      <c r="DK1594" s="35"/>
      <c r="DL1594" s="35"/>
      <c r="DM1594" s="35"/>
      <c r="DN1594" s="35"/>
      <c r="DO1594" s="35"/>
      <c r="DP1594" s="35"/>
      <c r="DQ1594" s="35"/>
      <c r="DR1594" s="35"/>
      <c r="DS1594" s="35"/>
      <c r="DT1594" s="35"/>
      <c r="DU1594" s="35"/>
      <c r="DV1594" s="35"/>
      <c r="DW1594" s="35"/>
      <c r="DX1594" s="35"/>
      <c r="DY1594" s="35"/>
      <c r="DZ1594" s="35"/>
      <c r="EA1594" s="35"/>
      <c r="EB1594" s="35"/>
      <c r="EC1594" s="35"/>
      <c r="ED1594" s="35"/>
      <c r="EE1594" s="35"/>
      <c r="EF1594" s="35"/>
      <c r="EG1594" s="35"/>
      <c r="EH1594" s="35"/>
      <c r="EI1594" s="35"/>
      <c r="EJ1594" s="35"/>
      <c r="EK1594" s="35"/>
      <c r="EL1594" s="35"/>
      <c r="EM1594" s="35"/>
      <c r="EN1594" s="35"/>
      <c r="EO1594" s="35"/>
    </row>
    <row r="1595" spans="4:145" x14ac:dyDescent="0.25">
      <c r="D1595" s="39" t="s">
        <v>504</v>
      </c>
      <c r="E1595" s="35"/>
      <c r="F1595" s="35"/>
      <c r="G1595" s="35"/>
      <c r="H1595" s="35"/>
      <c r="I1595" s="35"/>
      <c r="J1595" s="35"/>
      <c r="K1595" s="35"/>
      <c r="L1595" s="35"/>
      <c r="M1595" s="35"/>
      <c r="N1595" s="35"/>
      <c r="O1595" s="35"/>
      <c r="P1595" s="35"/>
      <c r="Q1595" s="35"/>
      <c r="R1595" s="35"/>
      <c r="S1595" s="35"/>
      <c r="T1595" s="35"/>
      <c r="U1595" s="35"/>
      <c r="V1595" s="35"/>
      <c r="W1595" s="35"/>
      <c r="X1595" s="35"/>
      <c r="Y1595" s="35"/>
      <c r="Z1595" s="35"/>
      <c r="AA1595" s="35"/>
      <c r="AB1595" s="35"/>
      <c r="AC1595" s="35"/>
      <c r="AD1595" s="35"/>
      <c r="AE1595" s="35"/>
      <c r="AF1595" s="35"/>
      <c r="AG1595" s="35"/>
      <c r="AH1595" s="35"/>
      <c r="AI1595" s="35"/>
      <c r="AJ1595" s="35"/>
      <c r="AK1595" s="35"/>
      <c r="AL1595" s="35"/>
      <c r="AM1595" s="35"/>
      <c r="AN1595" s="35"/>
      <c r="AO1595" s="35"/>
      <c r="AP1595" s="35"/>
      <c r="AQ1595" s="35"/>
      <c r="AR1595" s="35"/>
      <c r="AS1595" s="35"/>
      <c r="AT1595" s="35"/>
      <c r="AU1595" s="35"/>
      <c r="AV1595" s="35"/>
      <c r="AW1595" s="35"/>
      <c r="AX1595" s="35"/>
      <c r="AY1595" s="35"/>
      <c r="AZ1595" s="35"/>
      <c r="BA1595" s="35"/>
      <c r="BB1595" s="35"/>
      <c r="BC1595" s="35"/>
      <c r="BD1595" s="35"/>
      <c r="BE1595" s="35"/>
      <c r="BF1595" s="35"/>
      <c r="BG1595" s="35"/>
      <c r="BH1595" s="35"/>
      <c r="BI1595" s="35"/>
      <c r="BJ1595" s="35"/>
      <c r="BK1595" s="35"/>
      <c r="BL1595" s="35"/>
      <c r="BM1595" s="35"/>
      <c r="BN1595" s="35"/>
      <c r="BO1595" s="35"/>
      <c r="BP1595" s="35"/>
      <c r="BQ1595" s="35"/>
      <c r="BR1595" s="35"/>
      <c r="BS1595" s="35"/>
      <c r="BT1595" s="35"/>
      <c r="BU1595" s="35"/>
      <c r="BV1595" s="35"/>
      <c r="BW1595" s="35"/>
      <c r="BX1595" s="35"/>
      <c r="BY1595" s="35"/>
      <c r="BZ1595" s="35"/>
      <c r="CA1595" s="35"/>
      <c r="CB1595" s="35"/>
      <c r="CC1595" s="35"/>
      <c r="CD1595" s="35"/>
      <c r="CE1595" s="35"/>
      <c r="CF1595" s="35"/>
      <c r="CG1595" s="35"/>
      <c r="CH1595" s="35"/>
      <c r="CI1595" s="35"/>
      <c r="CJ1595" s="35"/>
      <c r="CK1595" s="35"/>
      <c r="CL1595" s="35"/>
      <c r="CM1595" s="35"/>
      <c r="CN1595" s="35"/>
      <c r="CO1595" s="35"/>
      <c r="CP1595" s="35"/>
      <c r="CQ1595" s="35"/>
      <c r="CR1595" s="35"/>
      <c r="CS1595" s="35"/>
      <c r="CT1595" s="35"/>
      <c r="CU1595" s="35"/>
      <c r="CV1595" s="35"/>
      <c r="CW1595" s="35"/>
      <c r="CX1595" s="35"/>
      <c r="CY1595" s="35"/>
      <c r="CZ1595" s="35"/>
      <c r="DA1595" s="35"/>
      <c r="DB1595" s="35"/>
      <c r="DC1595" s="35"/>
      <c r="DD1595" s="35"/>
      <c r="DE1595" s="35"/>
      <c r="DF1595" s="35"/>
      <c r="DG1595" s="35"/>
      <c r="DH1595" s="35"/>
      <c r="DI1595" s="35"/>
      <c r="DJ1595" s="35"/>
      <c r="DK1595" s="35"/>
      <c r="DL1595" s="35"/>
      <c r="DM1595" s="35"/>
      <c r="DN1595" s="35"/>
      <c r="DO1595" s="35"/>
      <c r="DP1595" s="35"/>
      <c r="DQ1595" s="35"/>
      <c r="DR1595" s="35"/>
      <c r="DS1595" s="35"/>
      <c r="DT1595" s="35"/>
      <c r="DU1595" s="35"/>
      <c r="DV1595" s="35"/>
      <c r="DW1595" s="35"/>
      <c r="DX1595" s="35"/>
      <c r="DY1595" s="35"/>
      <c r="DZ1595" s="35"/>
      <c r="EA1595" s="35"/>
      <c r="EB1595" s="35"/>
      <c r="EC1595" s="35"/>
      <c r="ED1595" s="35"/>
      <c r="EE1595" s="35"/>
      <c r="EF1595" s="35"/>
      <c r="EG1595" s="35"/>
      <c r="EH1595" s="35"/>
      <c r="EI1595" s="35"/>
      <c r="EJ1595" s="35"/>
      <c r="EK1595" s="35"/>
      <c r="EL1595" s="35"/>
      <c r="EM1595" s="35"/>
      <c r="EN1595" s="35"/>
      <c r="EO1595" s="35"/>
    </row>
    <row r="1596" spans="4:145" x14ac:dyDescent="0.25">
      <c r="D1596" s="39" t="s">
        <v>505</v>
      </c>
      <c r="E1596" s="35"/>
      <c r="F1596" s="35"/>
      <c r="G1596" s="35"/>
      <c r="H1596" s="35"/>
      <c r="I1596" s="35"/>
      <c r="J1596" s="35"/>
      <c r="K1596" s="35"/>
      <c r="L1596" s="35"/>
      <c r="M1596" s="35"/>
      <c r="N1596" s="35"/>
      <c r="O1596" s="35"/>
      <c r="P1596" s="35"/>
      <c r="Q1596" s="35"/>
      <c r="R1596" s="35"/>
      <c r="S1596" s="35"/>
      <c r="T1596" s="35"/>
      <c r="U1596" s="35"/>
      <c r="V1596" s="35"/>
      <c r="W1596" s="35"/>
      <c r="X1596" s="35"/>
      <c r="Y1596" s="35"/>
      <c r="Z1596" s="35"/>
      <c r="AA1596" s="35"/>
      <c r="AB1596" s="35"/>
      <c r="AC1596" s="35"/>
      <c r="AD1596" s="35"/>
      <c r="AE1596" s="35"/>
      <c r="AF1596" s="35"/>
      <c r="AG1596" s="35"/>
      <c r="AH1596" s="35"/>
      <c r="AI1596" s="35"/>
      <c r="AJ1596" s="35"/>
      <c r="AK1596" s="35"/>
      <c r="AL1596" s="35"/>
      <c r="AM1596" s="35"/>
      <c r="AN1596" s="35"/>
      <c r="AO1596" s="35"/>
      <c r="AP1596" s="35"/>
      <c r="AQ1596" s="35"/>
      <c r="AR1596" s="35"/>
      <c r="AS1596" s="35"/>
      <c r="AT1596" s="35"/>
      <c r="AU1596" s="35"/>
      <c r="AV1596" s="35"/>
      <c r="AW1596" s="35"/>
      <c r="AX1596" s="35"/>
      <c r="AY1596" s="35"/>
      <c r="AZ1596" s="35"/>
      <c r="BA1596" s="35"/>
      <c r="BB1596" s="35"/>
      <c r="BC1596" s="35"/>
      <c r="BD1596" s="35"/>
      <c r="BE1596" s="35"/>
      <c r="BF1596" s="35"/>
      <c r="BG1596" s="35"/>
      <c r="BH1596" s="35"/>
      <c r="BI1596" s="35"/>
      <c r="BJ1596" s="35"/>
      <c r="BK1596" s="35"/>
      <c r="BL1596" s="35"/>
      <c r="BM1596" s="35"/>
      <c r="BN1596" s="35"/>
      <c r="BO1596" s="35"/>
      <c r="BP1596" s="35"/>
      <c r="BQ1596" s="35"/>
      <c r="BR1596" s="35"/>
      <c r="BS1596" s="35"/>
      <c r="BT1596" s="35"/>
      <c r="BU1596" s="35"/>
      <c r="BV1596" s="35"/>
      <c r="BW1596" s="35"/>
      <c r="BX1596" s="35"/>
      <c r="BY1596" s="35"/>
      <c r="BZ1596" s="35"/>
      <c r="CA1596" s="35"/>
      <c r="CB1596" s="35"/>
      <c r="CC1596" s="35"/>
      <c r="CD1596" s="35"/>
      <c r="CE1596" s="35"/>
      <c r="CF1596" s="35"/>
      <c r="CG1596" s="35"/>
      <c r="CH1596" s="35"/>
      <c r="CI1596" s="35"/>
      <c r="CJ1596" s="35"/>
      <c r="CK1596" s="35"/>
      <c r="CL1596" s="35"/>
      <c r="CM1596" s="35"/>
      <c r="CN1596" s="35"/>
      <c r="CO1596" s="35"/>
      <c r="CP1596" s="35"/>
      <c r="CQ1596" s="35"/>
      <c r="CR1596" s="35"/>
      <c r="CS1596" s="35"/>
      <c r="CT1596" s="35"/>
      <c r="CU1596" s="35"/>
      <c r="CV1596" s="35"/>
      <c r="CW1596" s="35"/>
      <c r="CX1596" s="35"/>
      <c r="CY1596" s="35"/>
      <c r="CZ1596" s="35"/>
      <c r="DA1596" s="35"/>
      <c r="DB1596" s="35"/>
      <c r="DC1596" s="35"/>
      <c r="DD1596" s="35"/>
      <c r="DE1596" s="35"/>
      <c r="DF1596" s="35"/>
      <c r="DG1596" s="35"/>
      <c r="DH1596" s="35"/>
      <c r="DI1596" s="35"/>
      <c r="DJ1596" s="35"/>
      <c r="DK1596" s="35"/>
      <c r="DL1596" s="35"/>
      <c r="DM1596" s="35"/>
      <c r="DN1596" s="35"/>
      <c r="DO1596" s="35"/>
      <c r="DP1596" s="35"/>
      <c r="DQ1596" s="35"/>
      <c r="DR1596" s="35"/>
      <c r="DS1596" s="35"/>
      <c r="DT1596" s="35"/>
      <c r="DU1596" s="35"/>
      <c r="DV1596" s="35"/>
      <c r="DW1596" s="35"/>
      <c r="DX1596" s="35"/>
      <c r="DY1596" s="35"/>
      <c r="DZ1596" s="35"/>
      <c r="EA1596" s="35"/>
      <c r="EB1596" s="35"/>
      <c r="EC1596" s="35"/>
      <c r="ED1596" s="35"/>
      <c r="EE1596" s="35"/>
      <c r="EF1596" s="35"/>
      <c r="EG1596" s="35"/>
      <c r="EH1596" s="35"/>
      <c r="EI1596" s="35"/>
      <c r="EJ1596" s="35"/>
      <c r="EK1596" s="35"/>
      <c r="EL1596" s="35"/>
      <c r="EM1596" s="35"/>
      <c r="EN1596" s="35"/>
      <c r="EO1596" s="35"/>
    </row>
    <row r="1597" spans="4:145" x14ac:dyDescent="0.25">
      <c r="D1597" s="39" t="s">
        <v>506</v>
      </c>
      <c r="E1597" s="35"/>
      <c r="F1597" s="35"/>
      <c r="G1597" s="35"/>
      <c r="H1597" s="35"/>
      <c r="I1597" s="35"/>
      <c r="J1597" s="35"/>
      <c r="K1597" s="35"/>
      <c r="L1597" s="35"/>
      <c r="M1597" s="35"/>
      <c r="N1597" s="35"/>
      <c r="O1597" s="35"/>
      <c r="P1597" s="35"/>
      <c r="Q1597" s="35"/>
      <c r="R1597" s="35"/>
      <c r="S1597" s="35"/>
      <c r="T1597" s="35"/>
      <c r="U1597" s="35"/>
      <c r="V1597" s="35"/>
      <c r="W1597" s="35"/>
      <c r="X1597" s="35"/>
      <c r="Y1597" s="35"/>
      <c r="Z1597" s="35"/>
      <c r="AA1597" s="35"/>
      <c r="AB1597" s="35"/>
      <c r="AC1597" s="35"/>
      <c r="AD1597" s="35"/>
      <c r="AE1597" s="35"/>
      <c r="AF1597" s="35"/>
      <c r="AG1597" s="35"/>
      <c r="AH1597" s="35"/>
      <c r="AI1597" s="35"/>
      <c r="AJ1597" s="35"/>
      <c r="AK1597" s="35"/>
      <c r="AL1597" s="35"/>
      <c r="AM1597" s="35"/>
      <c r="AN1597" s="35"/>
      <c r="AO1597" s="35"/>
      <c r="AP1597" s="35"/>
      <c r="AQ1597" s="35"/>
      <c r="AR1597" s="35"/>
      <c r="AS1597" s="35"/>
      <c r="AT1597" s="35"/>
      <c r="AU1597" s="35"/>
      <c r="AV1597" s="35"/>
      <c r="AW1597" s="35"/>
      <c r="AX1597" s="35"/>
      <c r="AY1597" s="35"/>
      <c r="AZ1597" s="35"/>
      <c r="BA1597" s="35"/>
      <c r="BB1597" s="35"/>
      <c r="BC1597" s="35"/>
      <c r="BD1597" s="35"/>
      <c r="BE1597" s="35"/>
      <c r="BF1597" s="35"/>
      <c r="BG1597" s="35"/>
      <c r="BH1597" s="35"/>
      <c r="BI1597" s="35"/>
      <c r="BJ1597" s="35"/>
      <c r="BK1597" s="35"/>
      <c r="BL1597" s="35"/>
      <c r="BM1597" s="35"/>
      <c r="BN1597" s="35"/>
      <c r="BO1597" s="35"/>
      <c r="BP1597" s="35"/>
      <c r="BQ1597" s="35"/>
      <c r="BR1597" s="35"/>
      <c r="BS1597" s="35"/>
      <c r="BT1597" s="35"/>
      <c r="BU1597" s="35"/>
      <c r="BV1597" s="35"/>
      <c r="BW1597" s="35"/>
      <c r="BX1597" s="35"/>
      <c r="BY1597" s="35"/>
      <c r="BZ1597" s="35"/>
      <c r="CA1597" s="35"/>
      <c r="CB1597" s="35"/>
      <c r="CC1597" s="35"/>
      <c r="CD1597" s="35"/>
      <c r="CE1597" s="35"/>
      <c r="CF1597" s="35"/>
      <c r="CG1597" s="35"/>
      <c r="CH1597" s="35"/>
      <c r="CI1597" s="35"/>
      <c r="CJ1597" s="35"/>
      <c r="CK1597" s="35"/>
      <c r="CL1597" s="35"/>
      <c r="CM1597" s="35"/>
      <c r="CN1597" s="35"/>
      <c r="CO1597" s="35"/>
      <c r="CP1597" s="35"/>
      <c r="CQ1597" s="35"/>
      <c r="CR1597" s="35"/>
      <c r="CS1597" s="35"/>
      <c r="CT1597" s="35"/>
      <c r="CU1597" s="35"/>
      <c r="CV1597" s="35"/>
      <c r="CW1597" s="35"/>
      <c r="CX1597" s="35"/>
      <c r="CY1597" s="35"/>
      <c r="CZ1597" s="35"/>
      <c r="DA1597" s="35"/>
      <c r="DB1597" s="35"/>
      <c r="DC1597" s="35"/>
      <c r="DD1597" s="35"/>
      <c r="DE1597" s="35"/>
      <c r="DF1597" s="35"/>
      <c r="DG1597" s="35"/>
      <c r="DH1597" s="35"/>
      <c r="DI1597" s="35"/>
      <c r="DJ1597" s="35"/>
      <c r="DK1597" s="35"/>
      <c r="DL1597" s="35"/>
      <c r="DM1597" s="35"/>
      <c r="DN1597" s="35"/>
      <c r="DO1597" s="35"/>
      <c r="DP1597" s="35"/>
      <c r="DQ1597" s="35"/>
      <c r="DR1597" s="35"/>
      <c r="DS1597" s="35"/>
      <c r="DT1597" s="35"/>
      <c r="DU1597" s="35"/>
      <c r="DV1597" s="35"/>
      <c r="DW1597" s="35"/>
      <c r="DX1597" s="35"/>
      <c r="DY1597" s="35"/>
      <c r="DZ1597" s="35"/>
      <c r="EA1597" s="35"/>
      <c r="EB1597" s="35"/>
      <c r="EC1597" s="35"/>
      <c r="ED1597" s="35"/>
      <c r="EE1597" s="35"/>
      <c r="EF1597" s="35"/>
      <c r="EG1597" s="35"/>
      <c r="EH1597" s="35"/>
      <c r="EI1597" s="35"/>
      <c r="EJ1597" s="35"/>
      <c r="EK1597" s="35"/>
      <c r="EL1597" s="35"/>
      <c r="EM1597" s="35"/>
      <c r="EN1597" s="35"/>
      <c r="EO1597" s="35"/>
    </row>
    <row r="1598" spans="4:145" x14ac:dyDescent="0.25">
      <c r="D1598" s="39" t="s">
        <v>507</v>
      </c>
      <c r="E1598" s="35"/>
      <c r="F1598" s="35"/>
      <c r="G1598" s="35"/>
      <c r="H1598" s="35"/>
      <c r="I1598" s="35"/>
      <c r="J1598" s="35"/>
      <c r="K1598" s="35"/>
      <c r="L1598" s="35"/>
      <c r="M1598" s="35"/>
      <c r="N1598" s="35"/>
      <c r="O1598" s="35"/>
      <c r="P1598" s="35"/>
      <c r="Q1598" s="35"/>
      <c r="R1598" s="35"/>
      <c r="S1598" s="35"/>
      <c r="T1598" s="35"/>
      <c r="U1598" s="35"/>
      <c r="V1598" s="35"/>
      <c r="W1598" s="35"/>
      <c r="X1598" s="35"/>
      <c r="Y1598" s="35"/>
      <c r="Z1598" s="35"/>
      <c r="AA1598" s="35"/>
      <c r="AB1598" s="35"/>
      <c r="AC1598" s="35"/>
      <c r="AD1598" s="35"/>
      <c r="AE1598" s="35"/>
      <c r="AF1598" s="35"/>
      <c r="AG1598" s="35"/>
      <c r="AH1598" s="35"/>
      <c r="AI1598" s="35"/>
      <c r="AJ1598" s="35"/>
      <c r="AK1598" s="35"/>
      <c r="AL1598" s="35"/>
      <c r="AM1598" s="35"/>
      <c r="AN1598" s="35"/>
      <c r="AO1598" s="35"/>
      <c r="AP1598" s="35"/>
      <c r="AQ1598" s="35"/>
      <c r="AR1598" s="35"/>
      <c r="AS1598" s="35"/>
      <c r="AT1598" s="35"/>
      <c r="AU1598" s="35"/>
      <c r="AV1598" s="35"/>
      <c r="AW1598" s="35"/>
      <c r="AX1598" s="35"/>
      <c r="AY1598" s="35"/>
      <c r="AZ1598" s="35"/>
      <c r="BA1598" s="35"/>
      <c r="BB1598" s="35"/>
      <c r="BC1598" s="35"/>
      <c r="BD1598" s="35"/>
      <c r="BE1598" s="35"/>
      <c r="BF1598" s="35"/>
      <c r="BG1598" s="35"/>
      <c r="BH1598" s="35"/>
      <c r="BI1598" s="35"/>
      <c r="BJ1598" s="35"/>
      <c r="BK1598" s="35"/>
      <c r="BL1598" s="35"/>
      <c r="BM1598" s="35"/>
      <c r="BN1598" s="35"/>
      <c r="BO1598" s="35"/>
      <c r="BP1598" s="35"/>
      <c r="BQ1598" s="35"/>
      <c r="BR1598" s="35"/>
      <c r="BS1598" s="35"/>
      <c r="BT1598" s="35"/>
      <c r="BU1598" s="35"/>
      <c r="BV1598" s="35"/>
      <c r="BW1598" s="35"/>
      <c r="BX1598" s="35"/>
      <c r="BY1598" s="35"/>
      <c r="BZ1598" s="35"/>
      <c r="CA1598" s="35"/>
      <c r="CB1598" s="35"/>
      <c r="CC1598" s="35"/>
      <c r="CD1598" s="35"/>
      <c r="CE1598" s="35"/>
      <c r="CF1598" s="35"/>
      <c r="CG1598" s="35"/>
      <c r="CH1598" s="35"/>
      <c r="CI1598" s="35"/>
      <c r="CJ1598" s="35"/>
      <c r="CK1598" s="35"/>
      <c r="CL1598" s="35"/>
      <c r="CM1598" s="35"/>
      <c r="CN1598" s="35"/>
      <c r="CO1598" s="35"/>
      <c r="CP1598" s="35"/>
      <c r="CQ1598" s="35"/>
      <c r="CR1598" s="35"/>
      <c r="CS1598" s="35"/>
      <c r="CT1598" s="35"/>
      <c r="CU1598" s="35"/>
      <c r="CV1598" s="35"/>
      <c r="CW1598" s="35"/>
      <c r="CX1598" s="35"/>
      <c r="CY1598" s="35"/>
      <c r="CZ1598" s="35"/>
      <c r="DA1598" s="35"/>
      <c r="DB1598" s="35"/>
      <c r="DC1598" s="35"/>
      <c r="DD1598" s="35"/>
      <c r="DE1598" s="35"/>
      <c r="DF1598" s="35"/>
      <c r="DG1598" s="35"/>
      <c r="DH1598" s="35"/>
      <c r="DI1598" s="35"/>
      <c r="DJ1598" s="35"/>
      <c r="DK1598" s="35"/>
      <c r="DL1598" s="35"/>
      <c r="DM1598" s="35"/>
      <c r="DN1598" s="35"/>
      <c r="DO1598" s="35"/>
      <c r="DP1598" s="35"/>
      <c r="DQ1598" s="35"/>
      <c r="DR1598" s="35"/>
      <c r="DS1598" s="35"/>
      <c r="DT1598" s="35"/>
      <c r="DU1598" s="35"/>
      <c r="DV1598" s="35"/>
      <c r="DW1598" s="35"/>
      <c r="DX1598" s="35"/>
      <c r="DY1598" s="35"/>
      <c r="DZ1598" s="35"/>
      <c r="EA1598" s="35"/>
      <c r="EB1598" s="35"/>
      <c r="EC1598" s="35"/>
      <c r="ED1598" s="35"/>
      <c r="EE1598" s="35"/>
      <c r="EF1598" s="35"/>
      <c r="EG1598" s="35"/>
      <c r="EH1598" s="35"/>
      <c r="EI1598" s="35"/>
      <c r="EJ1598" s="35"/>
      <c r="EK1598" s="35"/>
      <c r="EL1598" s="35"/>
      <c r="EM1598" s="35"/>
      <c r="EN1598" s="35"/>
      <c r="EO1598" s="35"/>
    </row>
    <row r="1599" spans="4:145" x14ac:dyDescent="0.25">
      <c r="D1599" s="39" t="s">
        <v>909</v>
      </c>
      <c r="E1599" s="35"/>
      <c r="F1599" s="35"/>
      <c r="G1599" s="35"/>
      <c r="H1599" s="35"/>
      <c r="I1599" s="35"/>
      <c r="J1599" s="35"/>
      <c r="K1599" s="35"/>
      <c r="L1599" s="35"/>
      <c r="M1599" s="35"/>
      <c r="N1599" s="35"/>
      <c r="O1599" s="35"/>
      <c r="P1599" s="35"/>
      <c r="Q1599" s="35"/>
      <c r="R1599" s="35"/>
      <c r="S1599" s="35"/>
      <c r="T1599" s="35"/>
      <c r="U1599" s="35"/>
      <c r="V1599" s="35"/>
      <c r="W1599" s="35"/>
      <c r="X1599" s="35"/>
      <c r="Y1599" s="35"/>
      <c r="Z1599" s="35"/>
      <c r="AA1599" s="35"/>
      <c r="AB1599" s="35"/>
      <c r="AC1599" s="35"/>
      <c r="AD1599" s="35"/>
      <c r="AE1599" s="35"/>
      <c r="AF1599" s="35"/>
      <c r="AG1599" s="35"/>
      <c r="AH1599" s="35"/>
      <c r="AI1599" s="35"/>
      <c r="AJ1599" s="35"/>
      <c r="AK1599" s="35"/>
      <c r="AL1599" s="35"/>
      <c r="AM1599" s="35"/>
      <c r="AN1599" s="35"/>
      <c r="AO1599" s="35"/>
      <c r="AP1599" s="35"/>
      <c r="AQ1599" s="35"/>
      <c r="AR1599" s="35"/>
      <c r="AS1599" s="35"/>
      <c r="AT1599" s="35"/>
      <c r="AU1599" s="35"/>
      <c r="AV1599" s="35"/>
      <c r="AW1599" s="35"/>
      <c r="AX1599" s="35"/>
      <c r="AY1599" s="35"/>
      <c r="AZ1599" s="35"/>
      <c r="BA1599" s="35"/>
      <c r="BB1599" s="35"/>
      <c r="BC1599" s="35"/>
      <c r="BD1599" s="35"/>
      <c r="BE1599" s="35"/>
      <c r="BF1599" s="35"/>
      <c r="BG1599" s="35"/>
      <c r="BH1599" s="35"/>
      <c r="BI1599" s="35"/>
      <c r="BJ1599" s="35"/>
      <c r="BK1599" s="35"/>
      <c r="BL1599" s="35"/>
      <c r="BM1599" s="35"/>
      <c r="BN1599" s="35"/>
      <c r="BO1599" s="35"/>
      <c r="BP1599" s="35"/>
      <c r="BQ1599" s="35"/>
      <c r="BR1599" s="35"/>
      <c r="BS1599" s="35"/>
      <c r="BT1599" s="35"/>
      <c r="BU1599" s="35"/>
      <c r="BV1599" s="35"/>
      <c r="BW1599" s="35"/>
      <c r="BX1599" s="35"/>
      <c r="BY1599" s="35"/>
      <c r="BZ1599" s="35"/>
      <c r="CA1599" s="35"/>
      <c r="CB1599" s="35"/>
      <c r="CC1599" s="35"/>
      <c r="CD1599" s="35"/>
      <c r="CE1599" s="35"/>
      <c r="CF1599" s="35"/>
      <c r="CG1599" s="35"/>
      <c r="CH1599" s="35"/>
      <c r="CI1599" s="35"/>
      <c r="CJ1599" s="35"/>
      <c r="CK1599" s="35"/>
      <c r="CL1599" s="35"/>
      <c r="CM1599" s="35"/>
      <c r="CN1599" s="35"/>
      <c r="CO1599" s="35"/>
      <c r="CP1599" s="35"/>
      <c r="CQ1599" s="35"/>
      <c r="CR1599" s="35"/>
      <c r="CS1599" s="35"/>
      <c r="CT1599" s="35"/>
      <c r="CU1599" s="35"/>
      <c r="CV1599" s="35"/>
      <c r="CW1599" s="35"/>
      <c r="CX1599" s="35"/>
      <c r="CY1599" s="35"/>
      <c r="CZ1599" s="35"/>
      <c r="DA1599" s="35"/>
      <c r="DB1599" s="35"/>
      <c r="DC1599" s="35"/>
      <c r="DD1599" s="35"/>
      <c r="DE1599" s="35"/>
      <c r="DF1599" s="35"/>
      <c r="DG1599" s="35"/>
      <c r="DH1599" s="35"/>
      <c r="DI1599" s="35"/>
      <c r="DJ1599" s="35"/>
      <c r="DK1599" s="35"/>
      <c r="DL1599" s="35"/>
      <c r="DM1599" s="35"/>
      <c r="DN1599" s="35"/>
      <c r="DO1599" s="35"/>
      <c r="DP1599" s="35"/>
      <c r="DQ1599" s="35"/>
      <c r="DR1599" s="35"/>
      <c r="DS1599" s="35"/>
      <c r="DT1599" s="35"/>
      <c r="DU1599" s="35"/>
      <c r="DV1599" s="35"/>
      <c r="DW1599" s="35"/>
      <c r="DX1599" s="35"/>
      <c r="DY1599" s="35"/>
      <c r="DZ1599" s="35"/>
      <c r="EA1599" s="35"/>
      <c r="EB1599" s="35"/>
      <c r="EC1599" s="35"/>
      <c r="ED1599" s="35"/>
      <c r="EE1599" s="35"/>
      <c r="EF1599" s="35"/>
      <c r="EG1599" s="35"/>
      <c r="EH1599" s="35"/>
      <c r="EI1599" s="35"/>
      <c r="EJ1599" s="35"/>
      <c r="EK1599" s="35"/>
      <c r="EL1599" s="35"/>
      <c r="EM1599" s="35"/>
      <c r="EN1599" s="35"/>
      <c r="EO1599" s="35"/>
    </row>
    <row r="1600" spans="4:145" x14ac:dyDescent="0.25">
      <c r="D1600" s="39"/>
      <c r="E1600" s="35"/>
      <c r="F1600" s="35"/>
      <c r="G1600" s="35"/>
      <c r="H1600" s="35"/>
      <c r="I1600" s="35"/>
      <c r="J1600" s="35"/>
      <c r="K1600" s="35"/>
      <c r="L1600" s="35"/>
      <c r="M1600" s="35"/>
      <c r="N1600" s="35"/>
      <c r="O1600" s="35"/>
      <c r="P1600" s="35"/>
      <c r="Q1600" s="35"/>
      <c r="R1600" s="35"/>
      <c r="S1600" s="35"/>
      <c r="T1600" s="35"/>
      <c r="U1600" s="35"/>
      <c r="V1600" s="35"/>
      <c r="W1600" s="35"/>
      <c r="X1600" s="35"/>
      <c r="Y1600" s="35"/>
      <c r="Z1600" s="35"/>
      <c r="AA1600" s="35"/>
      <c r="AB1600" s="35"/>
      <c r="AC1600" s="35"/>
      <c r="AD1600" s="35"/>
      <c r="AE1600" s="35"/>
      <c r="AF1600" s="35"/>
      <c r="AG1600" s="35"/>
      <c r="AH1600" s="35"/>
      <c r="AI1600" s="35"/>
      <c r="AJ1600" s="35"/>
      <c r="AK1600" s="35"/>
      <c r="AL1600" s="35"/>
      <c r="AM1600" s="35"/>
      <c r="AN1600" s="35"/>
      <c r="AO1600" s="35"/>
      <c r="AP1600" s="35"/>
      <c r="AQ1600" s="35"/>
      <c r="AR1600" s="35"/>
      <c r="AS1600" s="35"/>
      <c r="AT1600" s="35"/>
      <c r="AU1600" s="35"/>
      <c r="AV1600" s="35"/>
      <c r="AW1600" s="35"/>
      <c r="AX1600" s="35"/>
      <c r="AY1600" s="35"/>
      <c r="AZ1600" s="35"/>
      <c r="BA1600" s="35"/>
      <c r="BB1600" s="35"/>
      <c r="BC1600" s="35"/>
      <c r="BD1600" s="35"/>
      <c r="BE1600" s="35"/>
      <c r="BF1600" s="35"/>
      <c r="BG1600" s="35"/>
      <c r="BH1600" s="35"/>
      <c r="BI1600" s="35"/>
      <c r="BJ1600" s="35"/>
      <c r="BK1600" s="35"/>
      <c r="BL1600" s="35"/>
      <c r="BM1600" s="35"/>
      <c r="BN1600" s="35"/>
      <c r="BO1600" s="35"/>
      <c r="BP1600" s="35"/>
      <c r="BQ1600" s="35"/>
      <c r="BR1600" s="35"/>
      <c r="BS1600" s="35"/>
      <c r="BT1600" s="35"/>
      <c r="BU1600" s="35"/>
      <c r="BV1600" s="35"/>
      <c r="BW1600" s="35"/>
      <c r="BX1600" s="35"/>
      <c r="BY1600" s="35"/>
      <c r="BZ1600" s="35"/>
      <c r="CA1600" s="35"/>
      <c r="CB1600" s="35"/>
      <c r="CC1600" s="35"/>
      <c r="CD1600" s="35"/>
      <c r="CE1600" s="35"/>
      <c r="CF1600" s="35"/>
      <c r="CG1600" s="35"/>
      <c r="CH1600" s="35"/>
      <c r="CI1600" s="35"/>
      <c r="CJ1600" s="35"/>
      <c r="CK1600" s="35"/>
      <c r="CL1600" s="35"/>
      <c r="CM1600" s="35"/>
      <c r="CN1600" s="35"/>
      <c r="CO1600" s="35"/>
      <c r="CP1600" s="35"/>
      <c r="CQ1600" s="35"/>
      <c r="CR1600" s="35"/>
      <c r="CS1600" s="35"/>
      <c r="CT1600" s="35"/>
      <c r="CU1600" s="35"/>
      <c r="CV1600" s="35"/>
      <c r="CW1600" s="35"/>
      <c r="CX1600" s="35"/>
      <c r="CY1600" s="35"/>
      <c r="CZ1600" s="35"/>
      <c r="DA1600" s="35"/>
      <c r="DB1600" s="35"/>
      <c r="DC1600" s="35"/>
      <c r="DD1600" s="35"/>
      <c r="DE1600" s="35"/>
      <c r="DF1600" s="35"/>
      <c r="DG1600" s="35"/>
      <c r="DH1600" s="35"/>
      <c r="DI1600" s="35"/>
      <c r="DJ1600" s="35"/>
      <c r="DK1600" s="35"/>
      <c r="DL1600" s="35"/>
      <c r="DM1600" s="35"/>
      <c r="DN1600" s="35"/>
      <c r="DO1600" s="35"/>
      <c r="DP1600" s="35"/>
      <c r="DQ1600" s="35"/>
      <c r="DR1600" s="35"/>
      <c r="DS1600" s="35"/>
      <c r="DT1600" s="35"/>
      <c r="DU1600" s="35"/>
      <c r="DV1600" s="35"/>
      <c r="DW1600" s="35"/>
      <c r="DX1600" s="35"/>
      <c r="DY1600" s="35"/>
      <c r="DZ1600" s="35"/>
      <c r="EA1600" s="35"/>
      <c r="EB1600" s="35"/>
      <c r="EC1600" s="35"/>
      <c r="ED1600" s="35"/>
      <c r="EE1600" s="35"/>
      <c r="EF1600" s="35"/>
      <c r="EG1600" s="35"/>
      <c r="EH1600" s="35"/>
      <c r="EI1600" s="35"/>
      <c r="EJ1600" s="35"/>
      <c r="EK1600" s="35"/>
      <c r="EL1600" s="35"/>
      <c r="EM1600" s="35"/>
      <c r="EN1600" s="35"/>
      <c r="EO1600" s="35"/>
    </row>
    <row r="1601" spans="4:145" x14ac:dyDescent="0.25">
      <c r="D1601" s="32" t="s">
        <v>260</v>
      </c>
      <c r="E1601" s="35"/>
      <c r="F1601" s="35"/>
      <c r="G1601" s="35"/>
      <c r="H1601" s="35"/>
      <c r="I1601" s="35"/>
      <c r="J1601" s="35"/>
      <c r="K1601" s="35"/>
      <c r="L1601" s="35"/>
      <c r="M1601" s="35"/>
      <c r="N1601" s="35"/>
      <c r="O1601" s="35"/>
      <c r="P1601" s="35"/>
      <c r="Q1601" s="35"/>
      <c r="R1601" s="35"/>
      <c r="S1601" s="35"/>
      <c r="T1601" s="35"/>
      <c r="U1601" s="35"/>
      <c r="V1601" s="35"/>
      <c r="W1601" s="35"/>
      <c r="X1601" s="35"/>
      <c r="Y1601" s="35"/>
      <c r="Z1601" s="35"/>
      <c r="AA1601" s="35"/>
      <c r="AB1601" s="35"/>
      <c r="AC1601" s="35"/>
      <c r="AD1601" s="35"/>
      <c r="AE1601" s="35"/>
      <c r="AF1601" s="35"/>
      <c r="AG1601" s="35"/>
      <c r="AH1601" s="35"/>
      <c r="AI1601" s="35"/>
      <c r="AJ1601" s="35"/>
      <c r="AK1601" s="35"/>
      <c r="AL1601" s="35"/>
      <c r="AM1601" s="35"/>
      <c r="AN1601" s="35"/>
      <c r="AO1601" s="35"/>
      <c r="AP1601" s="35"/>
      <c r="AQ1601" s="35"/>
      <c r="AR1601" s="35"/>
      <c r="AS1601" s="35"/>
      <c r="AT1601" s="35"/>
      <c r="AU1601" s="35"/>
      <c r="AV1601" s="35"/>
      <c r="AW1601" s="35"/>
      <c r="AX1601" s="35"/>
      <c r="AY1601" s="35"/>
      <c r="AZ1601" s="35"/>
      <c r="BA1601" s="35"/>
      <c r="BB1601" s="35"/>
      <c r="BC1601" s="35"/>
      <c r="BD1601" s="35"/>
      <c r="BE1601" s="35"/>
      <c r="BF1601" s="35"/>
      <c r="BG1601" s="35"/>
      <c r="BH1601" s="35"/>
      <c r="BI1601" s="35"/>
      <c r="BJ1601" s="35"/>
      <c r="BK1601" s="35"/>
      <c r="BL1601" s="35"/>
      <c r="BM1601" s="35"/>
      <c r="BN1601" s="35"/>
      <c r="BO1601" s="35"/>
      <c r="BP1601" s="35"/>
      <c r="BQ1601" s="35"/>
      <c r="BR1601" s="35"/>
      <c r="BS1601" s="35"/>
      <c r="BT1601" s="35"/>
      <c r="BU1601" s="35"/>
      <c r="BV1601" s="35"/>
      <c r="BW1601" s="35"/>
      <c r="BX1601" s="35"/>
      <c r="BY1601" s="35"/>
      <c r="BZ1601" s="35"/>
      <c r="CA1601" s="35"/>
      <c r="CB1601" s="35"/>
      <c r="CC1601" s="35"/>
      <c r="CD1601" s="35"/>
      <c r="CE1601" s="35"/>
      <c r="CF1601" s="35"/>
      <c r="CG1601" s="35"/>
      <c r="CH1601" s="35"/>
      <c r="CI1601" s="35"/>
      <c r="CJ1601" s="35"/>
      <c r="CK1601" s="35"/>
      <c r="CL1601" s="35"/>
      <c r="CM1601" s="35"/>
      <c r="CN1601" s="35"/>
      <c r="CO1601" s="35"/>
      <c r="CP1601" s="35"/>
      <c r="CQ1601" s="35"/>
      <c r="CR1601" s="35"/>
      <c r="CS1601" s="35"/>
      <c r="CT1601" s="35"/>
      <c r="CU1601" s="35"/>
      <c r="CV1601" s="35"/>
      <c r="CW1601" s="35"/>
      <c r="CX1601" s="35"/>
      <c r="CY1601" s="35"/>
      <c r="CZ1601" s="35"/>
      <c r="DA1601" s="35"/>
      <c r="DB1601" s="35"/>
      <c r="DC1601" s="35"/>
      <c r="DD1601" s="35"/>
      <c r="DE1601" s="35"/>
      <c r="DF1601" s="35"/>
      <c r="DG1601" s="35"/>
      <c r="DH1601" s="35"/>
      <c r="DI1601" s="35"/>
      <c r="DJ1601" s="35"/>
      <c r="DK1601" s="35"/>
      <c r="DL1601" s="35"/>
      <c r="DM1601" s="35"/>
      <c r="DN1601" s="35"/>
      <c r="DO1601" s="35"/>
      <c r="DP1601" s="35"/>
      <c r="DQ1601" s="35"/>
      <c r="DR1601" s="35"/>
      <c r="DS1601" s="35"/>
      <c r="DT1601" s="35"/>
      <c r="DU1601" s="35"/>
      <c r="DV1601" s="35"/>
      <c r="DW1601" s="35"/>
      <c r="DX1601" s="35"/>
      <c r="DY1601" s="35"/>
      <c r="DZ1601" s="35"/>
      <c r="EA1601" s="35"/>
      <c r="EB1601" s="35"/>
      <c r="EC1601" s="35"/>
      <c r="ED1601" s="35"/>
      <c r="EE1601" s="35"/>
      <c r="EF1601" s="35"/>
      <c r="EG1601" s="35"/>
      <c r="EH1601" s="35"/>
      <c r="EI1601" s="35"/>
      <c r="EJ1601" s="35"/>
      <c r="EK1601" s="35"/>
      <c r="EL1601" s="35"/>
      <c r="EM1601" s="35"/>
      <c r="EN1601" s="35"/>
      <c r="EO1601" s="35"/>
    </row>
    <row r="1602" spans="4:145" x14ac:dyDescent="0.25">
      <c r="D1602" s="32" t="s">
        <v>261</v>
      </c>
      <c r="E1602" s="35"/>
      <c r="F1602" s="35"/>
      <c r="G1602" s="35"/>
      <c r="H1602" s="35"/>
      <c r="I1602" s="35"/>
      <c r="J1602" s="35"/>
      <c r="K1602" s="35"/>
      <c r="L1602" s="35"/>
      <c r="M1602" s="35"/>
      <c r="N1602" s="35"/>
      <c r="O1602" s="35"/>
      <c r="P1602" s="35"/>
      <c r="Q1602" s="35"/>
      <c r="R1602" s="35"/>
      <c r="S1602" s="35"/>
      <c r="T1602" s="35"/>
      <c r="U1602" s="35"/>
      <c r="V1602" s="35"/>
      <c r="W1602" s="35"/>
      <c r="X1602" s="35"/>
      <c r="Y1602" s="35"/>
      <c r="Z1602" s="35"/>
      <c r="AA1602" s="35"/>
      <c r="AB1602" s="35"/>
      <c r="AC1602" s="35"/>
      <c r="AD1602" s="35"/>
      <c r="AE1602" s="35"/>
      <c r="AF1602" s="35"/>
      <c r="AG1602" s="35"/>
      <c r="AH1602" s="35"/>
      <c r="AI1602" s="35"/>
      <c r="AJ1602" s="35"/>
      <c r="AK1602" s="35"/>
      <c r="AL1602" s="35"/>
      <c r="AM1602" s="35"/>
      <c r="AN1602" s="35"/>
      <c r="AO1602" s="35"/>
      <c r="AP1602" s="35"/>
      <c r="AQ1602" s="35"/>
      <c r="AR1602" s="35"/>
      <c r="AS1602" s="35"/>
      <c r="AT1602" s="35"/>
      <c r="AU1602" s="35"/>
      <c r="AV1602" s="35"/>
      <c r="AW1602" s="35"/>
      <c r="AX1602" s="35"/>
      <c r="AY1602" s="35"/>
      <c r="AZ1602" s="35"/>
      <c r="BA1602" s="35"/>
      <c r="BB1602" s="35"/>
      <c r="BC1602" s="35"/>
      <c r="BD1602" s="35"/>
      <c r="BE1602" s="35"/>
      <c r="BF1602" s="35"/>
      <c r="BG1602" s="35"/>
      <c r="BH1602" s="35"/>
      <c r="BI1602" s="35"/>
      <c r="BJ1602" s="35"/>
      <c r="BK1602" s="35"/>
      <c r="BL1602" s="35"/>
      <c r="BM1602" s="35"/>
      <c r="BN1602" s="35"/>
      <c r="BO1602" s="35"/>
      <c r="BP1602" s="35"/>
      <c r="BQ1602" s="35"/>
      <c r="BR1602" s="35"/>
      <c r="BS1602" s="35"/>
      <c r="BT1602" s="35"/>
      <c r="BU1602" s="35"/>
      <c r="BV1602" s="35"/>
      <c r="BW1602" s="35"/>
      <c r="BX1602" s="35"/>
      <c r="BY1602" s="35"/>
      <c r="BZ1602" s="35"/>
      <c r="CA1602" s="35"/>
      <c r="CB1602" s="35"/>
      <c r="CC1602" s="35"/>
      <c r="CD1602" s="35"/>
      <c r="CE1602" s="35"/>
      <c r="CF1602" s="35"/>
      <c r="CG1602" s="35"/>
      <c r="CH1602" s="35"/>
      <c r="CI1602" s="35"/>
      <c r="CJ1602" s="35"/>
      <c r="CK1602" s="35"/>
      <c r="CL1602" s="35"/>
      <c r="CM1602" s="35"/>
      <c r="CN1602" s="35"/>
      <c r="CO1602" s="35"/>
      <c r="CP1602" s="35"/>
      <c r="CQ1602" s="35"/>
      <c r="CR1602" s="35"/>
      <c r="CS1602" s="35"/>
      <c r="CT1602" s="35"/>
      <c r="CU1602" s="35"/>
      <c r="CV1602" s="35"/>
      <c r="CW1602" s="35"/>
      <c r="CX1602" s="35"/>
      <c r="CY1602" s="35"/>
      <c r="CZ1602" s="35"/>
      <c r="DA1602" s="35"/>
      <c r="DB1602" s="35"/>
      <c r="DC1602" s="35"/>
      <c r="DD1602" s="35"/>
      <c r="DE1602" s="35"/>
      <c r="DF1602" s="35"/>
      <c r="DG1602" s="35"/>
      <c r="DH1602" s="35"/>
      <c r="DI1602" s="35"/>
      <c r="DJ1602" s="35"/>
      <c r="DK1602" s="35"/>
      <c r="DL1602" s="35"/>
      <c r="DM1602" s="35"/>
      <c r="DN1602" s="35"/>
      <c r="DO1602" s="35"/>
      <c r="DP1602" s="35"/>
      <c r="DQ1602" s="35"/>
      <c r="DR1602" s="35"/>
      <c r="DS1602" s="35"/>
      <c r="DT1602" s="35"/>
      <c r="DU1602" s="35"/>
      <c r="DV1602" s="35"/>
      <c r="DW1602" s="35"/>
      <c r="DX1602" s="35"/>
      <c r="DY1602" s="35"/>
      <c r="DZ1602" s="35"/>
      <c r="EA1602" s="35"/>
      <c r="EB1602" s="35"/>
      <c r="EC1602" s="35"/>
      <c r="ED1602" s="35"/>
      <c r="EE1602" s="35"/>
      <c r="EF1602" s="35"/>
      <c r="EG1602" s="35"/>
      <c r="EH1602" s="35"/>
      <c r="EI1602" s="35"/>
      <c r="EJ1602" s="35"/>
      <c r="EK1602" s="35"/>
      <c r="EL1602" s="35"/>
      <c r="EM1602" s="35"/>
      <c r="EN1602" s="35"/>
      <c r="EO1602" s="35"/>
    </row>
    <row r="1603" spans="4:145" x14ac:dyDescent="0.25">
      <c r="D1603" s="32" t="s">
        <v>328</v>
      </c>
      <c r="E1603" s="35"/>
      <c r="F1603" s="35"/>
      <c r="G1603" s="35"/>
      <c r="H1603" s="35"/>
      <c r="I1603" s="35"/>
      <c r="J1603" s="35"/>
      <c r="K1603" s="35"/>
      <c r="L1603" s="35"/>
      <c r="M1603" s="35"/>
      <c r="N1603" s="35"/>
      <c r="O1603" s="35"/>
      <c r="P1603" s="35"/>
      <c r="Q1603" s="35"/>
      <c r="R1603" s="35"/>
      <c r="S1603" s="35"/>
      <c r="T1603" s="35"/>
      <c r="U1603" s="35"/>
      <c r="V1603" s="35"/>
      <c r="W1603" s="35"/>
      <c r="X1603" s="35"/>
      <c r="Y1603" s="35"/>
      <c r="Z1603" s="35"/>
      <c r="AA1603" s="35"/>
      <c r="AB1603" s="35"/>
      <c r="AC1603" s="35"/>
      <c r="AD1603" s="35"/>
      <c r="AE1603" s="35"/>
      <c r="AF1603" s="35"/>
      <c r="AG1603" s="35"/>
      <c r="AH1603" s="35"/>
      <c r="AI1603" s="35"/>
      <c r="AJ1603" s="35"/>
      <c r="AK1603" s="35"/>
      <c r="AL1603" s="35"/>
      <c r="AM1603" s="35"/>
      <c r="AN1603" s="35"/>
      <c r="AO1603" s="35"/>
      <c r="AP1603" s="35"/>
      <c r="AQ1603" s="35"/>
      <c r="AR1603" s="35"/>
      <c r="AS1603" s="35"/>
      <c r="AT1603" s="35"/>
      <c r="AU1603" s="35"/>
      <c r="AV1603" s="35"/>
      <c r="AW1603" s="35"/>
      <c r="AX1603" s="35"/>
      <c r="AY1603" s="35"/>
      <c r="AZ1603" s="35"/>
      <c r="BA1603" s="35"/>
      <c r="BB1603" s="35"/>
      <c r="BC1603" s="35"/>
      <c r="BD1603" s="35"/>
      <c r="BE1603" s="35"/>
      <c r="BF1603" s="35"/>
      <c r="BG1603" s="35"/>
      <c r="BH1603" s="35"/>
      <c r="BI1603" s="35"/>
      <c r="BJ1603" s="35"/>
      <c r="BK1603" s="35"/>
      <c r="BL1603" s="35"/>
      <c r="BM1603" s="35"/>
      <c r="BN1603" s="35"/>
      <c r="BO1603" s="35"/>
      <c r="BP1603" s="35"/>
      <c r="BQ1603" s="35"/>
      <c r="BR1603" s="35"/>
      <c r="BS1603" s="35"/>
      <c r="BT1603" s="35"/>
      <c r="BU1603" s="35"/>
      <c r="BV1603" s="35"/>
      <c r="BW1603" s="35"/>
      <c r="BX1603" s="35"/>
      <c r="BY1603" s="35"/>
      <c r="BZ1603" s="35"/>
      <c r="CA1603" s="35"/>
      <c r="CB1603" s="35"/>
      <c r="CC1603" s="35"/>
      <c r="CD1603" s="35"/>
      <c r="CE1603" s="35"/>
      <c r="CF1603" s="35"/>
      <c r="CG1603" s="35"/>
      <c r="CH1603" s="35"/>
      <c r="CI1603" s="35"/>
      <c r="CJ1603" s="35"/>
      <c r="CK1603" s="35"/>
      <c r="CL1603" s="35"/>
      <c r="CM1603" s="35"/>
      <c r="CN1603" s="35"/>
      <c r="CO1603" s="35"/>
      <c r="CP1603" s="35"/>
      <c r="CQ1603" s="35"/>
      <c r="CR1603" s="35"/>
      <c r="CS1603" s="35"/>
      <c r="CT1603" s="35"/>
      <c r="CU1603" s="35"/>
      <c r="CV1603" s="35"/>
      <c r="CW1603" s="35"/>
      <c r="CX1603" s="35"/>
      <c r="CY1603" s="35"/>
      <c r="CZ1603" s="35"/>
      <c r="DA1603" s="35"/>
      <c r="DB1603" s="35"/>
      <c r="DC1603" s="35"/>
      <c r="DD1603" s="35"/>
      <c r="DE1603" s="35"/>
      <c r="DF1603" s="35"/>
      <c r="DG1603" s="35"/>
      <c r="DH1603" s="35"/>
      <c r="DI1603" s="35"/>
      <c r="DJ1603" s="35"/>
      <c r="DK1603" s="35"/>
      <c r="DL1603" s="35"/>
      <c r="DM1603" s="35"/>
      <c r="DN1603" s="35"/>
      <c r="DO1603" s="35"/>
      <c r="DP1603" s="35"/>
      <c r="DQ1603" s="35"/>
      <c r="DR1603" s="35"/>
      <c r="DS1603" s="35"/>
      <c r="DT1603" s="35"/>
      <c r="DU1603" s="35"/>
      <c r="DV1603" s="35"/>
      <c r="DW1603" s="35"/>
      <c r="DX1603" s="35"/>
      <c r="DY1603" s="35"/>
      <c r="DZ1603" s="35"/>
      <c r="EA1603" s="35"/>
      <c r="EB1603" s="35"/>
      <c r="EC1603" s="35"/>
      <c r="ED1603" s="35"/>
      <c r="EE1603" s="35"/>
      <c r="EF1603" s="35"/>
      <c r="EG1603" s="35"/>
      <c r="EH1603" s="35"/>
      <c r="EI1603" s="35"/>
      <c r="EJ1603" s="35"/>
      <c r="EK1603" s="35"/>
      <c r="EL1603" s="35"/>
      <c r="EM1603" s="35"/>
      <c r="EN1603" s="35"/>
      <c r="EO1603" s="35"/>
    </row>
    <row r="1605" spans="4:145" x14ac:dyDescent="0.25">
      <c r="D1605" s="38" t="s">
        <v>903</v>
      </c>
      <c r="E1605" s="14"/>
      <c r="F1605" s="14"/>
      <c r="G1605" s="14"/>
      <c r="H1605" s="14"/>
      <c r="I1605" s="14"/>
      <c r="J1605" s="14"/>
      <c r="K1605" s="14"/>
      <c r="L1605" s="14"/>
      <c r="M1605" s="14"/>
      <c r="N1605" s="14"/>
      <c r="O1605" s="14"/>
      <c r="P1605" s="14"/>
      <c r="Q1605" s="14"/>
      <c r="R1605" s="14"/>
      <c r="S1605" s="14"/>
      <c r="T1605" s="14"/>
      <c r="U1605" s="14"/>
      <c r="V1605" s="14"/>
      <c r="W1605" s="14"/>
      <c r="X1605" s="14"/>
      <c r="Y1605" s="14"/>
      <c r="Z1605" s="14"/>
    </row>
    <row r="1606" spans="4:145" x14ac:dyDescent="0.25">
      <c r="D1606" s="38" t="s">
        <v>904</v>
      </c>
      <c r="E1606" s="14"/>
      <c r="F1606" s="14"/>
      <c r="G1606" s="14"/>
      <c r="H1606" s="14"/>
      <c r="I1606" s="14"/>
      <c r="J1606" s="14"/>
      <c r="K1606" s="14"/>
      <c r="L1606" s="14"/>
      <c r="M1606" s="14"/>
      <c r="N1606" s="14"/>
      <c r="O1606" s="14"/>
      <c r="P1606" s="14"/>
      <c r="Q1606" s="14"/>
      <c r="R1606" s="14"/>
      <c r="S1606" s="14"/>
      <c r="T1606" s="14"/>
      <c r="U1606" s="14"/>
      <c r="V1606" s="14"/>
      <c r="W1606" s="14"/>
      <c r="X1606" s="14"/>
      <c r="Y1606" s="14"/>
      <c r="Z1606" s="14"/>
    </row>
    <row r="1607" spans="4:145" x14ac:dyDescent="0.25">
      <c r="D1607" s="38" t="s">
        <v>905</v>
      </c>
      <c r="E1607" s="14"/>
      <c r="F1607" s="14"/>
      <c r="G1607" s="14"/>
      <c r="H1607" s="14"/>
      <c r="I1607" s="14"/>
      <c r="J1607" s="14"/>
      <c r="K1607" s="14"/>
      <c r="L1607" s="14"/>
      <c r="M1607" s="14"/>
      <c r="N1607" s="14"/>
      <c r="O1607" s="14"/>
      <c r="P1607" s="14"/>
      <c r="Q1607" s="14"/>
      <c r="R1607" s="14"/>
      <c r="S1607" s="14"/>
      <c r="T1607" s="14"/>
      <c r="U1607" s="14"/>
      <c r="V1607" s="14"/>
      <c r="W1607" s="14"/>
      <c r="X1607" s="14"/>
      <c r="Y1607" s="14"/>
      <c r="Z1607" s="14"/>
    </row>
    <row r="1609" spans="4:145" x14ac:dyDescent="0.25">
      <c r="D1609" s="1" t="s">
        <v>913</v>
      </c>
    </row>
    <row r="1642" spans="2:4" x14ac:dyDescent="0.25">
      <c r="B1642" s="2">
        <v>0</v>
      </c>
      <c r="D1642" s="4" t="s">
        <v>543</v>
      </c>
    </row>
    <row r="1643" spans="2:4" x14ac:dyDescent="0.25">
      <c r="D1643" s="41" t="s">
        <v>301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3FED4-208B-47FF-8BD2-12834BF2B41B}">
  <dimension ref="A2:J24"/>
  <sheetViews>
    <sheetView topLeftCell="A12" zoomScale="85" zoomScaleNormal="85" workbookViewId="0">
      <selection activeCell="A22" sqref="A22"/>
    </sheetView>
  </sheetViews>
  <sheetFormatPr defaultColWidth="2.85546875" defaultRowHeight="15" x14ac:dyDescent="0.25"/>
  <cols>
    <col min="1" max="1" width="9" style="75" bestFit="1" customWidth="1"/>
    <col min="2" max="2" width="39.5703125" style="75" bestFit="1" customWidth="1"/>
    <col min="3" max="3" width="14.85546875" style="75" bestFit="1" customWidth="1"/>
    <col min="4" max="4" width="17" style="75" bestFit="1" customWidth="1"/>
    <col min="5" max="5" width="17.5703125" style="75" bestFit="1" customWidth="1"/>
    <col min="6" max="6" width="10.42578125" style="75" bestFit="1" customWidth="1"/>
    <col min="7" max="7" width="10.5703125" style="75" bestFit="1" customWidth="1"/>
    <col min="8" max="8" width="8.28515625" style="75" bestFit="1" customWidth="1"/>
    <col min="9" max="9" width="7.5703125" style="75" bestFit="1" customWidth="1"/>
    <col min="10" max="10" width="10" style="75" bestFit="1" customWidth="1"/>
    <col min="11" max="16384" width="2.85546875" style="75"/>
  </cols>
  <sheetData>
    <row r="2" spans="1:10" ht="18.75" x14ac:dyDescent="0.25">
      <c r="A2" s="167" t="s">
        <v>838</v>
      </c>
      <c r="B2" s="168"/>
      <c r="C2" s="168"/>
      <c r="D2" s="168"/>
      <c r="E2" s="168"/>
      <c r="F2" s="168"/>
      <c r="G2" s="168"/>
      <c r="H2" s="168"/>
      <c r="I2" s="168"/>
      <c r="J2" s="168"/>
    </row>
    <row r="3" spans="1:10" x14ac:dyDescent="0.25">
      <c r="A3" s="168" t="s">
        <v>837</v>
      </c>
      <c r="B3" s="168"/>
      <c r="C3" s="168"/>
      <c r="D3" s="168"/>
      <c r="E3" s="168"/>
      <c r="F3" s="168"/>
      <c r="G3" s="168"/>
      <c r="H3" s="168"/>
      <c r="I3" s="168"/>
    </row>
    <row r="4" spans="1:10" ht="45" x14ac:dyDescent="0.25">
      <c r="A4" s="76" t="s">
        <v>336</v>
      </c>
      <c r="B4" s="76" t="s">
        <v>32</v>
      </c>
      <c r="C4" s="76" t="s">
        <v>31</v>
      </c>
      <c r="D4" s="76" t="s">
        <v>313</v>
      </c>
      <c r="E4" s="76" t="s">
        <v>335</v>
      </c>
      <c r="F4" s="76" t="s">
        <v>355</v>
      </c>
      <c r="G4" s="76" t="s">
        <v>254</v>
      </c>
      <c r="H4" s="76" t="s">
        <v>30</v>
      </c>
      <c r="I4" s="76" t="s">
        <v>29</v>
      </c>
      <c r="J4" s="76" t="s">
        <v>28</v>
      </c>
    </row>
    <row r="5" spans="1:10" ht="45" x14ac:dyDescent="0.25">
      <c r="A5" s="81" t="s">
        <v>407</v>
      </c>
      <c r="B5" s="77" t="s">
        <v>406</v>
      </c>
      <c r="C5" s="77" t="s">
        <v>367</v>
      </c>
      <c r="D5" s="77" t="s">
        <v>312</v>
      </c>
      <c r="E5" s="77" t="s">
        <v>272</v>
      </c>
      <c r="F5" s="78">
        <v>44930.588194443997</v>
      </c>
      <c r="G5" s="78">
        <v>45366.546527778002</v>
      </c>
      <c r="H5" s="77" t="s">
        <v>23</v>
      </c>
      <c r="I5" s="77" t="s">
        <v>18</v>
      </c>
      <c r="J5" s="77" t="s">
        <v>436</v>
      </c>
    </row>
    <row r="6" spans="1:10" ht="45" x14ac:dyDescent="0.25">
      <c r="A6" s="79" t="s">
        <v>756</v>
      </c>
      <c r="B6" s="79" t="s">
        <v>758</v>
      </c>
      <c r="C6" s="79" t="s">
        <v>757</v>
      </c>
      <c r="D6" s="79" t="s">
        <v>312</v>
      </c>
      <c r="E6" s="79" t="s">
        <v>272</v>
      </c>
      <c r="F6" s="80">
        <v>45146.691666667</v>
      </c>
      <c r="G6" s="80">
        <v>45569.633333332997</v>
      </c>
      <c r="H6" s="79" t="s">
        <v>23</v>
      </c>
      <c r="I6" s="79" t="s">
        <v>18</v>
      </c>
      <c r="J6" s="79" t="s">
        <v>259</v>
      </c>
    </row>
    <row r="7" spans="1:10" ht="45" x14ac:dyDescent="0.25">
      <c r="A7" s="77" t="s">
        <v>771</v>
      </c>
      <c r="B7" s="77" t="s">
        <v>770</v>
      </c>
      <c r="C7" s="77" t="s">
        <v>405</v>
      </c>
      <c r="D7" s="77" t="s">
        <v>312</v>
      </c>
      <c r="E7" s="77" t="s">
        <v>272</v>
      </c>
      <c r="F7" s="78">
        <v>45149.582638888998</v>
      </c>
      <c r="G7" s="78">
        <v>45574.581944443999</v>
      </c>
      <c r="H7" s="77" t="s">
        <v>23</v>
      </c>
      <c r="I7" s="77" t="s">
        <v>18</v>
      </c>
      <c r="J7" s="77" t="s">
        <v>259</v>
      </c>
    </row>
    <row r="8" spans="1:10" ht="45" x14ac:dyDescent="0.25">
      <c r="A8" s="79" t="s">
        <v>772</v>
      </c>
      <c r="B8" s="79" t="s">
        <v>773</v>
      </c>
      <c r="C8" s="79" t="s">
        <v>778</v>
      </c>
      <c r="D8" s="79" t="s">
        <v>312</v>
      </c>
      <c r="E8" s="79" t="s">
        <v>272</v>
      </c>
      <c r="F8" s="80">
        <v>45149.605555556001</v>
      </c>
      <c r="G8" s="80">
        <v>45574.544444444</v>
      </c>
      <c r="H8" s="79" t="s">
        <v>23</v>
      </c>
      <c r="I8" s="79" t="s">
        <v>18</v>
      </c>
      <c r="J8" s="79" t="s">
        <v>259</v>
      </c>
    </row>
    <row r="9" spans="1:10" ht="45" x14ac:dyDescent="0.25">
      <c r="A9" s="77" t="s">
        <v>779</v>
      </c>
      <c r="B9" s="77" t="s">
        <v>781</v>
      </c>
      <c r="C9" s="77" t="s">
        <v>405</v>
      </c>
      <c r="D9" s="77" t="s">
        <v>312</v>
      </c>
      <c r="E9" s="77" t="s">
        <v>272</v>
      </c>
      <c r="F9" s="78">
        <v>45152.408333332998</v>
      </c>
      <c r="G9" s="78">
        <v>45575.358333333003</v>
      </c>
      <c r="H9" s="77" t="s">
        <v>23</v>
      </c>
      <c r="I9" s="77" t="s">
        <v>18</v>
      </c>
      <c r="J9" s="77" t="s">
        <v>259</v>
      </c>
    </row>
    <row r="10" spans="1:10" ht="45" x14ac:dyDescent="0.25">
      <c r="A10" s="79" t="s">
        <v>782</v>
      </c>
      <c r="B10" s="79" t="s">
        <v>588</v>
      </c>
      <c r="C10" s="79" t="s">
        <v>401</v>
      </c>
      <c r="D10" s="79" t="s">
        <v>312</v>
      </c>
      <c r="E10" s="79" t="s">
        <v>272</v>
      </c>
      <c r="F10" s="80">
        <v>45152.598611111003</v>
      </c>
      <c r="G10" s="80">
        <v>45575.541666666999</v>
      </c>
      <c r="H10" s="79" t="s">
        <v>23</v>
      </c>
      <c r="I10" s="79" t="s">
        <v>18</v>
      </c>
      <c r="J10" s="79" t="s">
        <v>259</v>
      </c>
    </row>
    <row r="11" spans="1:10" ht="45" x14ac:dyDescent="0.25">
      <c r="A11" s="77" t="s">
        <v>783</v>
      </c>
      <c r="B11" s="77" t="s">
        <v>784</v>
      </c>
      <c r="C11" s="77" t="s">
        <v>401</v>
      </c>
      <c r="D11" s="77" t="s">
        <v>312</v>
      </c>
      <c r="E11" s="77" t="s">
        <v>272</v>
      </c>
      <c r="F11" s="78">
        <v>45152.634722221999</v>
      </c>
      <c r="G11" s="78">
        <v>45575.583333333001</v>
      </c>
      <c r="H11" s="77" t="s">
        <v>23</v>
      </c>
      <c r="I11" s="77" t="s">
        <v>18</v>
      </c>
      <c r="J11" s="77" t="s">
        <v>259</v>
      </c>
    </row>
    <row r="12" spans="1:10" ht="45" x14ac:dyDescent="0.25">
      <c r="A12" s="79" t="s">
        <v>787</v>
      </c>
      <c r="B12" s="79" t="s">
        <v>788</v>
      </c>
      <c r="C12" s="79" t="s">
        <v>639</v>
      </c>
      <c r="D12" s="79" t="s">
        <v>312</v>
      </c>
      <c r="E12" s="79" t="s">
        <v>272</v>
      </c>
      <c r="F12" s="80">
        <v>45153.617361110999</v>
      </c>
      <c r="G12" s="80">
        <v>45576.568055556003</v>
      </c>
      <c r="H12" s="79" t="s">
        <v>23</v>
      </c>
      <c r="I12" s="79" t="s">
        <v>18</v>
      </c>
      <c r="J12" s="79" t="s">
        <v>259</v>
      </c>
    </row>
    <row r="13" spans="1:10" ht="45" x14ac:dyDescent="0.25">
      <c r="A13" s="77" t="s">
        <v>809</v>
      </c>
      <c r="B13" s="77" t="s">
        <v>810</v>
      </c>
      <c r="C13" s="77" t="s">
        <v>639</v>
      </c>
      <c r="D13" s="77" t="s">
        <v>312</v>
      </c>
      <c r="E13" s="77" t="s">
        <v>272</v>
      </c>
      <c r="F13" s="78">
        <v>45154.495138888997</v>
      </c>
      <c r="G13" s="78">
        <v>45579.448611111002</v>
      </c>
      <c r="H13" s="77" t="s">
        <v>23</v>
      </c>
      <c r="I13" s="77" t="s">
        <v>18</v>
      </c>
      <c r="J13" s="77" t="s">
        <v>259</v>
      </c>
    </row>
    <row r="14" spans="1:10" ht="45" x14ac:dyDescent="0.25">
      <c r="A14" s="88" t="s">
        <v>836</v>
      </c>
      <c r="B14" s="89" t="s">
        <v>835</v>
      </c>
      <c r="C14" s="88" t="s">
        <v>586</v>
      </c>
      <c r="D14" s="88" t="s">
        <v>312</v>
      </c>
      <c r="E14" s="88" t="s">
        <v>272</v>
      </c>
      <c r="F14" s="90">
        <v>45159.321527777996</v>
      </c>
      <c r="G14" s="90">
        <v>45580.625</v>
      </c>
      <c r="H14" s="88" t="s">
        <v>23</v>
      </c>
      <c r="I14" s="88" t="s">
        <v>18</v>
      </c>
      <c r="J14" s="88" t="s">
        <v>255</v>
      </c>
    </row>
    <row r="15" spans="1:10" ht="45" x14ac:dyDescent="0.25">
      <c r="A15" s="82" t="s">
        <v>834</v>
      </c>
      <c r="B15" s="84" t="s">
        <v>833</v>
      </c>
      <c r="C15" s="82" t="s">
        <v>542</v>
      </c>
      <c r="D15" s="82" t="s">
        <v>312</v>
      </c>
      <c r="E15" s="82" t="s">
        <v>272</v>
      </c>
      <c r="F15" s="83">
        <v>45159.350694444001</v>
      </c>
      <c r="G15" s="83">
        <v>45580.625</v>
      </c>
      <c r="H15" s="82" t="s">
        <v>23</v>
      </c>
      <c r="I15" s="82" t="s">
        <v>18</v>
      </c>
      <c r="J15" s="82" t="s">
        <v>255</v>
      </c>
    </row>
    <row r="16" spans="1:10" ht="45" x14ac:dyDescent="0.25">
      <c r="A16" s="88" t="s">
        <v>832</v>
      </c>
      <c r="B16" s="89" t="s">
        <v>828</v>
      </c>
      <c r="C16" s="88" t="s">
        <v>401</v>
      </c>
      <c r="D16" s="88" t="s">
        <v>312</v>
      </c>
      <c r="E16" s="88" t="s">
        <v>272</v>
      </c>
      <c r="F16" s="90">
        <v>45159.378472222001</v>
      </c>
      <c r="G16" s="90">
        <v>45581.333333333001</v>
      </c>
      <c r="H16" s="88" t="s">
        <v>23</v>
      </c>
      <c r="I16" s="88" t="s">
        <v>18</v>
      </c>
      <c r="J16" s="88" t="s">
        <v>255</v>
      </c>
    </row>
    <row r="18" spans="1:10" ht="30" x14ac:dyDescent="0.25">
      <c r="A18" s="91" t="s">
        <v>848</v>
      </c>
      <c r="B18" s="89" t="s">
        <v>850</v>
      </c>
      <c r="C18" s="88"/>
      <c r="D18" s="88"/>
      <c r="E18" s="88"/>
      <c r="F18" s="90"/>
      <c r="G18" s="90"/>
      <c r="H18" s="88"/>
      <c r="I18" s="88"/>
      <c r="J18" s="89" t="s">
        <v>320</v>
      </c>
    </row>
    <row r="19" spans="1:10" ht="30" x14ac:dyDescent="0.25">
      <c r="A19" s="88" t="s">
        <v>852</v>
      </c>
      <c r="B19" s="89" t="s">
        <v>784</v>
      </c>
      <c r="C19" s="88"/>
      <c r="D19" s="88"/>
      <c r="E19" s="88"/>
      <c r="F19" s="90"/>
      <c r="G19" s="90"/>
      <c r="H19" s="88"/>
      <c r="I19" s="88"/>
      <c r="J19" s="89" t="s">
        <v>320</v>
      </c>
    </row>
    <row r="20" spans="1:10" ht="45" x14ac:dyDescent="0.25">
      <c r="A20" s="88" t="s">
        <v>858</v>
      </c>
      <c r="B20" s="89" t="s">
        <v>857</v>
      </c>
      <c r="C20" s="88"/>
      <c r="D20" s="88"/>
      <c r="E20" s="88"/>
      <c r="F20" s="90"/>
      <c r="G20" s="90"/>
      <c r="H20" s="88"/>
      <c r="I20" s="88"/>
      <c r="J20" s="89" t="s">
        <v>320</v>
      </c>
    </row>
    <row r="21" spans="1:10" ht="30" x14ac:dyDescent="0.25">
      <c r="A21" s="88" t="s">
        <v>894</v>
      </c>
      <c r="B21" s="89" t="s">
        <v>901</v>
      </c>
      <c r="C21" s="88"/>
      <c r="D21" s="88"/>
      <c r="E21" s="88"/>
      <c r="F21" s="90"/>
      <c r="G21" s="90"/>
      <c r="H21" s="88"/>
      <c r="I21" s="88"/>
      <c r="J21" s="89" t="s">
        <v>320</v>
      </c>
    </row>
    <row r="22" spans="1:10" x14ac:dyDescent="0.25">
      <c r="A22" s="85"/>
      <c r="B22" s="86"/>
      <c r="C22" s="85"/>
      <c r="D22" s="85"/>
      <c r="E22" s="85"/>
      <c r="F22" s="87"/>
      <c r="G22" s="87"/>
      <c r="H22" s="85"/>
      <c r="I22" s="85"/>
      <c r="J22" s="86" t="s">
        <v>320</v>
      </c>
    </row>
    <row r="23" spans="1:10" x14ac:dyDescent="0.25">
      <c r="A23" s="85"/>
      <c r="B23" s="86"/>
      <c r="C23" s="85"/>
      <c r="D23" s="85"/>
      <c r="E23" s="85"/>
      <c r="F23" s="87"/>
      <c r="G23" s="87"/>
      <c r="H23" s="85"/>
      <c r="I23" s="85"/>
      <c r="J23" s="86" t="s">
        <v>320</v>
      </c>
    </row>
    <row r="24" spans="1:10" x14ac:dyDescent="0.25">
      <c r="A24" s="85"/>
      <c r="B24" s="86"/>
      <c r="C24" s="85"/>
      <c r="D24" s="85"/>
      <c r="E24" s="85"/>
      <c r="F24" s="87"/>
      <c r="G24" s="87"/>
      <c r="H24" s="85"/>
      <c r="I24" s="85"/>
      <c r="J24" s="86" t="s">
        <v>320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FC322-5BAD-4601-8953-7175CDC1930C}">
  <dimension ref="B2:BQ438"/>
  <sheetViews>
    <sheetView topLeftCell="A293" zoomScale="85" zoomScaleNormal="85" workbookViewId="0">
      <selection activeCell="A22" sqref="A22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789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741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790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357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791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792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48" t="s">
        <v>922</v>
      </c>
    </row>
    <row r="56" spans="2:4" x14ac:dyDescent="0.25">
      <c r="D56" s="41" t="s">
        <v>299</v>
      </c>
    </row>
    <row r="58" spans="2:4" x14ac:dyDescent="0.25">
      <c r="D58" s="1" t="s">
        <v>921</v>
      </c>
    </row>
    <row r="97" spans="2:4" x14ac:dyDescent="0.25">
      <c r="B97" s="3">
        <v>0</v>
      </c>
      <c r="D97" s="48" t="s">
        <v>930</v>
      </c>
    </row>
    <row r="98" spans="2:4" x14ac:dyDescent="0.25">
      <c r="D98" s="41" t="s">
        <v>301</v>
      </c>
    </row>
    <row r="100" spans="2:4" x14ac:dyDescent="0.25">
      <c r="D100" s="1" t="s">
        <v>929</v>
      </c>
    </row>
    <row r="128" spans="2:4" x14ac:dyDescent="0.25">
      <c r="B128" s="3">
        <v>0</v>
      </c>
      <c r="D128" s="48" t="s">
        <v>932</v>
      </c>
    </row>
    <row r="129" spans="4:4" x14ac:dyDescent="0.25">
      <c r="D129" s="41" t="s">
        <v>299</v>
      </c>
    </row>
    <row r="131" spans="4:4" x14ac:dyDescent="0.25">
      <c r="D131" s="1" t="s">
        <v>931</v>
      </c>
    </row>
    <row r="183" spans="2:4" x14ac:dyDescent="0.25">
      <c r="B183" s="3">
        <v>0</v>
      </c>
      <c r="D183" s="4" t="s">
        <v>941</v>
      </c>
    </row>
    <row r="184" spans="2:4" x14ac:dyDescent="0.25">
      <c r="D184" s="41" t="s">
        <v>302</v>
      </c>
    </row>
    <row r="186" spans="2:4" x14ac:dyDescent="0.25">
      <c r="D186" s="1" t="s">
        <v>933</v>
      </c>
    </row>
    <row r="205" spans="42:42" x14ac:dyDescent="0.25">
      <c r="AP205" s="1" t="s">
        <v>934</v>
      </c>
    </row>
    <row r="206" spans="42:42" x14ac:dyDescent="0.25">
      <c r="AP206" s="1" t="s">
        <v>935</v>
      </c>
    </row>
    <row r="207" spans="42:42" x14ac:dyDescent="0.25">
      <c r="AP207" s="1" t="s">
        <v>936</v>
      </c>
    </row>
    <row r="208" spans="42:42" x14ac:dyDescent="0.25">
      <c r="AP208" s="1" t="s">
        <v>937</v>
      </c>
    </row>
    <row r="209" spans="4:42" x14ac:dyDescent="0.25">
      <c r="AP209" s="1" t="s">
        <v>938</v>
      </c>
    </row>
    <row r="210" spans="4:42" x14ac:dyDescent="0.25">
      <c r="AP210" s="1" t="s">
        <v>939</v>
      </c>
    </row>
    <row r="214" spans="4:42" x14ac:dyDescent="0.25">
      <c r="D214" s="1" t="s">
        <v>942</v>
      </c>
    </row>
    <row r="224" spans="4:42" x14ac:dyDescent="0.25">
      <c r="AP224" s="1" t="s">
        <v>943</v>
      </c>
    </row>
    <row r="235" spans="2:63" x14ac:dyDescent="0.25">
      <c r="D235" s="38" t="s">
        <v>337</v>
      </c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</row>
    <row r="236" spans="2:63" x14ac:dyDescent="0.25">
      <c r="D236" s="38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</row>
    <row r="237" spans="2:63" x14ac:dyDescent="0.25">
      <c r="D237" s="38" t="s">
        <v>37</v>
      </c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</row>
    <row r="238" spans="2:63" x14ac:dyDescent="0.25">
      <c r="D238" s="38" t="s">
        <v>331</v>
      </c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</row>
    <row r="239" spans="2:63" customFormat="1" x14ac:dyDescent="0.25">
      <c r="B239" s="1"/>
      <c r="C239" s="1"/>
      <c r="D239" s="39" t="s">
        <v>359</v>
      </c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  <c r="AA239" s="35"/>
      <c r="AB239" s="35"/>
      <c r="AC239" s="35"/>
      <c r="AD239" s="35"/>
      <c r="AE239" s="35"/>
      <c r="AF239" s="35"/>
      <c r="AG239" s="35"/>
      <c r="AH239" s="35"/>
      <c r="AI239" s="35"/>
      <c r="AJ239" s="35"/>
      <c r="AK239" s="35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</row>
    <row r="240" spans="2:63" customFormat="1" x14ac:dyDescent="0.25">
      <c r="B240" s="1"/>
      <c r="C240" s="1"/>
      <c r="D240" s="38" t="s">
        <v>371</v>
      </c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</row>
    <row r="241" spans="2:63" customFormat="1" x14ac:dyDescent="0.25">
      <c r="B241" s="1"/>
      <c r="C241" s="1"/>
      <c r="D241" s="56" t="s">
        <v>341</v>
      </c>
      <c r="E241" s="57"/>
      <c r="F241" s="57"/>
      <c r="G241" s="57"/>
      <c r="H241" s="57"/>
      <c r="I241" s="57"/>
      <c r="J241" s="57"/>
      <c r="K241" s="57"/>
      <c r="L241" s="57"/>
      <c r="M241" s="57"/>
      <c r="N241" s="57"/>
      <c r="O241" s="57"/>
      <c r="P241" s="57"/>
      <c r="Q241" s="57"/>
      <c r="R241" s="57"/>
      <c r="S241" s="57"/>
      <c r="T241" s="57"/>
      <c r="U241" s="57"/>
      <c r="V241" s="57"/>
      <c r="W241" s="57"/>
      <c r="X241" s="57"/>
      <c r="Y241" s="57"/>
      <c r="Z241" s="57"/>
      <c r="AA241" s="57"/>
      <c r="AB241" s="57"/>
      <c r="AC241" s="57"/>
      <c r="AD241" s="57"/>
      <c r="AE241" s="57"/>
      <c r="AF241" s="57"/>
      <c r="AG241" s="57"/>
      <c r="AH241" s="57"/>
      <c r="AI241" s="57"/>
      <c r="AJ241" s="57"/>
      <c r="AK241" s="57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</row>
    <row r="242" spans="2:63" customFormat="1" x14ac:dyDescent="0.25">
      <c r="B242" s="1"/>
      <c r="C242" s="1"/>
      <c r="D242" s="56" t="s">
        <v>384</v>
      </c>
      <c r="E242" s="57"/>
      <c r="F242" s="57"/>
      <c r="G242" s="57"/>
      <c r="H242" s="57"/>
      <c r="I242" s="57"/>
      <c r="J242" s="57"/>
      <c r="K242" s="57"/>
      <c r="L242" s="57"/>
      <c r="M242" s="57"/>
      <c r="N242" s="57"/>
      <c r="O242" s="57"/>
      <c r="P242" s="57"/>
      <c r="Q242" s="57"/>
      <c r="R242" s="57"/>
      <c r="S242" s="57"/>
      <c r="T242" s="57"/>
      <c r="U242" s="57"/>
      <c r="V242" s="57"/>
      <c r="W242" s="57"/>
      <c r="X242" s="57"/>
      <c r="Y242" s="57"/>
      <c r="Z242" s="57"/>
      <c r="AA242" s="57"/>
      <c r="AB242" s="57"/>
      <c r="AC242" s="57"/>
      <c r="AD242" s="57"/>
      <c r="AE242" s="57"/>
      <c r="AF242" s="57"/>
      <c r="AG242" s="57"/>
      <c r="AH242" s="57"/>
      <c r="AI242" s="57"/>
      <c r="AJ242" s="57"/>
      <c r="AK242" s="57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</row>
    <row r="243" spans="2:63" customFormat="1" x14ac:dyDescent="0.25">
      <c r="B243" s="1"/>
      <c r="C243" s="1"/>
      <c r="D243" s="56" t="s">
        <v>432</v>
      </c>
      <c r="E243" s="57"/>
      <c r="F243" s="57"/>
      <c r="G243" s="57"/>
      <c r="H243" s="57"/>
      <c r="I243" s="57"/>
      <c r="J243" s="57"/>
      <c r="K243" s="57"/>
      <c r="L243" s="57"/>
      <c r="M243" s="57"/>
      <c r="N243" s="57"/>
      <c r="O243" s="57"/>
      <c r="P243" s="57"/>
      <c r="Q243" s="57"/>
      <c r="R243" s="57"/>
      <c r="S243" s="57"/>
      <c r="T243" s="57"/>
      <c r="U243" s="57"/>
      <c r="V243" s="57"/>
      <c r="W243" s="57"/>
      <c r="X243" s="57"/>
      <c r="Y243" s="57"/>
      <c r="Z243" s="57"/>
      <c r="AA243" s="57"/>
      <c r="AB243" s="57"/>
      <c r="AC243" s="57"/>
      <c r="AD243" s="57"/>
      <c r="AE243" s="57"/>
      <c r="AF243" s="57"/>
      <c r="AG243" s="57"/>
      <c r="AH243" s="57"/>
      <c r="AI243" s="57"/>
      <c r="AJ243" s="57"/>
      <c r="AK243" s="57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</row>
    <row r="244" spans="2:63" customFormat="1" x14ac:dyDescent="0.25">
      <c r="B244" s="1"/>
      <c r="C244" s="1"/>
      <c r="D244" s="58" t="s">
        <v>519</v>
      </c>
      <c r="E244" s="59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59"/>
      <c r="Q244" s="59"/>
      <c r="R244" s="59"/>
      <c r="S244" s="59"/>
      <c r="T244" s="59"/>
      <c r="U244" s="59"/>
      <c r="V244" s="59"/>
      <c r="W244" s="59"/>
      <c r="X244" s="59"/>
      <c r="Y244" s="59"/>
      <c r="Z244" s="59"/>
      <c r="AA244" s="59"/>
      <c r="AB244" s="59"/>
      <c r="AC244" s="59"/>
      <c r="AD244" s="59"/>
      <c r="AE244" s="59"/>
      <c r="AF244" s="59"/>
      <c r="AG244" s="59"/>
      <c r="AH244" s="59"/>
      <c r="AI244" s="59"/>
      <c r="AJ244" s="59"/>
      <c r="AK244" s="59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</row>
    <row r="245" spans="2:63" customFormat="1" x14ac:dyDescent="0.25">
      <c r="B245" s="1"/>
      <c r="C245" s="1"/>
      <c r="D245" s="58" t="s">
        <v>342</v>
      </c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59"/>
      <c r="Q245" s="59"/>
      <c r="R245" s="59"/>
      <c r="S245" s="59"/>
      <c r="T245" s="59"/>
      <c r="U245" s="59"/>
      <c r="V245" s="59"/>
      <c r="W245" s="59"/>
      <c r="X245" s="59"/>
      <c r="Y245" s="59"/>
      <c r="Z245" s="59"/>
      <c r="AA245" s="59"/>
      <c r="AB245" s="59"/>
      <c r="AC245" s="59"/>
      <c r="AD245" s="59"/>
      <c r="AE245" s="59"/>
      <c r="AF245" s="59"/>
      <c r="AG245" s="59"/>
      <c r="AH245" s="59"/>
      <c r="AI245" s="59"/>
      <c r="AJ245" s="59"/>
      <c r="AK245" s="59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</row>
    <row r="246" spans="2:63" customFormat="1" x14ac:dyDescent="0.25">
      <c r="B246" s="1"/>
      <c r="C246" s="1"/>
      <c r="D246" s="58" t="s">
        <v>520</v>
      </c>
      <c r="E246" s="59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59"/>
      <c r="Q246" s="59"/>
      <c r="R246" s="59"/>
      <c r="S246" s="59"/>
      <c r="T246" s="59"/>
      <c r="U246" s="59"/>
      <c r="V246" s="59"/>
      <c r="W246" s="59"/>
      <c r="X246" s="59"/>
      <c r="Y246" s="59"/>
      <c r="Z246" s="59"/>
      <c r="AA246" s="59"/>
      <c r="AB246" s="59"/>
      <c r="AC246" s="59"/>
      <c r="AD246" s="59"/>
      <c r="AE246" s="59"/>
      <c r="AF246" s="59"/>
      <c r="AG246" s="59"/>
      <c r="AH246" s="59"/>
      <c r="AI246" s="59"/>
      <c r="AJ246" s="59"/>
      <c r="AK246" s="59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</row>
    <row r="247" spans="2:63" customFormat="1" x14ac:dyDescent="0.25">
      <c r="B247" s="1"/>
      <c r="C247" s="1"/>
      <c r="D247" s="33" t="s">
        <v>427</v>
      </c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  <c r="AE247" s="14"/>
      <c r="AF247" s="14"/>
      <c r="AG247" s="14"/>
      <c r="AH247" s="14"/>
      <c r="AI247" s="14"/>
      <c r="AJ247" s="14"/>
      <c r="AK247" s="14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</row>
    <row r="248" spans="2:63" customFormat="1" x14ac:dyDescent="0.25">
      <c r="B248" s="1"/>
      <c r="C248" s="1"/>
      <c r="D248" s="33" t="s">
        <v>509</v>
      </c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  <c r="AH248" s="14"/>
      <c r="AI248" s="14"/>
      <c r="AJ248" s="14"/>
      <c r="AK248" s="14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</row>
    <row r="249" spans="2:63" customFormat="1" x14ac:dyDescent="0.25">
      <c r="B249" s="1"/>
      <c r="C249" s="1"/>
      <c r="D249" s="38" t="s">
        <v>445</v>
      </c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  <c r="AE249" s="14"/>
      <c r="AF249" s="14"/>
      <c r="AG249" s="14"/>
      <c r="AH249" s="14"/>
      <c r="AI249" s="14"/>
      <c r="AJ249" s="14"/>
      <c r="AK249" s="14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</row>
    <row r="250" spans="2:63" customFormat="1" x14ac:dyDescent="0.25">
      <c r="B250" s="1"/>
      <c r="C250" s="1"/>
      <c r="D250" s="38" t="s">
        <v>356</v>
      </c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  <c r="AE250" s="14"/>
      <c r="AF250" s="14"/>
      <c r="AG250" s="14"/>
      <c r="AH250" s="14"/>
      <c r="AI250" s="14"/>
      <c r="AJ250" s="14"/>
      <c r="AK250" s="14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</row>
    <row r="251" spans="2:63" customFormat="1" x14ac:dyDescent="0.25">
      <c r="B251" s="1"/>
      <c r="C251" s="1"/>
      <c r="D251" s="38" t="s">
        <v>447</v>
      </c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</row>
    <row r="252" spans="2:63" customFormat="1" x14ac:dyDescent="0.25">
      <c r="B252" s="1"/>
      <c r="C252" s="1"/>
      <c r="D252" s="38" t="s">
        <v>448</v>
      </c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</row>
    <row r="253" spans="2:63" customFormat="1" x14ac:dyDescent="0.25">
      <c r="B253" s="1"/>
      <c r="C253" s="1"/>
      <c r="D253" s="38" t="s">
        <v>339</v>
      </c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  <c r="AK253" s="14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</row>
    <row r="254" spans="2:63" customFormat="1" x14ac:dyDescent="0.25">
      <c r="B254" s="1"/>
      <c r="C254" s="1"/>
      <c r="D254" s="38" t="s">
        <v>449</v>
      </c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  <c r="AH254" s="14"/>
      <c r="AI254" s="14"/>
      <c r="AJ254" s="14"/>
      <c r="AK254" s="14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</row>
    <row r="255" spans="2:63" customFormat="1" x14ac:dyDescent="0.25">
      <c r="B255" s="1"/>
      <c r="C255" s="1"/>
      <c r="D255" s="38" t="s">
        <v>372</v>
      </c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  <c r="AH255" s="14"/>
      <c r="AI255" s="14"/>
      <c r="AJ255" s="14"/>
      <c r="AK255" s="14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</row>
    <row r="256" spans="2:63" customFormat="1" x14ac:dyDescent="0.25">
      <c r="B256" s="1"/>
      <c r="C256" s="1"/>
      <c r="D256" s="38" t="s">
        <v>373</v>
      </c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  <c r="AE256" s="14"/>
      <c r="AF256" s="14"/>
      <c r="AG256" s="14"/>
      <c r="AH256" s="14"/>
      <c r="AI256" s="14"/>
      <c r="AJ256" s="14"/>
      <c r="AK256" s="14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</row>
    <row r="257" spans="2:63" customFormat="1" x14ac:dyDescent="0.25">
      <c r="B257" s="1"/>
      <c r="C257" s="1"/>
      <c r="D257" s="38" t="s">
        <v>374</v>
      </c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</row>
    <row r="258" spans="2:63" customFormat="1" x14ac:dyDescent="0.25">
      <c r="B258" s="1"/>
      <c r="C258" s="1"/>
      <c r="D258" s="38" t="s">
        <v>698</v>
      </c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</row>
    <row r="259" spans="2:63" customFormat="1" x14ac:dyDescent="0.25">
      <c r="B259" s="1"/>
      <c r="C259" s="1"/>
      <c r="D259" s="72" t="s">
        <v>699</v>
      </c>
      <c r="E259" s="73"/>
      <c r="F259" s="73"/>
      <c r="G259" s="73"/>
      <c r="H259" s="73"/>
      <c r="I259" s="73"/>
      <c r="J259" s="73"/>
      <c r="K259" s="73"/>
      <c r="L259" s="73"/>
      <c r="M259" s="73"/>
      <c r="N259" s="73"/>
      <c r="O259" s="73"/>
      <c r="P259" s="73"/>
      <c r="Q259" s="73"/>
      <c r="R259" s="73"/>
      <c r="S259" s="73"/>
      <c r="T259" s="73"/>
      <c r="U259" s="73"/>
      <c r="V259" s="73"/>
      <c r="W259" s="73"/>
      <c r="X259" s="73"/>
      <c r="Y259" s="73"/>
      <c r="Z259" s="73"/>
      <c r="AA259" s="73"/>
      <c r="AB259" s="73"/>
      <c r="AC259" s="73"/>
      <c r="AD259" s="73"/>
      <c r="AE259" s="73"/>
      <c r="AF259" s="73"/>
      <c r="AG259" s="73"/>
      <c r="AH259" s="73"/>
      <c r="AI259" s="73"/>
      <c r="AJ259" s="73"/>
      <c r="AK259" s="73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</row>
    <row r="260" spans="2:63" customFormat="1" x14ac:dyDescent="0.25">
      <c r="B260" s="1"/>
      <c r="C260" s="1"/>
      <c r="D260" s="38" t="s">
        <v>274</v>
      </c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  <c r="AE260" s="14"/>
      <c r="AF260" s="14"/>
      <c r="AG260" s="14"/>
      <c r="AH260" s="14"/>
      <c r="AI260" s="14"/>
      <c r="AJ260" s="14"/>
      <c r="AK260" s="14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</row>
    <row r="261" spans="2:63" customFormat="1" x14ac:dyDescent="0.25">
      <c r="B261" s="1"/>
      <c r="C261" s="1"/>
      <c r="D261" s="38" t="s">
        <v>697</v>
      </c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  <c r="AE261" s="14"/>
      <c r="AF261" s="14"/>
      <c r="AG261" s="14"/>
      <c r="AH261" s="14"/>
      <c r="AI261" s="14"/>
      <c r="AJ261" s="14"/>
      <c r="AK261" s="14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</row>
    <row r="262" spans="2:63" customFormat="1" x14ac:dyDescent="0.25">
      <c r="B262" s="1"/>
      <c r="C262" s="1"/>
      <c r="D262" s="72" t="s">
        <v>696</v>
      </c>
      <c r="E262" s="73"/>
      <c r="F262" s="73"/>
      <c r="G262" s="73"/>
      <c r="H262" s="73"/>
      <c r="I262" s="73"/>
      <c r="J262" s="73"/>
      <c r="K262" s="73"/>
      <c r="L262" s="73"/>
      <c r="M262" s="73"/>
      <c r="N262" s="73"/>
      <c r="O262" s="73"/>
      <c r="P262" s="73"/>
      <c r="Q262" s="73"/>
      <c r="R262" s="73"/>
      <c r="S262" s="73"/>
      <c r="T262" s="73"/>
      <c r="U262" s="73"/>
      <c r="V262" s="73"/>
      <c r="W262" s="73"/>
      <c r="X262" s="73"/>
      <c r="Y262" s="73"/>
      <c r="Z262" s="73"/>
      <c r="AA262" s="73"/>
      <c r="AB262" s="73"/>
      <c r="AC262" s="73"/>
      <c r="AD262" s="73"/>
      <c r="AE262" s="73"/>
      <c r="AF262" s="73"/>
      <c r="AG262" s="73"/>
      <c r="AH262" s="73"/>
      <c r="AI262" s="73"/>
      <c r="AJ262" s="73"/>
      <c r="AK262" s="73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</row>
    <row r="263" spans="2:63" customFormat="1" x14ac:dyDescent="0.25">
      <c r="B263" s="1"/>
      <c r="C263" s="1"/>
      <c r="D263" s="38" t="s">
        <v>274</v>
      </c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</row>
    <row r="264" spans="2:63" customFormat="1" x14ac:dyDescent="0.25">
      <c r="B264" s="1"/>
      <c r="C264" s="1"/>
      <c r="D264" s="33" t="s">
        <v>508</v>
      </c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</row>
    <row r="265" spans="2:63" customFormat="1" x14ac:dyDescent="0.25">
      <c r="B265" s="1"/>
      <c r="C265" s="1"/>
      <c r="D265" s="38" t="s">
        <v>322</v>
      </c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49"/>
      <c r="AD265" s="14"/>
      <c r="AE265" s="14"/>
      <c r="AF265" s="14"/>
      <c r="AG265" s="14"/>
      <c r="AH265" s="14"/>
      <c r="AI265" s="14"/>
      <c r="AJ265" s="14"/>
      <c r="AK265" s="14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</row>
    <row r="266" spans="2:63" customFormat="1" x14ac:dyDescent="0.25">
      <c r="B266" s="1"/>
      <c r="C266" s="1"/>
      <c r="D266" s="38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49"/>
      <c r="AD266" s="14"/>
      <c r="AE266" s="14"/>
      <c r="AF266" s="14"/>
      <c r="AG266" s="14"/>
      <c r="AH266" s="14"/>
      <c r="AI266" s="14"/>
      <c r="AJ266" s="14"/>
      <c r="AK266" s="14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</row>
    <row r="267" spans="2:63" customFormat="1" x14ac:dyDescent="0.25">
      <c r="B267" s="1"/>
      <c r="C267" s="1"/>
      <c r="D267" s="38" t="s">
        <v>346</v>
      </c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49"/>
      <c r="AD267" s="14"/>
      <c r="AE267" s="14"/>
      <c r="AF267" s="14"/>
      <c r="AG267" s="14"/>
      <c r="AH267" s="14"/>
      <c r="AI267" s="14"/>
      <c r="AJ267" s="14"/>
      <c r="AK267" s="14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</row>
    <row r="268" spans="2:63" customFormat="1" x14ac:dyDescent="0.25">
      <c r="B268" s="1"/>
      <c r="C268" s="1"/>
      <c r="D268" s="38" t="s">
        <v>331</v>
      </c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49"/>
      <c r="AD268" s="14"/>
      <c r="AE268" s="14"/>
      <c r="AF268" s="14"/>
      <c r="AG268" s="14"/>
      <c r="AH268" s="14"/>
      <c r="AI268" s="14"/>
      <c r="AJ268" s="14"/>
      <c r="AK268" s="14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</row>
    <row r="269" spans="2:63" x14ac:dyDescent="0.25">
      <c r="D269" s="39" t="s">
        <v>358</v>
      </c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  <c r="AA269" s="35"/>
      <c r="AB269" s="35"/>
      <c r="AC269" s="35"/>
      <c r="AD269" s="35"/>
      <c r="AE269" s="35"/>
      <c r="AF269" s="35"/>
      <c r="AG269" s="35"/>
      <c r="AH269" s="35"/>
      <c r="AI269" s="35"/>
      <c r="AJ269" s="35"/>
      <c r="AK269" s="35"/>
    </row>
    <row r="270" spans="2:63" x14ac:dyDescent="0.25">
      <c r="D270" s="38" t="s">
        <v>324</v>
      </c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</row>
    <row r="271" spans="2:63" x14ac:dyDescent="0.25">
      <c r="D271" s="56" t="s">
        <v>347</v>
      </c>
      <c r="E271" s="57"/>
      <c r="F271" s="57"/>
      <c r="G271" s="57"/>
      <c r="H271" s="57"/>
      <c r="I271" s="57"/>
      <c r="J271" s="57"/>
      <c r="K271" s="57"/>
      <c r="L271" s="57"/>
      <c r="M271" s="57"/>
      <c r="N271" s="57"/>
      <c r="O271" s="57"/>
      <c r="P271" s="57"/>
      <c r="Q271" s="57"/>
      <c r="R271" s="57"/>
      <c r="S271" s="57"/>
      <c r="T271" s="57"/>
      <c r="U271" s="57"/>
      <c r="V271" s="57"/>
      <c r="W271" s="57"/>
      <c r="X271" s="57"/>
      <c r="Y271" s="57"/>
      <c r="Z271" s="57"/>
      <c r="AA271" s="57"/>
      <c r="AB271" s="57"/>
      <c r="AC271" s="57"/>
      <c r="AD271" s="57"/>
      <c r="AE271" s="57"/>
      <c r="AF271" s="57"/>
      <c r="AG271" s="57"/>
      <c r="AH271" s="57"/>
      <c r="AI271" s="57"/>
      <c r="AJ271" s="57"/>
      <c r="AK271" s="57"/>
    </row>
    <row r="272" spans="2:63" x14ac:dyDescent="0.25">
      <c r="D272" s="56" t="s">
        <v>385</v>
      </c>
      <c r="E272" s="57"/>
      <c r="F272" s="57"/>
      <c r="G272" s="57"/>
      <c r="H272" s="57"/>
      <c r="I272" s="57"/>
      <c r="J272" s="57"/>
      <c r="K272" s="57"/>
      <c r="L272" s="57"/>
      <c r="M272" s="57"/>
      <c r="N272" s="57"/>
      <c r="O272" s="57"/>
      <c r="P272" s="57"/>
      <c r="Q272" s="57"/>
      <c r="R272" s="57"/>
      <c r="S272" s="57"/>
      <c r="T272" s="57"/>
      <c r="U272" s="57"/>
      <c r="V272" s="57"/>
      <c r="W272" s="57"/>
      <c r="X272" s="57"/>
      <c r="Y272" s="57"/>
      <c r="Z272" s="57"/>
      <c r="AA272" s="57"/>
      <c r="AB272" s="57"/>
      <c r="AC272" s="57"/>
      <c r="AD272" s="57"/>
      <c r="AE272" s="57"/>
      <c r="AF272" s="57"/>
      <c r="AG272" s="57"/>
      <c r="AH272" s="57"/>
      <c r="AI272" s="57"/>
      <c r="AJ272" s="57"/>
      <c r="AK272" s="57"/>
    </row>
    <row r="273" spans="4:37" x14ac:dyDescent="0.25">
      <c r="D273" s="56" t="s">
        <v>430</v>
      </c>
      <c r="E273" s="57"/>
      <c r="F273" s="57"/>
      <c r="G273" s="57"/>
      <c r="H273" s="57"/>
      <c r="I273" s="57"/>
      <c r="J273" s="57"/>
      <c r="K273" s="57"/>
      <c r="L273" s="57"/>
      <c r="M273" s="57"/>
      <c r="N273" s="57"/>
      <c r="O273" s="57"/>
      <c r="P273" s="57"/>
      <c r="Q273" s="57"/>
      <c r="R273" s="57"/>
      <c r="S273" s="57"/>
      <c r="T273" s="57"/>
      <c r="U273" s="57"/>
      <c r="V273" s="57"/>
      <c r="W273" s="57"/>
      <c r="X273" s="57"/>
      <c r="Y273" s="57"/>
      <c r="Z273" s="57"/>
      <c r="AA273" s="57"/>
      <c r="AB273" s="57"/>
      <c r="AC273" s="57"/>
      <c r="AD273" s="57"/>
      <c r="AE273" s="57"/>
      <c r="AF273" s="57"/>
      <c r="AG273" s="57"/>
      <c r="AH273" s="57"/>
      <c r="AI273" s="57"/>
      <c r="AJ273" s="57"/>
      <c r="AK273" s="57"/>
    </row>
    <row r="274" spans="4:37" x14ac:dyDescent="0.25">
      <c r="D274" s="58" t="s">
        <v>521</v>
      </c>
      <c r="E274" s="59"/>
      <c r="F274" s="59"/>
      <c r="G274" s="59"/>
      <c r="H274" s="59"/>
      <c r="I274" s="59"/>
      <c r="J274" s="59"/>
      <c r="K274" s="59"/>
      <c r="L274" s="59"/>
      <c r="M274" s="59"/>
      <c r="N274" s="59"/>
      <c r="O274" s="59"/>
      <c r="P274" s="59"/>
      <c r="Q274" s="59"/>
      <c r="R274" s="59"/>
      <c r="S274" s="59"/>
      <c r="T274" s="59"/>
      <c r="U274" s="59"/>
      <c r="V274" s="59"/>
      <c r="W274" s="59"/>
      <c r="X274" s="59"/>
      <c r="Y274" s="59"/>
      <c r="Z274" s="59"/>
      <c r="AA274" s="59"/>
      <c r="AB274" s="59"/>
      <c r="AC274" s="59"/>
      <c r="AD274" s="59"/>
      <c r="AE274" s="59"/>
      <c r="AF274" s="59"/>
      <c r="AG274" s="59"/>
      <c r="AH274" s="59"/>
      <c r="AI274" s="59"/>
      <c r="AJ274" s="59"/>
      <c r="AK274" s="59"/>
    </row>
    <row r="275" spans="4:37" x14ac:dyDescent="0.25">
      <c r="D275" s="58" t="s">
        <v>348</v>
      </c>
      <c r="E275" s="59"/>
      <c r="F275" s="59"/>
      <c r="G275" s="59"/>
      <c r="H275" s="59"/>
      <c r="I275" s="59"/>
      <c r="J275" s="59"/>
      <c r="K275" s="59"/>
      <c r="L275" s="59"/>
      <c r="M275" s="59"/>
      <c r="N275" s="59"/>
      <c r="O275" s="59"/>
      <c r="P275" s="59"/>
      <c r="Q275" s="59"/>
      <c r="R275" s="59"/>
      <c r="S275" s="59"/>
      <c r="T275" s="59"/>
      <c r="U275" s="59"/>
      <c r="V275" s="59"/>
      <c r="W275" s="59"/>
      <c r="X275" s="59"/>
      <c r="Y275" s="59"/>
      <c r="Z275" s="59"/>
      <c r="AA275" s="59"/>
      <c r="AB275" s="59"/>
      <c r="AC275" s="59"/>
      <c r="AD275" s="59"/>
      <c r="AE275" s="59"/>
      <c r="AF275" s="59"/>
      <c r="AG275" s="59"/>
      <c r="AH275" s="59"/>
      <c r="AI275" s="59"/>
      <c r="AJ275" s="59"/>
      <c r="AK275" s="59"/>
    </row>
    <row r="276" spans="4:37" x14ac:dyDescent="0.25">
      <c r="D276" s="58" t="s">
        <v>522</v>
      </c>
      <c r="E276" s="59"/>
      <c r="F276" s="59"/>
      <c r="G276" s="59"/>
      <c r="H276" s="59"/>
      <c r="I276" s="59"/>
      <c r="J276" s="59"/>
      <c r="K276" s="59"/>
      <c r="L276" s="59"/>
      <c r="M276" s="59"/>
      <c r="N276" s="59"/>
      <c r="O276" s="59"/>
      <c r="P276" s="59"/>
      <c r="Q276" s="59"/>
      <c r="R276" s="59"/>
      <c r="S276" s="59"/>
      <c r="T276" s="59"/>
      <c r="U276" s="59"/>
      <c r="V276" s="59"/>
      <c r="W276" s="59"/>
      <c r="X276" s="59"/>
      <c r="Y276" s="59"/>
      <c r="Z276" s="59"/>
      <c r="AA276" s="59"/>
      <c r="AB276" s="59"/>
      <c r="AC276" s="59"/>
      <c r="AD276" s="59"/>
      <c r="AE276" s="59"/>
      <c r="AF276" s="59"/>
      <c r="AG276" s="59"/>
      <c r="AH276" s="59"/>
      <c r="AI276" s="59"/>
      <c r="AJ276" s="59"/>
      <c r="AK276" s="59"/>
    </row>
    <row r="277" spans="4:37" x14ac:dyDescent="0.25">
      <c r="D277" s="38" t="s">
        <v>444</v>
      </c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</row>
    <row r="278" spans="4:37" x14ac:dyDescent="0.25">
      <c r="D278" s="38" t="s">
        <v>434</v>
      </c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  <c r="AE278" s="14"/>
      <c r="AF278" s="14"/>
      <c r="AG278" s="14"/>
      <c r="AH278" s="14"/>
      <c r="AI278" s="14"/>
      <c r="AJ278" s="14"/>
      <c r="AK278" s="14"/>
    </row>
    <row r="279" spans="4:37" x14ac:dyDescent="0.25">
      <c r="D279" s="38" t="s">
        <v>435</v>
      </c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</row>
    <row r="280" spans="4:37" x14ac:dyDescent="0.25">
      <c r="D280" s="38" t="s">
        <v>446</v>
      </c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  <c r="AE280" s="14"/>
      <c r="AF280" s="14"/>
      <c r="AG280" s="14"/>
      <c r="AH280" s="14"/>
      <c r="AI280" s="14"/>
      <c r="AJ280" s="14"/>
      <c r="AK280" s="14"/>
    </row>
    <row r="281" spans="4:37" x14ac:dyDescent="0.25">
      <c r="D281" s="38" t="s">
        <v>356</v>
      </c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14"/>
      <c r="AD281" s="14"/>
      <c r="AE281" s="14"/>
      <c r="AF281" s="14"/>
      <c r="AG281" s="14"/>
      <c r="AH281" s="14"/>
      <c r="AI281" s="14"/>
      <c r="AJ281" s="14"/>
      <c r="AK281" s="14"/>
    </row>
    <row r="282" spans="4:37" x14ac:dyDescent="0.25">
      <c r="D282" s="38" t="s">
        <v>409</v>
      </c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  <c r="AE282" s="14"/>
      <c r="AF282" s="14"/>
      <c r="AG282" s="14"/>
      <c r="AH282" s="14"/>
      <c r="AI282" s="14"/>
      <c r="AJ282" s="14"/>
      <c r="AK282" s="14"/>
    </row>
    <row r="283" spans="4:37" x14ac:dyDescent="0.25">
      <c r="D283" s="38" t="s">
        <v>410</v>
      </c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</row>
    <row r="284" spans="4:37" x14ac:dyDescent="0.25">
      <c r="D284" s="38" t="s">
        <v>275</v>
      </c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</row>
    <row r="285" spans="4:37" x14ac:dyDescent="0.25">
      <c r="D285" s="38" t="s">
        <v>411</v>
      </c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14"/>
      <c r="AD285" s="14"/>
      <c r="AE285" s="14"/>
      <c r="AF285" s="14"/>
      <c r="AG285" s="14"/>
      <c r="AH285" s="14"/>
      <c r="AI285" s="14"/>
      <c r="AJ285" s="14"/>
      <c r="AK285" s="14"/>
    </row>
    <row r="286" spans="4:37" x14ac:dyDescent="0.25">
      <c r="D286" s="38" t="s">
        <v>325</v>
      </c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  <c r="AE286" s="14"/>
      <c r="AF286" s="14"/>
      <c r="AG286" s="14"/>
      <c r="AH286" s="14"/>
      <c r="AI286" s="14"/>
      <c r="AJ286" s="14"/>
      <c r="AK286" s="14"/>
    </row>
    <row r="287" spans="4:37" x14ac:dyDescent="0.25">
      <c r="D287" s="38" t="s">
        <v>412</v>
      </c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</row>
    <row r="288" spans="4:37" x14ac:dyDescent="0.25">
      <c r="D288" s="38" t="s">
        <v>329</v>
      </c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</row>
    <row r="289" spans="4:37" x14ac:dyDescent="0.25">
      <c r="D289" s="38" t="s">
        <v>450</v>
      </c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  <c r="AH289" s="14"/>
      <c r="AI289" s="14"/>
      <c r="AJ289" s="14"/>
      <c r="AK289" s="14"/>
    </row>
    <row r="290" spans="4:37" x14ac:dyDescent="0.25">
      <c r="D290" s="38" t="s">
        <v>431</v>
      </c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</row>
    <row r="291" spans="4:37" x14ac:dyDescent="0.25">
      <c r="D291" s="33" t="s">
        <v>510</v>
      </c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</row>
    <row r="292" spans="4:37" x14ac:dyDescent="0.25">
      <c r="D292" s="38" t="s">
        <v>334</v>
      </c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</row>
    <row r="293" spans="4:37" x14ac:dyDescent="0.25">
      <c r="D293" s="38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</row>
    <row r="294" spans="4:37" x14ac:dyDescent="0.25">
      <c r="D294" s="38" t="s">
        <v>413</v>
      </c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</row>
    <row r="295" spans="4:37" x14ac:dyDescent="0.25">
      <c r="D295" s="38" t="s">
        <v>492</v>
      </c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</row>
    <row r="296" spans="4:37" x14ac:dyDescent="0.25">
      <c r="D296" s="38" t="s">
        <v>511</v>
      </c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</row>
    <row r="297" spans="4:37" x14ac:dyDescent="0.25">
      <c r="D297" s="38" t="s">
        <v>512</v>
      </c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</row>
    <row r="298" spans="4:37" x14ac:dyDescent="0.25">
      <c r="D298" s="38" t="s">
        <v>513</v>
      </c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</row>
    <row r="300" spans="4:37" x14ac:dyDescent="0.25">
      <c r="D300" s="1" t="s">
        <v>944</v>
      </c>
    </row>
    <row r="340" spans="2:4" x14ac:dyDescent="0.25">
      <c r="B340" s="2">
        <v>0</v>
      </c>
      <c r="D340" s="4" t="s">
        <v>780</v>
      </c>
    </row>
    <row r="341" spans="2:4" x14ac:dyDescent="0.25">
      <c r="D341" s="41" t="s">
        <v>301</v>
      </c>
    </row>
    <row r="366" spans="4:69" x14ac:dyDescent="0.25">
      <c r="D366" s="1" t="s">
        <v>270</v>
      </c>
    </row>
    <row r="368" spans="4:69" x14ac:dyDescent="0.25">
      <c r="D368" s="38" t="s">
        <v>945</v>
      </c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L368" s="4" t="s">
        <v>947</v>
      </c>
      <c r="AM368" s="4" t="s">
        <v>948</v>
      </c>
      <c r="AN368" s="4" t="s">
        <v>602</v>
      </c>
      <c r="AO368" s="4" t="s">
        <v>949</v>
      </c>
      <c r="AP368" s="4" t="s">
        <v>950</v>
      </c>
      <c r="AQ368" s="4" t="s">
        <v>951</v>
      </c>
      <c r="AR368" s="4" t="s">
        <v>952</v>
      </c>
      <c r="AS368" s="4" t="s">
        <v>953</v>
      </c>
      <c r="AT368" s="4" t="s">
        <v>557</v>
      </c>
      <c r="AU368" s="4" t="s">
        <v>954</v>
      </c>
      <c r="AV368" s="4" t="s">
        <v>955</v>
      </c>
      <c r="AW368" s="4" t="s">
        <v>956</v>
      </c>
      <c r="AX368" s="4" t="s">
        <v>957</v>
      </c>
      <c r="AY368" s="4" t="s">
        <v>958</v>
      </c>
      <c r="AZ368" s="4" t="s">
        <v>959</v>
      </c>
      <c r="BA368" s="4" t="s">
        <v>960</v>
      </c>
      <c r="BB368" s="4" t="s">
        <v>961</v>
      </c>
      <c r="BC368" s="4" t="s">
        <v>962</v>
      </c>
      <c r="BD368" s="4" t="s">
        <v>963</v>
      </c>
      <c r="BE368" s="4" t="s">
        <v>964</v>
      </c>
      <c r="BF368" s="4" t="s">
        <v>965</v>
      </c>
      <c r="BG368" s="4" t="s">
        <v>381</v>
      </c>
      <c r="BH368" s="4" t="s">
        <v>368</v>
      </c>
      <c r="BI368" s="4" t="s">
        <v>380</v>
      </c>
      <c r="BJ368" s="4" t="s">
        <v>379</v>
      </c>
      <c r="BK368" s="4" t="s">
        <v>966</v>
      </c>
      <c r="BL368" s="4" t="s">
        <v>967</v>
      </c>
      <c r="BM368" s="4" t="s">
        <v>968</v>
      </c>
      <c r="BN368" s="4" t="s">
        <v>969</v>
      </c>
      <c r="BO368" s="4" t="s">
        <v>970</v>
      </c>
      <c r="BP368" s="4" t="s">
        <v>971</v>
      </c>
      <c r="BQ368" s="4" t="s">
        <v>972</v>
      </c>
    </row>
    <row r="369" spans="4:69" x14ac:dyDescent="0.25">
      <c r="D369" s="38" t="s">
        <v>946</v>
      </c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L369" s="1">
        <v>2127</v>
      </c>
      <c r="AM369" s="1">
        <v>294</v>
      </c>
      <c r="AN369" s="1">
        <v>1</v>
      </c>
      <c r="AO369" s="1">
        <v>2</v>
      </c>
      <c r="AP369" s="1">
        <v>0</v>
      </c>
      <c r="AQ369" s="1" t="s">
        <v>973</v>
      </c>
      <c r="AR369" s="1" t="s">
        <v>974</v>
      </c>
      <c r="AS369" s="54">
        <v>44916.443807175929</v>
      </c>
      <c r="AX369" s="1" t="s">
        <v>419</v>
      </c>
      <c r="AY369" s="1" t="s">
        <v>419</v>
      </c>
      <c r="AZ369" s="1" t="s">
        <v>419</v>
      </c>
      <c r="BA369" s="1" t="s">
        <v>419</v>
      </c>
      <c r="BB369" s="1" t="s">
        <v>419</v>
      </c>
      <c r="BC369" s="1" t="s">
        <v>419</v>
      </c>
      <c r="BE369" s="1" t="s">
        <v>419</v>
      </c>
      <c r="BF369" s="1" t="s">
        <v>975</v>
      </c>
      <c r="BG369" s="1" t="s">
        <v>744</v>
      </c>
      <c r="BH369" s="54">
        <v>44916.443807175929</v>
      </c>
      <c r="BI369" s="1" t="s">
        <v>744</v>
      </c>
      <c r="BJ369" s="54">
        <v>44916.443807175929</v>
      </c>
      <c r="BK369" s="1">
        <v>1</v>
      </c>
      <c r="BM369" s="1" t="s">
        <v>419</v>
      </c>
      <c r="BN369" s="1" t="s">
        <v>419</v>
      </c>
      <c r="BO369" s="1">
        <v>0</v>
      </c>
      <c r="BQ369" s="1" t="s">
        <v>973</v>
      </c>
    </row>
    <row r="410" spans="4:16" x14ac:dyDescent="0.25">
      <c r="D410" s="39" t="s">
        <v>327</v>
      </c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</row>
    <row r="411" spans="4:16" x14ac:dyDescent="0.25">
      <c r="D411" s="39" t="s">
        <v>309</v>
      </c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</row>
    <row r="412" spans="4:16" x14ac:dyDescent="0.25">
      <c r="D412" s="39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</row>
    <row r="413" spans="4:16" x14ac:dyDescent="0.25">
      <c r="D413" s="39" t="s">
        <v>524</v>
      </c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</row>
    <row r="414" spans="4:16" x14ac:dyDescent="0.25">
      <c r="D414" s="39" t="s">
        <v>278</v>
      </c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</row>
    <row r="415" spans="4:16" x14ac:dyDescent="0.25">
      <c r="D415" s="39" t="s">
        <v>976</v>
      </c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</row>
    <row r="416" spans="4:16" x14ac:dyDescent="0.25">
      <c r="D416" s="39" t="s">
        <v>977</v>
      </c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</row>
    <row r="417" spans="4:16" x14ac:dyDescent="0.25">
      <c r="D417" s="39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</row>
    <row r="418" spans="4:16" x14ac:dyDescent="0.25">
      <c r="D418" s="39" t="s">
        <v>260</v>
      </c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</row>
    <row r="419" spans="4:16" x14ac:dyDescent="0.25">
      <c r="D419" s="39" t="s">
        <v>261</v>
      </c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</row>
    <row r="420" spans="4:16" x14ac:dyDescent="0.25">
      <c r="D420" s="39" t="s">
        <v>328</v>
      </c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</row>
    <row r="437" spans="2:4" x14ac:dyDescent="0.25">
      <c r="B437" s="2">
        <v>0</v>
      </c>
      <c r="D437" s="4" t="s">
        <v>543</v>
      </c>
    </row>
    <row r="438" spans="2:4" x14ac:dyDescent="0.25">
      <c r="D438" s="41" t="s">
        <v>301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BD3EC-9060-4087-AEE1-ECEC67C4006E}">
  <dimension ref="A2:J26"/>
  <sheetViews>
    <sheetView topLeftCell="A13" zoomScale="85" zoomScaleNormal="85" workbookViewId="0">
      <selection activeCell="A22" sqref="A22"/>
    </sheetView>
  </sheetViews>
  <sheetFormatPr defaultColWidth="2.85546875" defaultRowHeight="15" x14ac:dyDescent="0.25"/>
  <cols>
    <col min="1" max="1" width="9" style="69" bestFit="1" customWidth="1"/>
    <col min="2" max="2" width="39.5703125" style="69" bestFit="1" customWidth="1"/>
    <col min="3" max="3" width="14.85546875" style="69" bestFit="1" customWidth="1"/>
    <col min="4" max="4" width="17" style="69" bestFit="1" customWidth="1"/>
    <col min="5" max="5" width="17.5703125" style="69" bestFit="1" customWidth="1"/>
    <col min="6" max="6" width="10.42578125" style="69" bestFit="1" customWidth="1"/>
    <col min="7" max="7" width="10.5703125" style="69" bestFit="1" customWidth="1"/>
    <col min="8" max="8" width="8.28515625" style="69" bestFit="1" customWidth="1"/>
    <col min="9" max="9" width="7.5703125" style="69" bestFit="1" customWidth="1"/>
    <col min="10" max="10" width="10" style="69" bestFit="1" customWidth="1"/>
    <col min="11" max="16384" width="2.85546875" style="69"/>
  </cols>
  <sheetData>
    <row r="2" spans="1:10" ht="18.75" x14ac:dyDescent="0.25">
      <c r="A2" s="165" t="s">
        <v>607</v>
      </c>
      <c r="B2" s="166"/>
      <c r="C2" s="166"/>
      <c r="D2" s="166"/>
      <c r="E2" s="166"/>
      <c r="F2" s="166"/>
      <c r="G2" s="166"/>
      <c r="H2" s="166"/>
      <c r="I2" s="166"/>
      <c r="J2" s="166"/>
    </row>
    <row r="3" spans="1:10" x14ac:dyDescent="0.25">
      <c r="A3" s="166" t="s">
        <v>928</v>
      </c>
      <c r="B3" s="166"/>
      <c r="C3" s="166"/>
      <c r="D3" s="166"/>
      <c r="E3" s="166"/>
      <c r="F3" s="166"/>
      <c r="G3" s="166"/>
      <c r="H3" s="166"/>
      <c r="I3" s="166"/>
    </row>
    <row r="4" spans="1:10" ht="45" x14ac:dyDescent="0.25">
      <c r="A4" s="45" t="s">
        <v>336</v>
      </c>
      <c r="B4" s="45" t="s">
        <v>32</v>
      </c>
      <c r="C4" s="45" t="s">
        <v>31</v>
      </c>
      <c r="D4" s="45" t="s">
        <v>313</v>
      </c>
      <c r="E4" s="45" t="s">
        <v>335</v>
      </c>
      <c r="F4" s="45" t="s">
        <v>355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45" x14ac:dyDescent="0.25">
      <c r="A5" s="50" t="s">
        <v>407</v>
      </c>
      <c r="B5" s="47" t="s">
        <v>406</v>
      </c>
      <c r="C5" s="47" t="s">
        <v>367</v>
      </c>
      <c r="D5" s="47" t="s">
        <v>312</v>
      </c>
      <c r="E5" s="47" t="s">
        <v>272</v>
      </c>
      <c r="F5" s="63">
        <v>44930.588194443997</v>
      </c>
      <c r="G5" s="63">
        <v>45366.546527778002</v>
      </c>
      <c r="H5" s="47" t="s">
        <v>23</v>
      </c>
      <c r="I5" s="47" t="s">
        <v>18</v>
      </c>
      <c r="J5" s="47" t="s">
        <v>436</v>
      </c>
    </row>
    <row r="6" spans="1:10" ht="45" x14ac:dyDescent="0.25">
      <c r="A6" s="52" t="s">
        <v>756</v>
      </c>
      <c r="B6" s="52" t="s">
        <v>758</v>
      </c>
      <c r="C6" s="52" t="s">
        <v>757</v>
      </c>
      <c r="D6" s="52" t="s">
        <v>312</v>
      </c>
      <c r="E6" s="52" t="s">
        <v>272</v>
      </c>
      <c r="F6" s="67">
        <v>45146.691666667</v>
      </c>
      <c r="G6" s="67">
        <v>45569.633333332997</v>
      </c>
      <c r="H6" s="52" t="s">
        <v>23</v>
      </c>
      <c r="I6" s="52" t="s">
        <v>18</v>
      </c>
      <c r="J6" s="52" t="s">
        <v>259</v>
      </c>
    </row>
    <row r="7" spans="1:10" ht="45" x14ac:dyDescent="0.25">
      <c r="A7" s="51" t="s">
        <v>771</v>
      </c>
      <c r="B7" s="51" t="s">
        <v>770</v>
      </c>
      <c r="C7" s="51" t="s">
        <v>405</v>
      </c>
      <c r="D7" s="51" t="s">
        <v>312</v>
      </c>
      <c r="E7" s="51" t="s">
        <v>272</v>
      </c>
      <c r="F7" s="68">
        <v>45149.582638888998</v>
      </c>
      <c r="G7" s="68">
        <v>45574.581944443999</v>
      </c>
      <c r="H7" s="51" t="s">
        <v>23</v>
      </c>
      <c r="I7" s="51" t="s">
        <v>18</v>
      </c>
      <c r="J7" s="51" t="s">
        <v>259</v>
      </c>
    </row>
    <row r="8" spans="1:10" ht="45" x14ac:dyDescent="0.25">
      <c r="A8" s="52" t="s">
        <v>772</v>
      </c>
      <c r="B8" s="52" t="s">
        <v>773</v>
      </c>
      <c r="C8" s="52" t="s">
        <v>778</v>
      </c>
      <c r="D8" s="52" t="s">
        <v>312</v>
      </c>
      <c r="E8" s="52" t="s">
        <v>272</v>
      </c>
      <c r="F8" s="67">
        <v>45149.605555556001</v>
      </c>
      <c r="G8" s="67">
        <v>45574.544444444</v>
      </c>
      <c r="H8" s="52" t="s">
        <v>23</v>
      </c>
      <c r="I8" s="52" t="s">
        <v>18</v>
      </c>
      <c r="J8" s="52" t="s">
        <v>259</v>
      </c>
    </row>
    <row r="9" spans="1:10" ht="45" x14ac:dyDescent="0.25">
      <c r="A9" s="51" t="s">
        <v>779</v>
      </c>
      <c r="B9" s="51" t="s">
        <v>781</v>
      </c>
      <c r="C9" s="51" t="s">
        <v>405</v>
      </c>
      <c r="D9" s="51" t="s">
        <v>312</v>
      </c>
      <c r="E9" s="51" t="s">
        <v>272</v>
      </c>
      <c r="F9" s="68">
        <v>45152.408333332998</v>
      </c>
      <c r="G9" s="68">
        <v>45575.358333333003</v>
      </c>
      <c r="H9" s="51" t="s">
        <v>23</v>
      </c>
      <c r="I9" s="51" t="s">
        <v>18</v>
      </c>
      <c r="J9" s="51" t="s">
        <v>259</v>
      </c>
    </row>
    <row r="10" spans="1:10" ht="45" x14ac:dyDescent="0.25">
      <c r="A10" s="52" t="s">
        <v>782</v>
      </c>
      <c r="B10" s="52" t="s">
        <v>588</v>
      </c>
      <c r="C10" s="52" t="s">
        <v>401</v>
      </c>
      <c r="D10" s="52" t="s">
        <v>312</v>
      </c>
      <c r="E10" s="52" t="s">
        <v>272</v>
      </c>
      <c r="F10" s="67">
        <v>45152.598611111003</v>
      </c>
      <c r="G10" s="67">
        <v>45575.541666666999</v>
      </c>
      <c r="H10" s="52" t="s">
        <v>23</v>
      </c>
      <c r="I10" s="52" t="s">
        <v>18</v>
      </c>
      <c r="J10" s="52" t="s">
        <v>259</v>
      </c>
    </row>
    <row r="11" spans="1:10" ht="45" x14ac:dyDescent="0.25">
      <c r="A11" s="51" t="s">
        <v>783</v>
      </c>
      <c r="B11" s="51" t="s">
        <v>784</v>
      </c>
      <c r="C11" s="51" t="s">
        <v>401</v>
      </c>
      <c r="D11" s="51" t="s">
        <v>312</v>
      </c>
      <c r="E11" s="51" t="s">
        <v>272</v>
      </c>
      <c r="F11" s="68">
        <v>45152.634722221999</v>
      </c>
      <c r="G11" s="68">
        <v>45575.583333333001</v>
      </c>
      <c r="H11" s="51" t="s">
        <v>23</v>
      </c>
      <c r="I11" s="51" t="s">
        <v>18</v>
      </c>
      <c r="J11" s="51" t="s">
        <v>259</v>
      </c>
    </row>
    <row r="12" spans="1:10" ht="45" x14ac:dyDescent="0.25">
      <c r="A12" s="44" t="s">
        <v>787</v>
      </c>
      <c r="B12" s="44" t="s">
        <v>788</v>
      </c>
      <c r="C12" s="44" t="s">
        <v>639</v>
      </c>
      <c r="D12" s="44" t="s">
        <v>312</v>
      </c>
      <c r="E12" s="44" t="s">
        <v>272</v>
      </c>
      <c r="F12" s="64">
        <v>45153.617361110999</v>
      </c>
      <c r="G12" s="64">
        <v>45576.568055556003</v>
      </c>
      <c r="H12" s="44" t="s">
        <v>23</v>
      </c>
      <c r="I12" s="44" t="s">
        <v>18</v>
      </c>
      <c r="J12" s="44" t="s">
        <v>259</v>
      </c>
    </row>
    <row r="13" spans="1:10" ht="45" x14ac:dyDescent="0.25">
      <c r="A13" s="47" t="s">
        <v>809</v>
      </c>
      <c r="B13" s="47" t="s">
        <v>810</v>
      </c>
      <c r="C13" s="47" t="s">
        <v>639</v>
      </c>
      <c r="D13" s="47" t="s">
        <v>312</v>
      </c>
      <c r="E13" s="47" t="s">
        <v>272</v>
      </c>
      <c r="F13" s="63">
        <v>45154.495138888997</v>
      </c>
      <c r="G13" s="63">
        <v>45579.448611111002</v>
      </c>
      <c r="H13" s="47" t="s">
        <v>23</v>
      </c>
      <c r="I13" s="47" t="s">
        <v>18</v>
      </c>
      <c r="J13" s="47" t="s">
        <v>259</v>
      </c>
    </row>
    <row r="14" spans="1:10" ht="45" x14ac:dyDescent="0.25">
      <c r="A14" s="44" t="s">
        <v>836</v>
      </c>
      <c r="B14" s="44" t="s">
        <v>835</v>
      </c>
      <c r="C14" s="44" t="s">
        <v>586</v>
      </c>
      <c r="D14" s="44" t="s">
        <v>312</v>
      </c>
      <c r="E14" s="44" t="s">
        <v>272</v>
      </c>
      <c r="F14" s="64">
        <v>45159.321527777996</v>
      </c>
      <c r="G14" s="64">
        <v>45580.625</v>
      </c>
      <c r="H14" s="44" t="s">
        <v>23</v>
      </c>
      <c r="I14" s="44" t="s">
        <v>18</v>
      </c>
      <c r="J14" s="44" t="s">
        <v>259</v>
      </c>
    </row>
    <row r="15" spans="1:10" ht="45" x14ac:dyDescent="0.25">
      <c r="A15" s="46" t="s">
        <v>834</v>
      </c>
      <c r="B15" s="46" t="s">
        <v>833</v>
      </c>
      <c r="C15" s="46" t="s">
        <v>542</v>
      </c>
      <c r="D15" s="46" t="s">
        <v>312</v>
      </c>
      <c r="E15" s="46" t="s">
        <v>272</v>
      </c>
      <c r="F15" s="70">
        <v>45159.350694444001</v>
      </c>
      <c r="G15" s="70">
        <v>45580.625</v>
      </c>
      <c r="H15" s="46" t="s">
        <v>23</v>
      </c>
      <c r="I15" s="46" t="s">
        <v>18</v>
      </c>
      <c r="J15" s="46" t="s">
        <v>255</v>
      </c>
    </row>
    <row r="16" spans="1:10" ht="45" x14ac:dyDescent="0.25">
      <c r="A16" s="44" t="s">
        <v>832</v>
      </c>
      <c r="B16" s="44" t="s">
        <v>828</v>
      </c>
      <c r="C16" s="44" t="s">
        <v>401</v>
      </c>
      <c r="D16" s="44" t="s">
        <v>312</v>
      </c>
      <c r="E16" s="44" t="s">
        <v>272</v>
      </c>
      <c r="F16" s="64">
        <v>45159.378472222001</v>
      </c>
      <c r="G16" s="64">
        <v>45581.333333333001</v>
      </c>
      <c r="H16" s="44" t="s">
        <v>23</v>
      </c>
      <c r="I16" s="44" t="s">
        <v>18</v>
      </c>
      <c r="J16" s="44" t="s">
        <v>259</v>
      </c>
    </row>
    <row r="17" spans="1:10" ht="45" x14ac:dyDescent="0.25">
      <c r="A17" s="47" t="s">
        <v>848</v>
      </c>
      <c r="B17" s="47" t="s">
        <v>850</v>
      </c>
      <c r="C17" s="47" t="s">
        <v>927</v>
      </c>
      <c r="D17" s="47" t="s">
        <v>312</v>
      </c>
      <c r="E17" s="47" t="s">
        <v>272</v>
      </c>
      <c r="F17" s="63">
        <v>45159.431944443997</v>
      </c>
      <c r="G17" s="63">
        <v>45581.375</v>
      </c>
      <c r="H17" s="47" t="s">
        <v>23</v>
      </c>
      <c r="I17" s="47" t="s">
        <v>18</v>
      </c>
      <c r="J17" s="47" t="s">
        <v>259</v>
      </c>
    </row>
    <row r="18" spans="1:10" ht="45" x14ac:dyDescent="0.25">
      <c r="A18" s="44" t="s">
        <v>852</v>
      </c>
      <c r="B18" s="44" t="s">
        <v>784</v>
      </c>
      <c r="C18" s="44" t="s">
        <v>401</v>
      </c>
      <c r="D18" s="44" t="s">
        <v>312</v>
      </c>
      <c r="E18" s="44" t="s">
        <v>272</v>
      </c>
      <c r="F18" s="64">
        <v>45159.483333333003</v>
      </c>
      <c r="G18" s="64">
        <v>45581.425000000003</v>
      </c>
      <c r="H18" s="44" t="s">
        <v>23</v>
      </c>
      <c r="I18" s="44" t="s">
        <v>18</v>
      </c>
      <c r="J18" s="44" t="s">
        <v>259</v>
      </c>
    </row>
    <row r="19" spans="1:10" ht="45" x14ac:dyDescent="0.25">
      <c r="A19" s="47" t="s">
        <v>858</v>
      </c>
      <c r="B19" s="47" t="s">
        <v>857</v>
      </c>
      <c r="C19" s="47" t="s">
        <v>317</v>
      </c>
      <c r="D19" s="47" t="s">
        <v>312</v>
      </c>
      <c r="E19" s="47" t="s">
        <v>272</v>
      </c>
      <c r="F19" s="63">
        <v>45159.556944443997</v>
      </c>
      <c r="G19" s="63">
        <v>45581.541666666999</v>
      </c>
      <c r="H19" s="47" t="s">
        <v>23</v>
      </c>
      <c r="I19" s="47" t="s">
        <v>18</v>
      </c>
      <c r="J19" s="47" t="s">
        <v>259</v>
      </c>
    </row>
    <row r="20" spans="1:10" ht="45" x14ac:dyDescent="0.25">
      <c r="A20" s="44" t="s">
        <v>894</v>
      </c>
      <c r="B20" s="44" t="s">
        <v>901</v>
      </c>
      <c r="C20" s="44" t="s">
        <v>586</v>
      </c>
      <c r="D20" s="44" t="s">
        <v>312</v>
      </c>
      <c r="E20" s="44" t="s">
        <v>272</v>
      </c>
      <c r="F20" s="64">
        <v>45159.647916667003</v>
      </c>
      <c r="G20" s="64">
        <v>45581.587500000001</v>
      </c>
      <c r="H20" s="44" t="s">
        <v>23</v>
      </c>
      <c r="I20" s="44" t="s">
        <v>18</v>
      </c>
      <c r="J20" s="44" t="s">
        <v>259</v>
      </c>
    </row>
    <row r="22" spans="1:10" ht="30" x14ac:dyDescent="0.25">
      <c r="A22" s="43" t="s">
        <v>940</v>
      </c>
      <c r="B22" s="43" t="s">
        <v>933</v>
      </c>
      <c r="C22" s="43"/>
      <c r="D22" s="43"/>
      <c r="E22" s="43"/>
      <c r="F22" s="66"/>
      <c r="G22" s="66"/>
      <c r="H22" s="43"/>
      <c r="I22" s="43"/>
      <c r="J22" s="43" t="s">
        <v>320</v>
      </c>
    </row>
    <row r="23" spans="1:10" x14ac:dyDescent="0.25">
      <c r="A23" s="42"/>
      <c r="B23" s="42"/>
      <c r="C23" s="42"/>
      <c r="D23" s="42"/>
      <c r="E23" s="42"/>
      <c r="F23" s="65"/>
      <c r="G23" s="65"/>
      <c r="H23" s="42"/>
      <c r="I23" s="42"/>
      <c r="J23" s="42" t="s">
        <v>320</v>
      </c>
    </row>
    <row r="24" spans="1:10" x14ac:dyDescent="0.25">
      <c r="A24" s="42"/>
      <c r="B24" s="42"/>
      <c r="C24" s="42"/>
      <c r="D24" s="42"/>
      <c r="E24" s="42"/>
      <c r="F24" s="65"/>
      <c r="G24" s="65"/>
      <c r="H24" s="42"/>
      <c r="I24" s="42"/>
      <c r="J24" s="42" t="s">
        <v>320</v>
      </c>
    </row>
    <row r="25" spans="1:10" x14ac:dyDescent="0.25">
      <c r="A25" s="42"/>
      <c r="B25" s="42"/>
      <c r="C25" s="42"/>
      <c r="D25" s="42"/>
      <c r="E25" s="42"/>
      <c r="F25" s="65"/>
      <c r="G25" s="65"/>
      <c r="H25" s="42"/>
      <c r="I25" s="42"/>
      <c r="J25" s="42" t="s">
        <v>320</v>
      </c>
    </row>
    <row r="26" spans="1:10" x14ac:dyDescent="0.25">
      <c r="A26" s="42"/>
      <c r="B26" s="42"/>
      <c r="C26" s="42"/>
      <c r="D26" s="42"/>
      <c r="E26" s="42"/>
      <c r="F26" s="65"/>
      <c r="G26" s="65"/>
      <c r="H26" s="42"/>
      <c r="I26" s="42"/>
      <c r="J26" s="42" t="s">
        <v>320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E267C-E36E-4803-B7BD-18FACF226476}">
  <dimension ref="B2:AT167"/>
  <sheetViews>
    <sheetView topLeftCell="A135" zoomScale="85" zoomScaleNormal="85" workbookViewId="0">
      <selection activeCell="A22" sqref="A22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793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741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794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357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795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796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48" t="s">
        <v>979</v>
      </c>
    </row>
    <row r="56" spans="2:4" x14ac:dyDescent="0.25">
      <c r="D56" s="41" t="s">
        <v>299</v>
      </c>
    </row>
    <row r="58" spans="2:4" x14ac:dyDescent="0.25">
      <c r="D58" s="1" t="s">
        <v>978</v>
      </c>
    </row>
    <row r="104" spans="2:4" x14ac:dyDescent="0.25">
      <c r="B104" s="3">
        <v>0</v>
      </c>
      <c r="D104" s="48" t="s">
        <v>982</v>
      </c>
    </row>
    <row r="105" spans="2:4" x14ac:dyDescent="0.25">
      <c r="D105" s="41" t="s">
        <v>300</v>
      </c>
    </row>
    <row r="107" spans="2:4" x14ac:dyDescent="0.25">
      <c r="D107" s="1" t="s">
        <v>981</v>
      </c>
    </row>
    <row r="135" spans="2:4" x14ac:dyDescent="0.25">
      <c r="B135" s="3">
        <v>0</v>
      </c>
      <c r="D135" s="48" t="s">
        <v>984</v>
      </c>
    </row>
    <row r="136" spans="2:4" x14ac:dyDescent="0.25">
      <c r="D136" s="41" t="s">
        <v>300</v>
      </c>
    </row>
    <row r="138" spans="2:4" x14ac:dyDescent="0.25">
      <c r="D138" s="1" t="s">
        <v>983</v>
      </c>
    </row>
    <row r="166" spans="2:4" x14ac:dyDescent="0.25">
      <c r="B166" s="2">
        <v>0</v>
      </c>
      <c r="D166" s="4" t="s">
        <v>543</v>
      </c>
    </row>
    <row r="167" spans="2:4" x14ac:dyDescent="0.25">
      <c r="D167" s="41" t="s">
        <v>301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ABE9DF-8047-4EE9-97DE-54224978C85F}">
  <dimension ref="A2:J20"/>
  <sheetViews>
    <sheetView topLeftCell="A7" zoomScale="85" zoomScaleNormal="85" workbookViewId="0">
      <selection activeCell="A22" sqref="A22"/>
    </sheetView>
  </sheetViews>
  <sheetFormatPr defaultColWidth="2.85546875" defaultRowHeight="15" x14ac:dyDescent="0.25"/>
  <cols>
    <col min="1" max="1" width="9" style="69" bestFit="1" customWidth="1"/>
    <col min="2" max="2" width="39.5703125" style="69" bestFit="1" customWidth="1"/>
    <col min="3" max="3" width="15.42578125" style="69" bestFit="1" customWidth="1"/>
    <col min="4" max="4" width="17" style="69" bestFit="1" customWidth="1"/>
    <col min="5" max="5" width="17.5703125" style="69" bestFit="1" customWidth="1"/>
    <col min="6" max="6" width="10.42578125" style="69" bestFit="1" customWidth="1"/>
    <col min="7" max="7" width="10.5703125" style="69" bestFit="1" customWidth="1"/>
    <col min="8" max="8" width="8.28515625" style="69" bestFit="1" customWidth="1"/>
    <col min="9" max="9" width="7.5703125" style="69" bestFit="1" customWidth="1"/>
    <col min="10" max="10" width="10" style="69" bestFit="1" customWidth="1"/>
    <col min="11" max="16384" width="2.85546875" style="69"/>
  </cols>
  <sheetData>
    <row r="2" spans="1:10" ht="18.75" x14ac:dyDescent="0.25">
      <c r="A2" s="165" t="s">
        <v>785</v>
      </c>
      <c r="B2" s="166"/>
      <c r="C2" s="166"/>
      <c r="D2" s="166"/>
      <c r="E2" s="166"/>
      <c r="F2" s="166"/>
      <c r="G2" s="166"/>
      <c r="H2" s="166"/>
      <c r="I2" s="166"/>
      <c r="J2" s="166"/>
    </row>
    <row r="3" spans="1:10" x14ac:dyDescent="0.25">
      <c r="A3" s="166" t="s">
        <v>980</v>
      </c>
      <c r="B3" s="166"/>
      <c r="C3" s="166"/>
      <c r="D3" s="166"/>
      <c r="E3" s="166"/>
      <c r="F3" s="166"/>
      <c r="G3" s="166"/>
      <c r="H3" s="166"/>
      <c r="I3" s="166"/>
    </row>
    <row r="4" spans="1:10" ht="45" x14ac:dyDescent="0.25">
      <c r="A4" s="45" t="s">
        <v>336</v>
      </c>
      <c r="B4" s="45" t="s">
        <v>32</v>
      </c>
      <c r="C4" s="45" t="s">
        <v>31</v>
      </c>
      <c r="D4" s="45" t="s">
        <v>313</v>
      </c>
      <c r="E4" s="45" t="s">
        <v>335</v>
      </c>
      <c r="F4" s="45" t="s">
        <v>355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45" x14ac:dyDescent="0.25">
      <c r="A5" s="50" t="s">
        <v>407</v>
      </c>
      <c r="B5" s="47" t="s">
        <v>406</v>
      </c>
      <c r="C5" s="47" t="s">
        <v>367</v>
      </c>
      <c r="D5" s="47" t="s">
        <v>312</v>
      </c>
      <c r="E5" s="47" t="s">
        <v>272</v>
      </c>
      <c r="F5" s="63">
        <v>44930.588194443997</v>
      </c>
      <c r="G5" s="63">
        <v>45366.546527778002</v>
      </c>
      <c r="H5" s="47" t="s">
        <v>23</v>
      </c>
      <c r="I5" s="47" t="s">
        <v>18</v>
      </c>
      <c r="J5" s="47" t="s">
        <v>436</v>
      </c>
    </row>
    <row r="6" spans="1:10" ht="45" x14ac:dyDescent="0.25">
      <c r="A6" s="44" t="s">
        <v>740</v>
      </c>
      <c r="B6" s="44" t="s">
        <v>739</v>
      </c>
      <c r="C6" s="44" t="s">
        <v>405</v>
      </c>
      <c r="D6" s="44" t="s">
        <v>312</v>
      </c>
      <c r="E6" s="44" t="s">
        <v>272</v>
      </c>
      <c r="F6" s="64">
        <v>45142.681250000001</v>
      </c>
      <c r="G6" s="64">
        <v>45567.625</v>
      </c>
      <c r="H6" s="44" t="s">
        <v>23</v>
      </c>
      <c r="I6" s="44" t="s">
        <v>18</v>
      </c>
      <c r="J6" s="44" t="s">
        <v>259</v>
      </c>
    </row>
    <row r="7" spans="1:10" ht="45" x14ac:dyDescent="0.25">
      <c r="A7" s="47" t="s">
        <v>742</v>
      </c>
      <c r="B7" s="47" t="s">
        <v>743</v>
      </c>
      <c r="C7" s="47" t="s">
        <v>755</v>
      </c>
      <c r="D7" s="47" t="s">
        <v>312</v>
      </c>
      <c r="E7" s="47" t="s">
        <v>272</v>
      </c>
      <c r="F7" s="63">
        <v>45145.544444444</v>
      </c>
      <c r="G7" s="63">
        <v>45568.541666666999</v>
      </c>
      <c r="H7" s="47" t="s">
        <v>23</v>
      </c>
      <c r="I7" s="47" t="s">
        <v>18</v>
      </c>
      <c r="J7" s="47" t="s">
        <v>259</v>
      </c>
    </row>
    <row r="8" spans="1:10" ht="60" x14ac:dyDescent="0.25">
      <c r="A8" s="44" t="s">
        <v>754</v>
      </c>
      <c r="B8" s="44" t="s">
        <v>753</v>
      </c>
      <c r="C8" s="44" t="s">
        <v>317</v>
      </c>
      <c r="D8" s="44" t="s">
        <v>312</v>
      </c>
      <c r="E8" s="44" t="s">
        <v>272</v>
      </c>
      <c r="F8" s="64">
        <v>45146.288194444001</v>
      </c>
      <c r="G8" s="64">
        <v>45568.625</v>
      </c>
      <c r="H8" s="44" t="s">
        <v>23</v>
      </c>
      <c r="I8" s="44" t="s">
        <v>18</v>
      </c>
      <c r="J8" s="44" t="s">
        <v>259</v>
      </c>
    </row>
    <row r="9" spans="1:10" ht="45" x14ac:dyDescent="0.25">
      <c r="A9" s="47" t="s">
        <v>756</v>
      </c>
      <c r="B9" s="47" t="s">
        <v>760</v>
      </c>
      <c r="C9" s="47" t="s">
        <v>757</v>
      </c>
      <c r="D9" s="47" t="s">
        <v>312</v>
      </c>
      <c r="E9" s="47" t="s">
        <v>272</v>
      </c>
      <c r="F9" s="63">
        <v>45146.691666667</v>
      </c>
      <c r="G9" s="63">
        <v>45569.633333332997</v>
      </c>
      <c r="H9" s="47" t="s">
        <v>23</v>
      </c>
      <c r="I9" s="47" t="s">
        <v>18</v>
      </c>
      <c r="J9" s="47" t="s">
        <v>259</v>
      </c>
    </row>
    <row r="10" spans="1:10" ht="45" x14ac:dyDescent="0.25">
      <c r="A10" s="44" t="s">
        <v>771</v>
      </c>
      <c r="B10" s="44" t="s">
        <v>770</v>
      </c>
      <c r="C10" s="44" t="s">
        <v>405</v>
      </c>
      <c r="D10" s="44" t="s">
        <v>312</v>
      </c>
      <c r="E10" s="44" t="s">
        <v>272</v>
      </c>
      <c r="F10" s="64">
        <v>45149.582638888998</v>
      </c>
      <c r="G10" s="64">
        <v>45574.581944443999</v>
      </c>
      <c r="H10" s="44" t="s">
        <v>23</v>
      </c>
      <c r="I10" s="44" t="s">
        <v>18</v>
      </c>
      <c r="J10" s="44" t="s">
        <v>259</v>
      </c>
    </row>
    <row r="11" spans="1:10" ht="45" x14ac:dyDescent="0.25">
      <c r="A11" s="47" t="s">
        <v>772</v>
      </c>
      <c r="B11" s="47" t="s">
        <v>773</v>
      </c>
      <c r="C11" s="47" t="s">
        <v>778</v>
      </c>
      <c r="D11" s="47" t="s">
        <v>312</v>
      </c>
      <c r="E11" s="47" t="s">
        <v>272</v>
      </c>
      <c r="F11" s="63">
        <v>45149.605555556001</v>
      </c>
      <c r="G11" s="63">
        <v>45574.544444444</v>
      </c>
      <c r="H11" s="47" t="s">
        <v>23</v>
      </c>
      <c r="I11" s="47" t="s">
        <v>18</v>
      </c>
      <c r="J11" s="47" t="s">
        <v>259</v>
      </c>
    </row>
    <row r="12" spans="1:10" ht="45" x14ac:dyDescent="0.25">
      <c r="A12" s="44" t="s">
        <v>779</v>
      </c>
      <c r="B12" s="44" t="s">
        <v>781</v>
      </c>
      <c r="C12" s="44" t="s">
        <v>405</v>
      </c>
      <c r="D12" s="44" t="s">
        <v>312</v>
      </c>
      <c r="E12" s="44" t="s">
        <v>272</v>
      </c>
      <c r="F12" s="64">
        <v>45152.408333332998</v>
      </c>
      <c r="G12" s="64">
        <v>45575.358333333003</v>
      </c>
      <c r="H12" s="44" t="s">
        <v>23</v>
      </c>
      <c r="I12" s="44" t="s">
        <v>18</v>
      </c>
      <c r="J12" s="44" t="s">
        <v>259</v>
      </c>
    </row>
    <row r="13" spans="1:10" ht="45" x14ac:dyDescent="0.25">
      <c r="A13" s="47" t="s">
        <v>782</v>
      </c>
      <c r="B13" s="47" t="s">
        <v>588</v>
      </c>
      <c r="C13" s="47" t="s">
        <v>401</v>
      </c>
      <c r="D13" s="47" t="s">
        <v>312</v>
      </c>
      <c r="E13" s="47" t="s">
        <v>272</v>
      </c>
      <c r="F13" s="63">
        <v>45152.598611111003</v>
      </c>
      <c r="G13" s="63">
        <v>45575.541666666999</v>
      </c>
      <c r="H13" s="47" t="s">
        <v>23</v>
      </c>
      <c r="I13" s="47" t="s">
        <v>18</v>
      </c>
      <c r="J13" s="47" t="s">
        <v>259</v>
      </c>
    </row>
    <row r="14" spans="1:10" ht="45" x14ac:dyDescent="0.25">
      <c r="A14" s="44" t="s">
        <v>783</v>
      </c>
      <c r="B14" s="44" t="s">
        <v>784</v>
      </c>
      <c r="C14" s="44" t="s">
        <v>401</v>
      </c>
      <c r="D14" s="44" t="s">
        <v>312</v>
      </c>
      <c r="E14" s="44" t="s">
        <v>272</v>
      </c>
      <c r="F14" s="64">
        <v>45152.634722221999</v>
      </c>
      <c r="G14" s="64">
        <v>45575.583333333001</v>
      </c>
      <c r="H14" s="44" t="s">
        <v>23</v>
      </c>
      <c r="I14" s="44" t="s">
        <v>18</v>
      </c>
      <c r="J14" s="44" t="s">
        <v>259</v>
      </c>
    </row>
    <row r="16" spans="1:10" x14ac:dyDescent="0.25">
      <c r="A16" s="42"/>
      <c r="B16" s="42"/>
      <c r="C16" s="42"/>
      <c r="D16" s="42"/>
      <c r="E16" s="42"/>
      <c r="F16" s="65"/>
      <c r="G16" s="65"/>
      <c r="H16" s="42"/>
      <c r="I16" s="42"/>
      <c r="J16" s="42" t="s">
        <v>320</v>
      </c>
    </row>
    <row r="17" spans="1:10" x14ac:dyDescent="0.25">
      <c r="A17" s="42"/>
      <c r="B17" s="42"/>
      <c r="C17" s="42"/>
      <c r="D17" s="42"/>
      <c r="E17" s="42"/>
      <c r="F17" s="65"/>
      <c r="G17" s="65"/>
      <c r="H17" s="42"/>
      <c r="I17" s="42"/>
      <c r="J17" s="42" t="s">
        <v>320</v>
      </c>
    </row>
    <row r="18" spans="1:10" x14ac:dyDescent="0.25">
      <c r="A18" s="42"/>
      <c r="B18" s="42"/>
      <c r="C18" s="42"/>
      <c r="D18" s="42"/>
      <c r="E18" s="42"/>
      <c r="F18" s="65"/>
      <c r="G18" s="65"/>
      <c r="H18" s="42"/>
      <c r="I18" s="42"/>
      <c r="J18" s="42" t="s">
        <v>320</v>
      </c>
    </row>
    <row r="19" spans="1:10" x14ac:dyDescent="0.25">
      <c r="A19" s="42"/>
      <c r="B19" s="42"/>
      <c r="C19" s="42"/>
      <c r="D19" s="42"/>
      <c r="E19" s="42"/>
      <c r="F19" s="65"/>
      <c r="G19" s="65"/>
      <c r="H19" s="42"/>
      <c r="I19" s="42"/>
      <c r="J19" s="42" t="s">
        <v>320</v>
      </c>
    </row>
    <row r="20" spans="1:10" x14ac:dyDescent="0.25">
      <c r="A20" s="42"/>
      <c r="B20" s="42"/>
      <c r="C20" s="42"/>
      <c r="D20" s="42"/>
      <c r="E20" s="42"/>
      <c r="F20" s="65"/>
      <c r="G20" s="65"/>
      <c r="H20" s="42"/>
      <c r="I20" s="42"/>
      <c r="J20" s="42" t="s">
        <v>320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B61F3F-64C8-45FD-9981-AC193591D347}">
  <dimension ref="B2:AT183"/>
  <sheetViews>
    <sheetView topLeftCell="A151" zoomScale="85" zoomScaleNormal="85" workbookViewId="0">
      <selection activeCell="A22" sqref="A22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797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741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798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357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799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800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4" t="s">
        <v>990</v>
      </c>
    </row>
    <row r="56" spans="2:4" x14ac:dyDescent="0.25">
      <c r="D56" s="41" t="s">
        <v>300</v>
      </c>
    </row>
    <row r="58" spans="2:4" x14ac:dyDescent="0.25">
      <c r="D58" s="1" t="s">
        <v>36</v>
      </c>
    </row>
    <row r="59" spans="2:4" x14ac:dyDescent="0.25">
      <c r="D59" s="36" t="s">
        <v>992</v>
      </c>
    </row>
    <row r="61" spans="2:4" x14ac:dyDescent="0.25">
      <c r="D61" s="1" t="s">
        <v>986</v>
      </c>
    </row>
    <row r="89" spans="4:42" x14ac:dyDescent="0.25">
      <c r="AP89" s="1" t="s">
        <v>988</v>
      </c>
    </row>
    <row r="90" spans="4:42" x14ac:dyDescent="0.25">
      <c r="AP90" s="1" t="s">
        <v>987</v>
      </c>
    </row>
    <row r="92" spans="4:42" x14ac:dyDescent="0.25">
      <c r="D92" s="38" t="s">
        <v>319</v>
      </c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</row>
    <row r="93" spans="4:42" x14ac:dyDescent="0.25">
      <c r="D93" s="38" t="s">
        <v>993</v>
      </c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</row>
    <row r="94" spans="4:42" x14ac:dyDescent="0.25">
      <c r="D94" s="38" t="s">
        <v>353</v>
      </c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</row>
    <row r="95" spans="4:42" x14ac:dyDescent="0.25">
      <c r="D95" s="38" t="s">
        <v>256</v>
      </c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</row>
    <row r="96" spans="4:42" x14ac:dyDescent="0.25">
      <c r="D96" s="38" t="s">
        <v>991</v>
      </c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</row>
    <row r="98" spans="4:41" x14ac:dyDescent="0.25">
      <c r="D98" s="39" t="s">
        <v>327</v>
      </c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5"/>
      <c r="AN98" s="35"/>
      <c r="AO98" s="35"/>
    </row>
    <row r="99" spans="4:41" x14ac:dyDescent="0.25">
      <c r="D99" s="39" t="s">
        <v>309</v>
      </c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5"/>
      <c r="AM99" s="35"/>
      <c r="AN99" s="35"/>
      <c r="AO99" s="35"/>
    </row>
    <row r="100" spans="4:41" x14ac:dyDescent="0.25">
      <c r="D100" s="39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5"/>
      <c r="AM100" s="35"/>
      <c r="AN100" s="35"/>
      <c r="AO100" s="35"/>
    </row>
    <row r="101" spans="4:41" x14ac:dyDescent="0.25">
      <c r="D101" s="39" t="s">
        <v>276</v>
      </c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</row>
    <row r="102" spans="4:41" x14ac:dyDescent="0.25">
      <c r="D102" s="39" t="s">
        <v>278</v>
      </c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/>
    </row>
    <row r="103" spans="4:41" x14ac:dyDescent="0.25">
      <c r="D103" s="39" t="s">
        <v>994</v>
      </c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  <c r="AG103" s="35"/>
      <c r="AH103" s="35"/>
      <c r="AI103" s="35"/>
      <c r="AJ103" s="35"/>
      <c r="AK103" s="35"/>
      <c r="AL103" s="35"/>
      <c r="AM103" s="35"/>
      <c r="AN103" s="35"/>
      <c r="AO103" s="35"/>
    </row>
    <row r="104" spans="4:41" x14ac:dyDescent="0.25">
      <c r="D104" s="39" t="s">
        <v>995</v>
      </c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  <c r="AH104" s="35"/>
      <c r="AI104" s="35"/>
      <c r="AJ104" s="35"/>
      <c r="AK104" s="35"/>
      <c r="AL104" s="35"/>
      <c r="AM104" s="35"/>
      <c r="AN104" s="35"/>
      <c r="AO104" s="35"/>
    </row>
    <row r="105" spans="4:41" x14ac:dyDescent="0.25">
      <c r="D105" s="39" t="s">
        <v>996</v>
      </c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  <c r="AH105" s="35"/>
      <c r="AI105" s="35"/>
      <c r="AJ105" s="35"/>
      <c r="AK105" s="35"/>
      <c r="AL105" s="35"/>
      <c r="AM105" s="35"/>
      <c r="AN105" s="35"/>
      <c r="AO105" s="35"/>
    </row>
    <row r="106" spans="4:41" x14ac:dyDescent="0.25">
      <c r="D106" s="39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  <c r="AG106" s="35"/>
      <c r="AH106" s="35"/>
      <c r="AI106" s="35"/>
      <c r="AJ106" s="35"/>
      <c r="AK106" s="35"/>
      <c r="AL106" s="35"/>
      <c r="AM106" s="35"/>
      <c r="AN106" s="35"/>
      <c r="AO106" s="35"/>
    </row>
    <row r="107" spans="4:41" x14ac:dyDescent="0.25">
      <c r="D107" s="39" t="s">
        <v>260</v>
      </c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</row>
    <row r="108" spans="4:41" x14ac:dyDescent="0.25">
      <c r="D108" s="39" t="s">
        <v>261</v>
      </c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  <c r="AA108" s="35"/>
      <c r="AB108" s="35"/>
      <c r="AC108" s="35"/>
      <c r="AD108" s="35"/>
      <c r="AE108" s="35"/>
      <c r="AF108" s="35"/>
      <c r="AG108" s="35"/>
      <c r="AH108" s="35"/>
      <c r="AI108" s="35"/>
      <c r="AJ108" s="35"/>
      <c r="AK108" s="35"/>
      <c r="AL108" s="35"/>
      <c r="AM108" s="35"/>
      <c r="AN108" s="35"/>
      <c r="AO108" s="35"/>
    </row>
    <row r="109" spans="4:41" x14ac:dyDescent="0.25">
      <c r="D109" s="39" t="s">
        <v>328</v>
      </c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  <c r="AA109" s="35"/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  <c r="AL109" s="35"/>
      <c r="AM109" s="35"/>
      <c r="AN109" s="35"/>
      <c r="AO109" s="35"/>
    </row>
    <row r="111" spans="4:41" x14ac:dyDescent="0.25">
      <c r="D111" s="1" t="s">
        <v>997</v>
      </c>
    </row>
    <row r="151" spans="2:4" x14ac:dyDescent="0.25">
      <c r="B151" s="34">
        <v>0</v>
      </c>
      <c r="D151" s="48" t="s">
        <v>999</v>
      </c>
    </row>
    <row r="152" spans="2:4" x14ac:dyDescent="0.25">
      <c r="D152" s="41" t="s">
        <v>300</v>
      </c>
    </row>
    <row r="154" spans="2:4" x14ac:dyDescent="0.25">
      <c r="D154" s="1" t="s">
        <v>998</v>
      </c>
    </row>
    <row r="182" spans="2:4" x14ac:dyDescent="0.25">
      <c r="B182" s="2">
        <v>0</v>
      </c>
      <c r="D182" s="4" t="s">
        <v>543</v>
      </c>
    </row>
    <row r="183" spans="2:4" x14ac:dyDescent="0.25">
      <c r="D183" s="41" t="s">
        <v>301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43BE8-A84D-47A4-A7C3-B5B27354A50D}">
  <dimension ref="A2:J20"/>
  <sheetViews>
    <sheetView topLeftCell="A9" zoomScale="85" zoomScaleNormal="85" workbookViewId="0">
      <selection activeCell="A22" sqref="A22"/>
    </sheetView>
  </sheetViews>
  <sheetFormatPr defaultColWidth="2.85546875" defaultRowHeight="15" x14ac:dyDescent="0.25"/>
  <cols>
    <col min="1" max="1" width="9" style="69" bestFit="1" customWidth="1"/>
    <col min="2" max="2" width="39.5703125" style="69" bestFit="1" customWidth="1"/>
    <col min="3" max="3" width="14.140625" style="69" bestFit="1" customWidth="1"/>
    <col min="4" max="4" width="17" style="69" bestFit="1" customWidth="1"/>
    <col min="5" max="5" width="17.5703125" style="69" bestFit="1" customWidth="1"/>
    <col min="6" max="6" width="10.42578125" style="69" bestFit="1" customWidth="1"/>
    <col min="7" max="7" width="10.5703125" style="69" bestFit="1" customWidth="1"/>
    <col min="8" max="8" width="8.28515625" style="69" bestFit="1" customWidth="1"/>
    <col min="9" max="9" width="7.5703125" style="69" bestFit="1" customWidth="1"/>
    <col min="10" max="10" width="10" style="69" bestFit="1" customWidth="1"/>
    <col min="11" max="16384" width="2.85546875" style="69"/>
  </cols>
  <sheetData>
    <row r="2" spans="1:10" ht="18.75" x14ac:dyDescent="0.25">
      <c r="A2" s="165" t="s">
        <v>785</v>
      </c>
      <c r="B2" s="166"/>
      <c r="C2" s="166"/>
      <c r="D2" s="166"/>
      <c r="E2" s="166"/>
      <c r="F2" s="166"/>
      <c r="G2" s="166"/>
      <c r="H2" s="166"/>
      <c r="I2" s="166"/>
      <c r="J2" s="166"/>
    </row>
    <row r="3" spans="1:10" x14ac:dyDescent="0.25">
      <c r="A3" s="166" t="s">
        <v>985</v>
      </c>
      <c r="B3" s="166"/>
      <c r="C3" s="166"/>
      <c r="D3" s="166"/>
      <c r="E3" s="166"/>
      <c r="F3" s="166"/>
      <c r="G3" s="166"/>
      <c r="H3" s="166"/>
      <c r="I3" s="166"/>
    </row>
    <row r="4" spans="1:10" ht="45" x14ac:dyDescent="0.25">
      <c r="A4" s="45" t="s">
        <v>336</v>
      </c>
      <c r="B4" s="45" t="s">
        <v>32</v>
      </c>
      <c r="C4" s="45" t="s">
        <v>31</v>
      </c>
      <c r="D4" s="45" t="s">
        <v>313</v>
      </c>
      <c r="E4" s="45" t="s">
        <v>335</v>
      </c>
      <c r="F4" s="45" t="s">
        <v>355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45" x14ac:dyDescent="0.25">
      <c r="A5" s="50" t="s">
        <v>407</v>
      </c>
      <c r="B5" s="47" t="s">
        <v>406</v>
      </c>
      <c r="C5" s="47" t="s">
        <v>367</v>
      </c>
      <c r="D5" s="47" t="s">
        <v>312</v>
      </c>
      <c r="E5" s="47" t="s">
        <v>272</v>
      </c>
      <c r="F5" s="63">
        <v>44930.588194443997</v>
      </c>
      <c r="G5" s="63">
        <v>45366.546527778002</v>
      </c>
      <c r="H5" s="47" t="s">
        <v>23</v>
      </c>
      <c r="I5" s="47" t="s">
        <v>18</v>
      </c>
      <c r="J5" s="47" t="s">
        <v>436</v>
      </c>
    </row>
    <row r="6" spans="1:10" ht="45" x14ac:dyDescent="0.25">
      <c r="A6" s="44" t="s">
        <v>787</v>
      </c>
      <c r="B6" s="44" t="s">
        <v>788</v>
      </c>
      <c r="C6" s="44" t="s">
        <v>639</v>
      </c>
      <c r="D6" s="44" t="s">
        <v>312</v>
      </c>
      <c r="E6" s="44" t="s">
        <v>272</v>
      </c>
      <c r="F6" s="64">
        <v>45153.617361110999</v>
      </c>
      <c r="G6" s="64">
        <v>45576.568055556003</v>
      </c>
      <c r="H6" s="44" t="s">
        <v>23</v>
      </c>
      <c r="I6" s="44" t="s">
        <v>18</v>
      </c>
      <c r="J6" s="44" t="s">
        <v>259</v>
      </c>
    </row>
    <row r="7" spans="1:10" ht="45" x14ac:dyDescent="0.25">
      <c r="A7" s="47" t="s">
        <v>809</v>
      </c>
      <c r="B7" s="47" t="s">
        <v>810</v>
      </c>
      <c r="C7" s="47" t="s">
        <v>639</v>
      </c>
      <c r="D7" s="47" t="s">
        <v>312</v>
      </c>
      <c r="E7" s="47" t="s">
        <v>272</v>
      </c>
      <c r="F7" s="63">
        <v>45154.495138888997</v>
      </c>
      <c r="G7" s="63">
        <v>45579.448611111002</v>
      </c>
      <c r="H7" s="47" t="s">
        <v>23</v>
      </c>
      <c r="I7" s="47" t="s">
        <v>18</v>
      </c>
      <c r="J7" s="47" t="s">
        <v>259</v>
      </c>
    </row>
    <row r="8" spans="1:10" ht="45" x14ac:dyDescent="0.25">
      <c r="A8" s="44" t="s">
        <v>836</v>
      </c>
      <c r="B8" s="44" t="s">
        <v>835</v>
      </c>
      <c r="C8" s="44" t="s">
        <v>586</v>
      </c>
      <c r="D8" s="44" t="s">
        <v>312</v>
      </c>
      <c r="E8" s="44" t="s">
        <v>272</v>
      </c>
      <c r="F8" s="64">
        <v>45159.321527777996</v>
      </c>
      <c r="G8" s="64">
        <v>45580.625</v>
      </c>
      <c r="H8" s="44" t="s">
        <v>23</v>
      </c>
      <c r="I8" s="44" t="s">
        <v>18</v>
      </c>
      <c r="J8" s="44" t="s">
        <v>259</v>
      </c>
    </row>
    <row r="9" spans="1:10" ht="45" x14ac:dyDescent="0.25">
      <c r="A9" s="50" t="s">
        <v>834</v>
      </c>
      <c r="B9" s="47" t="s">
        <v>833</v>
      </c>
      <c r="C9" s="47" t="s">
        <v>542</v>
      </c>
      <c r="D9" s="47" t="s">
        <v>312</v>
      </c>
      <c r="E9" s="47" t="s">
        <v>272</v>
      </c>
      <c r="F9" s="63">
        <v>45159.350694444001</v>
      </c>
      <c r="G9" s="63">
        <v>45580.625</v>
      </c>
      <c r="H9" s="47" t="s">
        <v>23</v>
      </c>
      <c r="I9" s="47" t="s">
        <v>18</v>
      </c>
      <c r="J9" s="47" t="s">
        <v>255</v>
      </c>
    </row>
    <row r="10" spans="1:10" ht="45" x14ac:dyDescent="0.25">
      <c r="A10" s="44" t="s">
        <v>832</v>
      </c>
      <c r="B10" s="44" t="s">
        <v>828</v>
      </c>
      <c r="C10" s="44" t="s">
        <v>401</v>
      </c>
      <c r="D10" s="44" t="s">
        <v>312</v>
      </c>
      <c r="E10" s="44" t="s">
        <v>272</v>
      </c>
      <c r="F10" s="64">
        <v>45159.378472222001</v>
      </c>
      <c r="G10" s="64">
        <v>45581.333333333001</v>
      </c>
      <c r="H10" s="44" t="s">
        <v>23</v>
      </c>
      <c r="I10" s="44" t="s">
        <v>18</v>
      </c>
      <c r="J10" s="44" t="s">
        <v>259</v>
      </c>
    </row>
    <row r="11" spans="1:10" ht="45" x14ac:dyDescent="0.25">
      <c r="A11" s="47" t="s">
        <v>852</v>
      </c>
      <c r="B11" s="47" t="s">
        <v>784</v>
      </c>
      <c r="C11" s="47" t="s">
        <v>401</v>
      </c>
      <c r="D11" s="47" t="s">
        <v>312</v>
      </c>
      <c r="E11" s="47" t="s">
        <v>272</v>
      </c>
      <c r="F11" s="63">
        <v>45159.483333333003</v>
      </c>
      <c r="G11" s="63">
        <v>45581.425000000003</v>
      </c>
      <c r="H11" s="47" t="s">
        <v>23</v>
      </c>
      <c r="I11" s="47" t="s">
        <v>18</v>
      </c>
      <c r="J11" s="47" t="s">
        <v>259</v>
      </c>
    </row>
    <row r="12" spans="1:10" ht="45" x14ac:dyDescent="0.25">
      <c r="A12" s="44" t="s">
        <v>858</v>
      </c>
      <c r="B12" s="44" t="s">
        <v>857</v>
      </c>
      <c r="C12" s="44" t="s">
        <v>317</v>
      </c>
      <c r="D12" s="44" t="s">
        <v>312</v>
      </c>
      <c r="E12" s="44" t="s">
        <v>272</v>
      </c>
      <c r="F12" s="64">
        <v>45159.556944443997</v>
      </c>
      <c r="G12" s="64">
        <v>45581.541666666999</v>
      </c>
      <c r="H12" s="44" t="s">
        <v>23</v>
      </c>
      <c r="I12" s="44" t="s">
        <v>18</v>
      </c>
      <c r="J12" s="44" t="s">
        <v>259</v>
      </c>
    </row>
    <row r="13" spans="1:10" ht="45" x14ac:dyDescent="0.25">
      <c r="A13" s="47" t="s">
        <v>894</v>
      </c>
      <c r="B13" s="47" t="s">
        <v>901</v>
      </c>
      <c r="C13" s="47" t="s">
        <v>586</v>
      </c>
      <c r="D13" s="47" t="s">
        <v>312</v>
      </c>
      <c r="E13" s="47" t="s">
        <v>272</v>
      </c>
      <c r="F13" s="63">
        <v>45159.647916667003</v>
      </c>
      <c r="G13" s="63">
        <v>45581.587500000001</v>
      </c>
      <c r="H13" s="47" t="s">
        <v>23</v>
      </c>
      <c r="I13" s="47" t="s">
        <v>18</v>
      </c>
      <c r="J13" s="47" t="s">
        <v>259</v>
      </c>
    </row>
    <row r="14" spans="1:10" ht="45" x14ac:dyDescent="0.25">
      <c r="A14" s="44" t="s">
        <v>940</v>
      </c>
      <c r="B14" s="44" t="s">
        <v>933</v>
      </c>
      <c r="C14" s="44" t="s">
        <v>405</v>
      </c>
      <c r="D14" s="44" t="s">
        <v>312</v>
      </c>
      <c r="E14" s="44" t="s">
        <v>272</v>
      </c>
      <c r="F14" s="64">
        <v>45160.559027777999</v>
      </c>
      <c r="G14" s="64">
        <v>45582.541666666999</v>
      </c>
      <c r="H14" s="44" t="s">
        <v>23</v>
      </c>
      <c r="I14" s="44" t="s">
        <v>18</v>
      </c>
      <c r="J14" s="44" t="s">
        <v>259</v>
      </c>
    </row>
    <row r="16" spans="1:10" ht="30" x14ac:dyDescent="0.25">
      <c r="A16" s="43" t="s">
        <v>989</v>
      </c>
      <c r="B16" s="43" t="s">
        <v>986</v>
      </c>
      <c r="C16" s="43"/>
      <c r="D16" s="43"/>
      <c r="E16" s="43"/>
      <c r="F16" s="66"/>
      <c r="G16" s="66"/>
      <c r="H16" s="43"/>
      <c r="I16" s="43"/>
      <c r="J16" s="43" t="s">
        <v>320</v>
      </c>
    </row>
    <row r="17" spans="1:10" x14ac:dyDescent="0.25">
      <c r="A17" s="42"/>
      <c r="B17" s="42"/>
      <c r="C17" s="42"/>
      <c r="D17" s="42"/>
      <c r="E17" s="42"/>
      <c r="F17" s="65"/>
      <c r="G17" s="65"/>
      <c r="H17" s="42"/>
      <c r="I17" s="42"/>
      <c r="J17" s="42" t="s">
        <v>320</v>
      </c>
    </row>
    <row r="18" spans="1:10" x14ac:dyDescent="0.25">
      <c r="A18" s="42"/>
      <c r="B18" s="42"/>
      <c r="C18" s="42"/>
      <c r="D18" s="42"/>
      <c r="E18" s="42"/>
      <c r="F18" s="65"/>
      <c r="G18" s="65"/>
      <c r="H18" s="42"/>
      <c r="I18" s="42"/>
      <c r="J18" s="42" t="s">
        <v>320</v>
      </c>
    </row>
    <row r="19" spans="1:10" x14ac:dyDescent="0.25">
      <c r="A19" s="42"/>
      <c r="B19" s="42"/>
      <c r="C19" s="42"/>
      <c r="D19" s="42"/>
      <c r="E19" s="42"/>
      <c r="F19" s="65"/>
      <c r="G19" s="65"/>
      <c r="H19" s="42"/>
      <c r="I19" s="42"/>
      <c r="J19" s="42" t="s">
        <v>320</v>
      </c>
    </row>
    <row r="20" spans="1:10" x14ac:dyDescent="0.25">
      <c r="A20" s="42"/>
      <c r="B20" s="42"/>
      <c r="C20" s="42"/>
      <c r="D20" s="42"/>
      <c r="E20" s="42"/>
      <c r="F20" s="65"/>
      <c r="G20" s="65"/>
      <c r="H20" s="42"/>
      <c r="I20" s="42"/>
      <c r="J20" s="42" t="s">
        <v>320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5A6E0-83BA-4BD8-8EDB-099BFA04DE44}">
  <dimension ref="B2:DX361"/>
  <sheetViews>
    <sheetView topLeftCell="A278" zoomScale="85" zoomScaleNormal="85" workbookViewId="0">
      <selection activeCell="A251" sqref="A251:XFD290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801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741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802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357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803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804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4">
        <v>0</v>
      </c>
      <c r="D55" s="48" t="s">
        <v>1002</v>
      </c>
    </row>
    <row r="56" spans="2:4" x14ac:dyDescent="0.25">
      <c r="D56" s="41" t="s">
        <v>300</v>
      </c>
    </row>
    <row r="58" spans="2:4" x14ac:dyDescent="0.25">
      <c r="D58" s="1" t="s">
        <v>1001</v>
      </c>
    </row>
    <row r="96" spans="2:4" x14ac:dyDescent="0.25">
      <c r="B96" s="2">
        <v>0</v>
      </c>
      <c r="D96" s="48" t="s">
        <v>1005</v>
      </c>
    </row>
    <row r="97" spans="4:4" x14ac:dyDescent="0.25">
      <c r="D97" s="41" t="s">
        <v>301</v>
      </c>
    </row>
    <row r="99" spans="4:4" x14ac:dyDescent="0.25">
      <c r="D99" s="1" t="s">
        <v>1003</v>
      </c>
    </row>
    <row r="127" spans="2:4" x14ac:dyDescent="0.25">
      <c r="B127" s="3">
        <v>0</v>
      </c>
      <c r="D127" s="4" t="s">
        <v>1035</v>
      </c>
    </row>
    <row r="128" spans="2:4" x14ac:dyDescent="0.25">
      <c r="D128" s="41" t="s">
        <v>302</v>
      </c>
    </row>
    <row r="130" spans="4:4" x14ac:dyDescent="0.25">
      <c r="D130" s="1" t="s">
        <v>36</v>
      </c>
    </row>
    <row r="131" spans="4:4" x14ac:dyDescent="0.25">
      <c r="D131" s="36" t="s">
        <v>1037</v>
      </c>
    </row>
    <row r="133" spans="4:4" x14ac:dyDescent="0.25">
      <c r="D133" s="1" t="s">
        <v>1004</v>
      </c>
    </row>
    <row r="157" spans="4:64" x14ac:dyDescent="0.25">
      <c r="D157" s="1" t="s">
        <v>266</v>
      </c>
      <c r="M157" s="1" t="s">
        <v>305</v>
      </c>
      <c r="V157" s="1" t="s">
        <v>556</v>
      </c>
      <c r="AI157" s="1" t="s">
        <v>546</v>
      </c>
    </row>
    <row r="158" spans="4:64" x14ac:dyDescent="0.25">
      <c r="D158" s="4" t="s">
        <v>1006</v>
      </c>
      <c r="M158" s="92" t="s">
        <v>1007</v>
      </c>
      <c r="V158" s="4" t="s">
        <v>1008</v>
      </c>
      <c r="AI158" s="4" t="s">
        <v>1010</v>
      </c>
    </row>
    <row r="160" spans="4:64" x14ac:dyDescent="0.25">
      <c r="D160" s="38" t="s">
        <v>517</v>
      </c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AA160" s="39" t="s">
        <v>327</v>
      </c>
      <c r="AB160" s="35"/>
      <c r="AC160" s="35"/>
      <c r="AD160" s="35"/>
      <c r="AE160" s="35"/>
      <c r="AF160" s="35"/>
      <c r="AG160" s="35"/>
      <c r="AH160" s="35"/>
      <c r="AI160" s="35"/>
      <c r="AJ160" s="35"/>
      <c r="AK160" s="35"/>
      <c r="AL160" s="35"/>
      <c r="AM160" s="35"/>
      <c r="AN160" s="35"/>
      <c r="AO160" s="35"/>
      <c r="AP160" s="35"/>
      <c r="AQ160" s="35"/>
      <c r="AR160" s="35"/>
      <c r="AS160" s="35"/>
      <c r="AT160" s="35"/>
      <c r="AU160" s="35"/>
      <c r="AV160" s="35"/>
      <c r="AW160" s="35"/>
      <c r="AX160" s="35"/>
      <c r="AY160" s="35"/>
      <c r="AZ160" s="35"/>
      <c r="BA160" s="35"/>
      <c r="BB160" s="35"/>
      <c r="BC160" s="35"/>
      <c r="BD160" s="35"/>
      <c r="BE160" s="35"/>
      <c r="BF160" s="35"/>
      <c r="BG160" s="35"/>
      <c r="BH160" s="35"/>
      <c r="BI160" s="35"/>
      <c r="BJ160" s="35"/>
      <c r="BK160" s="35"/>
      <c r="BL160" s="35"/>
    </row>
    <row r="161" spans="4:64" x14ac:dyDescent="0.25">
      <c r="D161" s="38" t="s">
        <v>1011</v>
      </c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AA161" s="39" t="s">
        <v>309</v>
      </c>
      <c r="AB161" s="35"/>
      <c r="AC161" s="35"/>
      <c r="AD161" s="35"/>
      <c r="AE161" s="35"/>
      <c r="AF161" s="35"/>
      <c r="AG161" s="35"/>
      <c r="AH161" s="35"/>
      <c r="AI161" s="35"/>
      <c r="AJ161" s="35"/>
      <c r="AK161" s="35"/>
      <c r="AL161" s="35"/>
      <c r="AM161" s="35"/>
      <c r="AN161" s="35"/>
      <c r="AO161" s="35"/>
      <c r="AP161" s="35"/>
      <c r="AQ161" s="35"/>
      <c r="AR161" s="35"/>
      <c r="AS161" s="35"/>
      <c r="AT161" s="35"/>
      <c r="AU161" s="35"/>
      <c r="AV161" s="35"/>
      <c r="AW161" s="35"/>
      <c r="AX161" s="35"/>
      <c r="AY161" s="35"/>
      <c r="AZ161" s="35"/>
      <c r="BA161" s="35"/>
      <c r="BB161" s="35"/>
      <c r="BC161" s="35"/>
      <c r="BD161" s="35"/>
      <c r="BE161" s="35"/>
      <c r="BF161" s="35"/>
      <c r="BG161" s="35"/>
      <c r="BH161" s="35"/>
      <c r="BI161" s="35"/>
      <c r="BJ161" s="35"/>
      <c r="BK161" s="35"/>
      <c r="BL161" s="35"/>
    </row>
    <row r="162" spans="4:64" x14ac:dyDescent="0.25">
      <c r="D162" s="38" t="s">
        <v>1012</v>
      </c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AA162" s="39"/>
      <c r="AB162" s="35"/>
      <c r="AC162" s="35"/>
      <c r="AD162" s="35"/>
      <c r="AE162" s="35"/>
      <c r="AF162" s="35"/>
      <c r="AG162" s="35"/>
      <c r="AH162" s="35"/>
      <c r="AI162" s="35"/>
      <c r="AJ162" s="35"/>
      <c r="AK162" s="35"/>
      <c r="AL162" s="35"/>
      <c r="AM162" s="35"/>
      <c r="AN162" s="35"/>
      <c r="AO162" s="35"/>
      <c r="AP162" s="35"/>
      <c r="AQ162" s="35"/>
      <c r="AR162" s="35"/>
      <c r="AS162" s="35"/>
      <c r="AT162" s="35"/>
      <c r="AU162" s="35"/>
      <c r="AV162" s="35"/>
      <c r="AW162" s="35"/>
      <c r="AX162" s="35"/>
      <c r="AY162" s="35"/>
      <c r="AZ162" s="35"/>
      <c r="BA162" s="35"/>
      <c r="BB162" s="35"/>
      <c r="BC162" s="35"/>
      <c r="BD162" s="35"/>
      <c r="BE162" s="35"/>
      <c r="BF162" s="35"/>
      <c r="BG162" s="35"/>
      <c r="BH162" s="35"/>
      <c r="BI162" s="35"/>
      <c r="BJ162" s="35"/>
      <c r="BK162" s="35"/>
      <c r="BL162" s="35"/>
    </row>
    <row r="163" spans="4:64" x14ac:dyDescent="0.25">
      <c r="D163" s="38" t="s">
        <v>1013</v>
      </c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AA163" s="39" t="s">
        <v>264</v>
      </c>
      <c r="AB163" s="35"/>
      <c r="AC163" s="35"/>
      <c r="AD163" s="35"/>
      <c r="AE163" s="35"/>
      <c r="AF163" s="35"/>
      <c r="AG163" s="35"/>
      <c r="AH163" s="35"/>
      <c r="AI163" s="35"/>
      <c r="AJ163" s="35"/>
      <c r="AK163" s="35"/>
      <c r="AL163" s="35"/>
      <c r="AM163" s="35"/>
      <c r="AN163" s="35"/>
      <c r="AO163" s="35"/>
      <c r="AP163" s="35"/>
      <c r="AQ163" s="35"/>
      <c r="AR163" s="35"/>
      <c r="AS163" s="35"/>
      <c r="AT163" s="35"/>
      <c r="AU163" s="35"/>
      <c r="AV163" s="35"/>
      <c r="AW163" s="35"/>
      <c r="AX163" s="35"/>
      <c r="AY163" s="35"/>
      <c r="AZ163" s="35"/>
      <c r="BA163" s="35"/>
      <c r="BB163" s="35"/>
      <c r="BC163" s="35"/>
      <c r="BD163" s="35"/>
      <c r="BE163" s="35"/>
      <c r="BF163" s="35"/>
      <c r="BG163" s="35"/>
      <c r="BH163" s="35"/>
      <c r="BI163" s="35"/>
      <c r="BJ163" s="35"/>
      <c r="BK163" s="35"/>
      <c r="BL163" s="35"/>
    </row>
    <row r="164" spans="4:64" x14ac:dyDescent="0.25">
      <c r="D164" s="38" t="s">
        <v>1014</v>
      </c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AA164" s="39" t="s">
        <v>278</v>
      </c>
      <c r="AB164" s="35"/>
      <c r="AC164" s="35"/>
      <c r="AD164" s="35"/>
      <c r="AE164" s="35"/>
      <c r="AF164" s="35"/>
      <c r="AG164" s="35"/>
      <c r="AH164" s="35"/>
      <c r="AI164" s="35"/>
      <c r="AJ164" s="35"/>
      <c r="AK164" s="35"/>
      <c r="AL164" s="35"/>
      <c r="AM164" s="35"/>
      <c r="AN164" s="35"/>
      <c r="AO164" s="35"/>
      <c r="AP164" s="35"/>
      <c r="AQ164" s="35"/>
      <c r="AR164" s="35"/>
      <c r="AS164" s="35"/>
      <c r="AT164" s="35"/>
      <c r="AU164" s="35"/>
      <c r="AV164" s="35"/>
      <c r="AW164" s="35"/>
      <c r="AX164" s="35"/>
      <c r="AY164" s="35"/>
      <c r="AZ164" s="35"/>
      <c r="BA164" s="35"/>
      <c r="BB164" s="35"/>
      <c r="BC164" s="35"/>
      <c r="BD164" s="35"/>
      <c r="BE164" s="35"/>
      <c r="BF164" s="35"/>
      <c r="BG164" s="35"/>
      <c r="BH164" s="35"/>
      <c r="BI164" s="35"/>
      <c r="BJ164" s="35"/>
      <c r="BK164" s="35"/>
      <c r="BL164" s="35"/>
    </row>
    <row r="165" spans="4:64" x14ac:dyDescent="0.25">
      <c r="D165" s="38" t="s">
        <v>1015</v>
      </c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AA165" s="39" t="s">
        <v>1038</v>
      </c>
      <c r="AB165" s="35"/>
      <c r="AC165" s="35"/>
      <c r="AD165" s="35"/>
      <c r="AE165" s="35"/>
      <c r="AF165" s="35"/>
      <c r="AG165" s="35"/>
      <c r="AH165" s="35"/>
      <c r="AI165" s="35"/>
      <c r="AJ165" s="35"/>
      <c r="AK165" s="35"/>
      <c r="AL165" s="35"/>
      <c r="AM165" s="35"/>
      <c r="AN165" s="35"/>
      <c r="AO165" s="35"/>
      <c r="AP165" s="35"/>
      <c r="AQ165" s="35"/>
      <c r="AR165" s="35"/>
      <c r="AS165" s="35"/>
      <c r="AT165" s="35"/>
      <c r="AU165" s="35"/>
      <c r="AV165" s="35"/>
      <c r="AW165" s="35"/>
      <c r="AX165" s="35"/>
      <c r="AY165" s="35"/>
      <c r="AZ165" s="35"/>
      <c r="BA165" s="35"/>
      <c r="BB165" s="35"/>
      <c r="BC165" s="35"/>
      <c r="BD165" s="35"/>
      <c r="BE165" s="35"/>
      <c r="BF165" s="35"/>
      <c r="BG165" s="35"/>
      <c r="BH165" s="35"/>
      <c r="BI165" s="35"/>
      <c r="BJ165" s="35"/>
      <c r="BK165" s="35"/>
      <c r="BL165" s="35"/>
    </row>
    <row r="166" spans="4:64" x14ac:dyDescent="0.25">
      <c r="D166" s="38" t="s">
        <v>1016</v>
      </c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AA166" s="39" t="s">
        <v>1039</v>
      </c>
      <c r="AB166" s="35"/>
      <c r="AC166" s="35"/>
      <c r="AD166" s="35"/>
      <c r="AE166" s="35"/>
      <c r="AF166" s="35"/>
      <c r="AG166" s="35"/>
      <c r="AH166" s="35"/>
      <c r="AI166" s="35"/>
      <c r="AJ166" s="35"/>
      <c r="AK166" s="35"/>
      <c r="AL166" s="35"/>
      <c r="AM166" s="35"/>
      <c r="AN166" s="35"/>
      <c r="AO166" s="35"/>
      <c r="AP166" s="35"/>
      <c r="AQ166" s="35"/>
      <c r="AR166" s="35"/>
      <c r="AS166" s="35"/>
      <c r="AT166" s="35"/>
      <c r="AU166" s="35"/>
      <c r="AV166" s="35"/>
      <c r="AW166" s="35"/>
      <c r="AX166" s="35"/>
      <c r="AY166" s="35"/>
      <c r="AZ166" s="35"/>
      <c r="BA166" s="35"/>
      <c r="BB166" s="35"/>
      <c r="BC166" s="35"/>
      <c r="BD166" s="35"/>
      <c r="BE166" s="35"/>
      <c r="BF166" s="35"/>
      <c r="BG166" s="35"/>
      <c r="BH166" s="35"/>
      <c r="BI166" s="35"/>
      <c r="BJ166" s="35"/>
      <c r="BK166" s="35"/>
      <c r="BL166" s="35"/>
    </row>
    <row r="167" spans="4:64" x14ac:dyDescent="0.25">
      <c r="D167" s="38" t="s">
        <v>1017</v>
      </c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AA167" s="39" t="s">
        <v>1040</v>
      </c>
      <c r="AB167" s="35"/>
      <c r="AC167" s="35"/>
      <c r="AD167" s="35"/>
      <c r="AE167" s="35"/>
      <c r="AF167" s="35"/>
      <c r="AG167" s="35"/>
      <c r="AH167" s="35"/>
      <c r="AI167" s="35"/>
      <c r="AJ167" s="35"/>
      <c r="AK167" s="35"/>
      <c r="AL167" s="35"/>
      <c r="AM167" s="35"/>
      <c r="AN167" s="35"/>
      <c r="AO167" s="35"/>
      <c r="AP167" s="35"/>
      <c r="AQ167" s="35"/>
      <c r="AR167" s="35"/>
      <c r="AS167" s="35"/>
      <c r="AT167" s="35"/>
      <c r="AU167" s="35"/>
      <c r="AV167" s="35"/>
      <c r="AW167" s="35"/>
      <c r="AX167" s="35"/>
      <c r="AY167" s="35"/>
      <c r="AZ167" s="35"/>
      <c r="BA167" s="35"/>
      <c r="BB167" s="35"/>
      <c r="BC167" s="35"/>
      <c r="BD167" s="35"/>
      <c r="BE167" s="35"/>
      <c r="BF167" s="35"/>
      <c r="BG167" s="35"/>
      <c r="BH167" s="35"/>
      <c r="BI167" s="35"/>
      <c r="BJ167" s="35"/>
      <c r="BK167" s="35"/>
      <c r="BL167" s="35"/>
    </row>
    <row r="168" spans="4:64" x14ac:dyDescent="0.25">
      <c r="D168" s="38" t="s">
        <v>1018</v>
      </c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AA168" s="39"/>
      <c r="AB168" s="35"/>
      <c r="AC168" s="35"/>
      <c r="AD168" s="35"/>
      <c r="AE168" s="35"/>
      <c r="AF168" s="35"/>
      <c r="AG168" s="35"/>
      <c r="AH168" s="35"/>
      <c r="AI168" s="35"/>
      <c r="AJ168" s="35"/>
      <c r="AK168" s="35"/>
      <c r="AL168" s="35"/>
      <c r="AM168" s="35"/>
      <c r="AN168" s="35"/>
      <c r="AO168" s="35"/>
      <c r="AP168" s="35"/>
      <c r="AQ168" s="35"/>
      <c r="AR168" s="35"/>
      <c r="AS168" s="35"/>
      <c r="AT168" s="35"/>
      <c r="AU168" s="35"/>
      <c r="AV168" s="35"/>
      <c r="AW168" s="35"/>
      <c r="AX168" s="35"/>
      <c r="AY168" s="35"/>
      <c r="AZ168" s="35"/>
      <c r="BA168" s="35"/>
      <c r="BB168" s="35"/>
      <c r="BC168" s="35"/>
      <c r="BD168" s="35"/>
      <c r="BE168" s="35"/>
      <c r="BF168" s="35"/>
      <c r="BG168" s="35"/>
      <c r="BH168" s="35"/>
      <c r="BI168" s="35"/>
      <c r="BJ168" s="35"/>
      <c r="BK168" s="35"/>
      <c r="BL168" s="35"/>
    </row>
    <row r="169" spans="4:64" x14ac:dyDescent="0.25">
      <c r="D169" s="38" t="s">
        <v>356</v>
      </c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AA169" s="39" t="s">
        <v>570</v>
      </c>
      <c r="AB169" s="35"/>
      <c r="AC169" s="35"/>
      <c r="AD169" s="35"/>
      <c r="AE169" s="35"/>
      <c r="AF169" s="35"/>
      <c r="AG169" s="35"/>
      <c r="AH169" s="35"/>
      <c r="AI169" s="35"/>
      <c r="AJ169" s="35"/>
      <c r="AK169" s="35"/>
      <c r="AL169" s="35"/>
      <c r="AM169" s="35"/>
      <c r="AN169" s="35"/>
      <c r="AO169" s="35"/>
      <c r="AP169" s="35"/>
      <c r="AQ169" s="35"/>
      <c r="AR169" s="35"/>
      <c r="AS169" s="35"/>
      <c r="AT169" s="35"/>
      <c r="AU169" s="35"/>
      <c r="AV169" s="35"/>
      <c r="AW169" s="35"/>
      <c r="AX169" s="35"/>
      <c r="AY169" s="35"/>
      <c r="AZ169" s="35"/>
      <c r="BA169" s="35"/>
      <c r="BB169" s="35"/>
      <c r="BC169" s="35"/>
      <c r="BD169" s="35"/>
      <c r="BE169" s="35"/>
      <c r="BF169" s="35"/>
      <c r="BG169" s="35"/>
      <c r="BH169" s="35"/>
      <c r="BI169" s="35"/>
      <c r="BJ169" s="35"/>
      <c r="BK169" s="35"/>
      <c r="BL169" s="35"/>
    </row>
    <row r="170" spans="4:64" x14ac:dyDescent="0.25">
      <c r="D170" s="38" t="s">
        <v>263</v>
      </c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AA170" s="39" t="s">
        <v>278</v>
      </c>
      <c r="AB170" s="35"/>
      <c r="AC170" s="35"/>
      <c r="AD170" s="35"/>
      <c r="AE170" s="35"/>
      <c r="AF170" s="35"/>
      <c r="AG170" s="35"/>
      <c r="AH170" s="35"/>
      <c r="AI170" s="35"/>
      <c r="AJ170" s="35"/>
      <c r="AK170" s="35"/>
      <c r="AL170" s="35"/>
      <c r="AM170" s="35"/>
      <c r="AN170" s="35"/>
      <c r="AO170" s="35"/>
      <c r="AP170" s="35"/>
      <c r="AQ170" s="35"/>
      <c r="AR170" s="35"/>
      <c r="AS170" s="35"/>
      <c r="AT170" s="35"/>
      <c r="AU170" s="35"/>
      <c r="AV170" s="35"/>
      <c r="AW170" s="35"/>
      <c r="AX170" s="35"/>
      <c r="AY170" s="35"/>
      <c r="AZ170" s="35"/>
      <c r="BA170" s="35"/>
      <c r="BB170" s="35"/>
      <c r="BC170" s="35"/>
      <c r="BD170" s="35"/>
      <c r="BE170" s="35"/>
      <c r="BF170" s="35"/>
      <c r="BG170" s="35"/>
      <c r="BH170" s="35"/>
      <c r="BI170" s="35"/>
      <c r="BJ170" s="35"/>
      <c r="BK170" s="35"/>
      <c r="BL170" s="35"/>
    </row>
    <row r="171" spans="4:64" x14ac:dyDescent="0.25">
      <c r="D171" s="38" t="s">
        <v>1019</v>
      </c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AA171" s="39" t="s">
        <v>1041</v>
      </c>
      <c r="AB171" s="35"/>
      <c r="AC171" s="35"/>
      <c r="AD171" s="35"/>
      <c r="AE171" s="35"/>
      <c r="AF171" s="35"/>
      <c r="AG171" s="35"/>
      <c r="AH171" s="35"/>
      <c r="AI171" s="35"/>
      <c r="AJ171" s="35"/>
      <c r="AK171" s="35"/>
      <c r="AL171" s="35"/>
      <c r="AM171" s="35"/>
      <c r="AN171" s="35"/>
      <c r="AO171" s="35"/>
      <c r="AP171" s="35"/>
      <c r="AQ171" s="35"/>
      <c r="AR171" s="35"/>
      <c r="AS171" s="35"/>
      <c r="AT171" s="35"/>
      <c r="AU171" s="35"/>
      <c r="AV171" s="35"/>
      <c r="AW171" s="35"/>
      <c r="AX171" s="35"/>
      <c r="AY171" s="35"/>
      <c r="AZ171" s="35"/>
      <c r="BA171" s="35"/>
      <c r="BB171" s="35"/>
      <c r="BC171" s="35"/>
      <c r="BD171" s="35"/>
      <c r="BE171" s="35"/>
      <c r="BF171" s="35"/>
      <c r="BG171" s="35"/>
      <c r="BH171" s="35"/>
      <c r="BI171" s="35"/>
      <c r="BJ171" s="35"/>
      <c r="BK171" s="35"/>
      <c r="BL171" s="35"/>
    </row>
    <row r="172" spans="4:64" x14ac:dyDescent="0.25">
      <c r="D172" s="38" t="s">
        <v>1020</v>
      </c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AA172" s="39" t="s">
        <v>1039</v>
      </c>
      <c r="AB172" s="35"/>
      <c r="AC172" s="35"/>
      <c r="AD172" s="35"/>
      <c r="AE172" s="35"/>
      <c r="AF172" s="35"/>
      <c r="AG172" s="35"/>
      <c r="AH172" s="35"/>
      <c r="AI172" s="35"/>
      <c r="AJ172" s="35"/>
      <c r="AK172" s="35"/>
      <c r="AL172" s="35"/>
      <c r="AM172" s="35"/>
      <c r="AN172" s="35"/>
      <c r="AO172" s="35"/>
      <c r="AP172" s="35"/>
      <c r="AQ172" s="35"/>
      <c r="AR172" s="35"/>
      <c r="AS172" s="35"/>
      <c r="AT172" s="35"/>
      <c r="AU172" s="35"/>
      <c r="AV172" s="35"/>
      <c r="AW172" s="35"/>
      <c r="AX172" s="35"/>
      <c r="AY172" s="35"/>
      <c r="AZ172" s="35"/>
      <c r="BA172" s="35"/>
      <c r="BB172" s="35"/>
      <c r="BC172" s="35"/>
      <c r="BD172" s="35"/>
      <c r="BE172" s="35"/>
      <c r="BF172" s="35"/>
      <c r="BG172" s="35"/>
      <c r="BH172" s="35"/>
      <c r="BI172" s="35"/>
      <c r="BJ172" s="35"/>
      <c r="BK172" s="35"/>
      <c r="BL172" s="35"/>
    </row>
    <row r="173" spans="4:64" x14ac:dyDescent="0.25">
      <c r="D173" s="38" t="s">
        <v>1021</v>
      </c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AA173" s="39" t="s">
        <v>1042</v>
      </c>
      <c r="AB173" s="35"/>
      <c r="AC173" s="35"/>
      <c r="AD173" s="35"/>
      <c r="AE173" s="35"/>
      <c r="AF173" s="35"/>
      <c r="AG173" s="35"/>
      <c r="AH173" s="35"/>
      <c r="AI173" s="35"/>
      <c r="AJ173" s="35"/>
      <c r="AK173" s="35"/>
      <c r="AL173" s="35"/>
      <c r="AM173" s="35"/>
      <c r="AN173" s="35"/>
      <c r="AO173" s="35"/>
      <c r="AP173" s="35"/>
      <c r="AQ173" s="35"/>
      <c r="AR173" s="35"/>
      <c r="AS173" s="35"/>
      <c r="AT173" s="35"/>
      <c r="AU173" s="35"/>
      <c r="AV173" s="35"/>
      <c r="AW173" s="35"/>
      <c r="AX173" s="35"/>
      <c r="AY173" s="35"/>
      <c r="AZ173" s="35"/>
      <c r="BA173" s="35"/>
      <c r="BB173" s="35"/>
      <c r="BC173" s="35"/>
      <c r="BD173" s="35"/>
      <c r="BE173" s="35"/>
      <c r="BF173" s="35"/>
      <c r="BG173" s="35"/>
      <c r="BH173" s="35"/>
      <c r="BI173" s="35"/>
      <c r="BJ173" s="35"/>
      <c r="BK173" s="35"/>
      <c r="BL173" s="35"/>
    </row>
    <row r="174" spans="4:64" x14ac:dyDescent="0.25">
      <c r="D174" s="38" t="s">
        <v>1022</v>
      </c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AA174" s="39"/>
      <c r="AB174" s="35"/>
      <c r="AC174" s="35"/>
      <c r="AD174" s="35"/>
      <c r="AE174" s="35"/>
      <c r="AF174" s="35"/>
      <c r="AG174" s="35"/>
      <c r="AH174" s="35"/>
      <c r="AI174" s="35"/>
      <c r="AJ174" s="35"/>
      <c r="AK174" s="35"/>
      <c r="AL174" s="35"/>
      <c r="AM174" s="35"/>
      <c r="AN174" s="35"/>
      <c r="AO174" s="35"/>
      <c r="AP174" s="35"/>
      <c r="AQ174" s="35"/>
      <c r="AR174" s="35"/>
      <c r="AS174" s="35"/>
      <c r="AT174" s="35"/>
      <c r="AU174" s="35"/>
      <c r="AV174" s="35"/>
      <c r="AW174" s="35"/>
      <c r="AX174" s="35"/>
      <c r="AY174" s="35"/>
      <c r="AZ174" s="35"/>
      <c r="BA174" s="35"/>
      <c r="BB174" s="35"/>
      <c r="BC174" s="35"/>
      <c r="BD174" s="35"/>
      <c r="BE174" s="35"/>
      <c r="BF174" s="35"/>
      <c r="BG174" s="35"/>
      <c r="BH174" s="35"/>
      <c r="BI174" s="35"/>
      <c r="BJ174" s="35"/>
      <c r="BK174" s="35"/>
      <c r="BL174" s="35"/>
    </row>
    <row r="175" spans="4:64" x14ac:dyDescent="0.25">
      <c r="D175" s="38" t="s">
        <v>1023</v>
      </c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AA175" s="39" t="s">
        <v>527</v>
      </c>
      <c r="AB175" s="35"/>
      <c r="AC175" s="35"/>
      <c r="AD175" s="35"/>
      <c r="AE175" s="35"/>
      <c r="AF175" s="35"/>
      <c r="AG175" s="35"/>
      <c r="AH175" s="35"/>
      <c r="AI175" s="35"/>
      <c r="AJ175" s="35"/>
      <c r="AK175" s="35"/>
      <c r="AL175" s="35"/>
      <c r="AM175" s="35"/>
      <c r="AN175" s="35"/>
      <c r="AO175" s="35"/>
      <c r="AP175" s="35"/>
      <c r="AQ175" s="35"/>
      <c r="AR175" s="35"/>
      <c r="AS175" s="35"/>
      <c r="AT175" s="35"/>
      <c r="AU175" s="35"/>
      <c r="AV175" s="35"/>
      <c r="AW175" s="35"/>
      <c r="AX175" s="35"/>
      <c r="AY175" s="35"/>
      <c r="AZ175" s="35"/>
      <c r="BA175" s="35"/>
      <c r="BB175" s="35"/>
      <c r="BC175" s="35"/>
      <c r="BD175" s="35"/>
      <c r="BE175" s="35"/>
      <c r="BF175" s="35"/>
      <c r="BG175" s="35"/>
      <c r="BH175" s="35"/>
      <c r="BI175" s="35"/>
      <c r="BJ175" s="35"/>
      <c r="BK175" s="35"/>
      <c r="BL175" s="35"/>
    </row>
    <row r="176" spans="4:64" x14ac:dyDescent="0.25">
      <c r="D176" s="38" t="s">
        <v>1024</v>
      </c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AA176" s="39" t="s">
        <v>278</v>
      </c>
      <c r="AB176" s="35"/>
      <c r="AC176" s="35"/>
      <c r="AD176" s="35"/>
      <c r="AE176" s="35"/>
      <c r="AF176" s="35"/>
      <c r="AG176" s="35"/>
      <c r="AH176" s="35"/>
      <c r="AI176" s="35"/>
      <c r="AJ176" s="35"/>
      <c r="AK176" s="35"/>
      <c r="AL176" s="35"/>
      <c r="AM176" s="35"/>
      <c r="AN176" s="35"/>
      <c r="AO176" s="35"/>
      <c r="AP176" s="35"/>
      <c r="AQ176" s="35"/>
      <c r="AR176" s="35"/>
      <c r="AS176" s="35"/>
      <c r="AT176" s="35"/>
      <c r="AU176" s="35"/>
      <c r="AV176" s="35"/>
      <c r="AW176" s="35"/>
      <c r="AX176" s="35"/>
      <c r="AY176" s="35"/>
      <c r="AZ176" s="35"/>
      <c r="BA176" s="35"/>
      <c r="BB176" s="35"/>
      <c r="BC176" s="35"/>
      <c r="BD176" s="35"/>
      <c r="BE176" s="35"/>
      <c r="BF176" s="35"/>
      <c r="BG176" s="35"/>
      <c r="BH176" s="35"/>
      <c r="BI176" s="35"/>
      <c r="BJ176" s="35"/>
      <c r="BK176" s="35"/>
      <c r="BL176" s="35"/>
    </row>
    <row r="177" spans="4:64" x14ac:dyDescent="0.25">
      <c r="D177" s="38" t="s">
        <v>1025</v>
      </c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AA177" s="39" t="s">
        <v>1041</v>
      </c>
      <c r="AB177" s="35"/>
      <c r="AC177" s="35"/>
      <c r="AD177" s="35"/>
      <c r="AE177" s="35"/>
      <c r="AF177" s="35"/>
      <c r="AG177" s="35"/>
      <c r="AH177" s="35"/>
      <c r="AI177" s="35"/>
      <c r="AJ177" s="35"/>
      <c r="AK177" s="35"/>
      <c r="AL177" s="35"/>
      <c r="AM177" s="35"/>
      <c r="AN177" s="35"/>
      <c r="AO177" s="35"/>
      <c r="AP177" s="35"/>
      <c r="AQ177" s="35"/>
      <c r="AR177" s="35"/>
      <c r="AS177" s="35"/>
      <c r="AT177" s="35"/>
      <c r="AU177" s="35"/>
      <c r="AV177" s="35"/>
      <c r="AW177" s="35"/>
      <c r="AX177" s="35"/>
      <c r="AY177" s="35"/>
      <c r="AZ177" s="35"/>
      <c r="BA177" s="35"/>
      <c r="BB177" s="35"/>
      <c r="BC177" s="35"/>
      <c r="BD177" s="35"/>
      <c r="BE177" s="35"/>
      <c r="BF177" s="35"/>
      <c r="BG177" s="35"/>
      <c r="BH177" s="35"/>
      <c r="BI177" s="35"/>
      <c r="BJ177" s="35"/>
      <c r="BK177" s="35"/>
      <c r="BL177" s="35"/>
    </row>
    <row r="178" spans="4:64" x14ac:dyDescent="0.25">
      <c r="D178" s="38" t="s">
        <v>1026</v>
      </c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AA178" s="39" t="s">
        <v>1039</v>
      </c>
      <c r="AB178" s="35"/>
      <c r="AC178" s="35"/>
      <c r="AD178" s="35"/>
      <c r="AE178" s="35"/>
      <c r="AF178" s="35"/>
      <c r="AG178" s="35"/>
      <c r="AH178" s="35"/>
      <c r="AI178" s="35"/>
      <c r="AJ178" s="35"/>
      <c r="AK178" s="35"/>
      <c r="AL178" s="35"/>
      <c r="AM178" s="35"/>
      <c r="AN178" s="35"/>
      <c r="AO178" s="35"/>
      <c r="AP178" s="35"/>
      <c r="AQ178" s="35"/>
      <c r="AR178" s="35"/>
      <c r="AS178" s="35"/>
      <c r="AT178" s="35"/>
      <c r="AU178" s="35"/>
      <c r="AV178" s="35"/>
      <c r="AW178" s="35"/>
      <c r="AX178" s="35"/>
      <c r="AY178" s="35"/>
      <c r="AZ178" s="35"/>
      <c r="BA178" s="35"/>
      <c r="BB178" s="35"/>
      <c r="BC178" s="35"/>
      <c r="BD178" s="35"/>
      <c r="BE178" s="35"/>
      <c r="BF178" s="35"/>
      <c r="BG178" s="35"/>
      <c r="BH178" s="35"/>
      <c r="BI178" s="35"/>
      <c r="BJ178" s="35"/>
      <c r="BK178" s="35"/>
      <c r="BL178" s="35"/>
    </row>
    <row r="179" spans="4:64" x14ac:dyDescent="0.25">
      <c r="D179" s="38" t="s">
        <v>1027</v>
      </c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AA179" s="39" t="s">
        <v>1043</v>
      </c>
      <c r="AB179" s="35"/>
      <c r="AC179" s="35"/>
      <c r="AD179" s="35"/>
      <c r="AE179" s="35"/>
      <c r="AF179" s="35"/>
      <c r="AG179" s="35"/>
      <c r="AH179" s="35"/>
      <c r="AI179" s="35"/>
      <c r="AJ179" s="35"/>
      <c r="AK179" s="35"/>
      <c r="AL179" s="35"/>
      <c r="AM179" s="35"/>
      <c r="AN179" s="35"/>
      <c r="AO179" s="35"/>
      <c r="AP179" s="35"/>
      <c r="AQ179" s="35"/>
      <c r="AR179" s="35"/>
      <c r="AS179" s="35"/>
      <c r="AT179" s="35"/>
      <c r="AU179" s="35"/>
      <c r="AV179" s="35"/>
      <c r="AW179" s="35"/>
      <c r="AX179" s="35"/>
      <c r="AY179" s="35"/>
      <c r="AZ179" s="35"/>
      <c r="BA179" s="35"/>
      <c r="BB179" s="35"/>
      <c r="BC179" s="35"/>
      <c r="BD179" s="35"/>
      <c r="BE179" s="35"/>
      <c r="BF179" s="35"/>
      <c r="BG179" s="35"/>
      <c r="BH179" s="35"/>
      <c r="BI179" s="35"/>
      <c r="BJ179" s="35"/>
      <c r="BK179" s="35"/>
      <c r="BL179" s="35"/>
    </row>
    <row r="180" spans="4:64" x14ac:dyDescent="0.25">
      <c r="D180" s="38" t="s">
        <v>1028</v>
      </c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AA180" s="39"/>
      <c r="AB180" s="35"/>
      <c r="AC180" s="35"/>
      <c r="AD180" s="35"/>
      <c r="AE180" s="35"/>
      <c r="AF180" s="35"/>
      <c r="AG180" s="35"/>
      <c r="AH180" s="35"/>
      <c r="AI180" s="35"/>
      <c r="AJ180" s="35"/>
      <c r="AK180" s="35"/>
      <c r="AL180" s="35"/>
      <c r="AM180" s="35"/>
      <c r="AN180" s="35"/>
      <c r="AO180" s="35"/>
      <c r="AP180" s="35"/>
      <c r="AQ180" s="35"/>
      <c r="AR180" s="35"/>
      <c r="AS180" s="35"/>
      <c r="AT180" s="35"/>
      <c r="AU180" s="35"/>
      <c r="AV180" s="35"/>
      <c r="AW180" s="35"/>
      <c r="AX180" s="35"/>
      <c r="AY180" s="35"/>
      <c r="AZ180" s="35"/>
      <c r="BA180" s="35"/>
      <c r="BB180" s="35"/>
      <c r="BC180" s="35"/>
      <c r="BD180" s="35"/>
      <c r="BE180" s="35"/>
      <c r="BF180" s="35"/>
      <c r="BG180" s="35"/>
      <c r="BH180" s="35"/>
      <c r="BI180" s="35"/>
      <c r="BJ180" s="35"/>
      <c r="BK180" s="35"/>
      <c r="BL180" s="35"/>
    </row>
    <row r="181" spans="4:64" x14ac:dyDescent="0.25">
      <c r="D181" s="38" t="s">
        <v>1029</v>
      </c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AA181" s="39" t="s">
        <v>260</v>
      </c>
      <c r="AB181" s="35"/>
      <c r="AC181" s="35"/>
      <c r="AD181" s="35"/>
      <c r="AE181" s="35"/>
      <c r="AF181" s="35"/>
      <c r="AG181" s="35"/>
      <c r="AH181" s="35"/>
      <c r="AI181" s="35"/>
      <c r="AJ181" s="35"/>
      <c r="AK181" s="35"/>
      <c r="AL181" s="35"/>
      <c r="AM181" s="35"/>
      <c r="AN181" s="35"/>
      <c r="AO181" s="35"/>
      <c r="AP181" s="35"/>
      <c r="AQ181" s="35"/>
      <c r="AR181" s="35"/>
      <c r="AS181" s="35"/>
      <c r="AT181" s="35"/>
      <c r="AU181" s="35"/>
      <c r="AV181" s="35"/>
      <c r="AW181" s="35"/>
      <c r="AX181" s="35"/>
      <c r="AY181" s="35"/>
      <c r="AZ181" s="35"/>
      <c r="BA181" s="35"/>
      <c r="BB181" s="35"/>
      <c r="BC181" s="35"/>
      <c r="BD181" s="35"/>
      <c r="BE181" s="35"/>
      <c r="BF181" s="35"/>
      <c r="BG181" s="35"/>
      <c r="BH181" s="35"/>
      <c r="BI181" s="35"/>
      <c r="BJ181" s="35"/>
      <c r="BK181" s="35"/>
      <c r="BL181" s="35"/>
    </row>
    <row r="182" spans="4:64" x14ac:dyDescent="0.25">
      <c r="D182" s="38" t="s">
        <v>1030</v>
      </c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AA182" s="39" t="s">
        <v>261</v>
      </c>
      <c r="AB182" s="35"/>
      <c r="AC182" s="35"/>
      <c r="AD182" s="35"/>
      <c r="AE182" s="35"/>
      <c r="AF182" s="35"/>
      <c r="AG182" s="35"/>
      <c r="AH182" s="35"/>
      <c r="AI182" s="35"/>
      <c r="AJ182" s="35"/>
      <c r="AK182" s="35"/>
      <c r="AL182" s="35"/>
      <c r="AM182" s="35"/>
      <c r="AN182" s="35"/>
      <c r="AO182" s="35"/>
      <c r="AP182" s="35"/>
      <c r="AQ182" s="35"/>
      <c r="AR182" s="35"/>
      <c r="AS182" s="35"/>
      <c r="AT182" s="35"/>
      <c r="AU182" s="35"/>
      <c r="AV182" s="35"/>
      <c r="AW182" s="35"/>
      <c r="AX182" s="35"/>
      <c r="AY182" s="35"/>
      <c r="AZ182" s="35"/>
      <c r="BA182" s="35"/>
      <c r="BB182" s="35"/>
      <c r="BC182" s="35"/>
      <c r="BD182" s="35"/>
      <c r="BE182" s="35"/>
      <c r="BF182" s="35"/>
      <c r="BG182" s="35"/>
      <c r="BH182" s="35"/>
      <c r="BI182" s="35"/>
      <c r="BJ182" s="35"/>
      <c r="BK182" s="35"/>
      <c r="BL182" s="35"/>
    </row>
    <row r="183" spans="4:64" x14ac:dyDescent="0.25">
      <c r="D183" s="38" t="s">
        <v>1031</v>
      </c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AA183" s="39" t="s">
        <v>328</v>
      </c>
      <c r="AB183" s="35"/>
      <c r="AC183" s="35"/>
      <c r="AD183" s="35"/>
      <c r="AE183" s="35"/>
      <c r="AF183" s="35"/>
      <c r="AG183" s="35"/>
      <c r="AH183" s="35"/>
      <c r="AI183" s="35"/>
      <c r="AJ183" s="35"/>
      <c r="AK183" s="35"/>
      <c r="AL183" s="35"/>
      <c r="AM183" s="35"/>
      <c r="AN183" s="35"/>
      <c r="AO183" s="35"/>
      <c r="AP183" s="35"/>
      <c r="AQ183" s="35"/>
      <c r="AR183" s="35"/>
      <c r="AS183" s="35"/>
      <c r="AT183" s="35"/>
      <c r="AU183" s="35"/>
      <c r="AV183" s="35"/>
      <c r="AW183" s="35"/>
      <c r="AX183" s="35"/>
      <c r="AY183" s="35"/>
      <c r="AZ183" s="35"/>
      <c r="BA183" s="35"/>
      <c r="BB183" s="35"/>
      <c r="BC183" s="35"/>
      <c r="BD183" s="35"/>
      <c r="BE183" s="35"/>
      <c r="BF183" s="35"/>
      <c r="BG183" s="35"/>
      <c r="BH183" s="35"/>
      <c r="BI183" s="35"/>
      <c r="BJ183" s="35"/>
      <c r="BK183" s="35"/>
      <c r="BL183" s="35"/>
    </row>
    <row r="184" spans="4:64" x14ac:dyDescent="0.25">
      <c r="D184" s="38" t="s">
        <v>1032</v>
      </c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</row>
    <row r="185" spans="4:64" x14ac:dyDescent="0.25">
      <c r="D185" s="38" t="s">
        <v>1033</v>
      </c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</row>
    <row r="186" spans="4:64" x14ac:dyDescent="0.25">
      <c r="D186" s="38" t="s">
        <v>1034</v>
      </c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</row>
    <row r="188" spans="4:64" x14ac:dyDescent="0.25">
      <c r="D188" s="1" t="s">
        <v>1044</v>
      </c>
    </row>
    <row r="224" spans="2:4" x14ac:dyDescent="0.25">
      <c r="B224" s="3">
        <v>0</v>
      </c>
      <c r="D224" s="4" t="s">
        <v>1074</v>
      </c>
    </row>
    <row r="225" spans="4:4" x14ac:dyDescent="0.25">
      <c r="D225" s="41" t="s">
        <v>302</v>
      </c>
    </row>
    <row r="227" spans="4:4" x14ac:dyDescent="0.25">
      <c r="D227" s="1" t="s">
        <v>36</v>
      </c>
    </row>
    <row r="228" spans="4:4" x14ac:dyDescent="0.25">
      <c r="D228" s="36" t="s">
        <v>1075</v>
      </c>
    </row>
    <row r="230" spans="4:4" x14ac:dyDescent="0.25">
      <c r="D230" s="1" t="s">
        <v>1045</v>
      </c>
    </row>
    <row r="251" spans="4:128" x14ac:dyDescent="0.25">
      <c r="D251" s="38" t="s">
        <v>337</v>
      </c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  <c r="AL251" s="14"/>
      <c r="AM251" s="14"/>
      <c r="AN251" s="14"/>
      <c r="AO251" s="14"/>
      <c r="AP251" s="14"/>
      <c r="AQ251" s="14"/>
      <c r="AR251" s="14"/>
      <c r="AS251" s="14"/>
      <c r="AT251" s="14"/>
      <c r="AU251" s="14"/>
      <c r="AV251" s="14"/>
      <c r="AW251" s="14"/>
      <c r="AX251" s="14"/>
      <c r="AY251" s="14"/>
      <c r="AZ251" s="14"/>
      <c r="BA251" s="14"/>
      <c r="BB251" s="14"/>
      <c r="BC251" s="14"/>
      <c r="BD251" s="14"/>
      <c r="BE251" s="14"/>
      <c r="BF251" s="14"/>
      <c r="BG251" s="14"/>
      <c r="BH251" s="14"/>
      <c r="BI251" s="14"/>
      <c r="BJ251" s="14"/>
      <c r="BK251" s="14"/>
      <c r="BL251" s="14"/>
      <c r="BM251" s="14"/>
      <c r="BN251" s="14"/>
      <c r="BO251" s="14"/>
      <c r="BP251" s="14"/>
      <c r="BQ251" s="14"/>
      <c r="BR251" s="14"/>
      <c r="BS251" s="14"/>
      <c r="BT251" s="14"/>
      <c r="BU251" s="14"/>
      <c r="BV251" s="14"/>
      <c r="BW251" s="14"/>
      <c r="BX251" s="14"/>
      <c r="BY251" s="14"/>
      <c r="BZ251" s="14"/>
      <c r="CA251" s="14"/>
      <c r="CB251" s="14"/>
      <c r="CC251" s="14"/>
      <c r="CD251" s="14"/>
      <c r="CE251" s="14"/>
      <c r="CF251" s="14"/>
      <c r="CG251" s="14"/>
      <c r="CH251" s="14"/>
      <c r="CI251" s="14"/>
      <c r="CJ251" s="14"/>
      <c r="CK251" s="14"/>
      <c r="CL251" s="14"/>
      <c r="CM251" s="14"/>
      <c r="CN251" s="14"/>
      <c r="CO251" s="14"/>
      <c r="CP251" s="14"/>
      <c r="CQ251" s="14"/>
      <c r="CR251" s="14"/>
      <c r="CS251" s="14"/>
      <c r="CT251" s="14"/>
      <c r="CU251" s="14"/>
      <c r="CV251" s="14"/>
      <c r="CW251" s="14"/>
      <c r="CX251" s="14"/>
      <c r="CY251" s="14"/>
      <c r="CZ251" s="14"/>
      <c r="DA251" s="14"/>
      <c r="DB251" s="14"/>
      <c r="DC251" s="14"/>
      <c r="DD251" s="14"/>
      <c r="DE251" s="14"/>
      <c r="DF251" s="14"/>
      <c r="DG251" s="14"/>
      <c r="DH251" s="14"/>
      <c r="DI251" s="14"/>
      <c r="DJ251" s="14"/>
      <c r="DK251" s="14"/>
      <c r="DL251" s="14"/>
      <c r="DM251" s="14"/>
      <c r="DN251" s="14"/>
      <c r="DO251" s="14"/>
      <c r="DP251" s="14"/>
      <c r="DQ251" s="14"/>
      <c r="DR251" s="14"/>
      <c r="DS251" s="14"/>
      <c r="DT251" s="14"/>
      <c r="DU251" s="14"/>
      <c r="DV251" s="14"/>
      <c r="DW251" s="14"/>
      <c r="DX251" s="14"/>
    </row>
    <row r="252" spans="4:128" x14ac:dyDescent="0.25">
      <c r="D252" s="38" t="s">
        <v>321</v>
      </c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  <c r="AL252" s="14"/>
      <c r="AM252" s="14"/>
      <c r="AN252" s="14"/>
      <c r="AO252" s="14"/>
      <c r="AP252" s="14"/>
      <c r="AQ252" s="14"/>
      <c r="AR252" s="14"/>
      <c r="AS252" s="14"/>
      <c r="AT252" s="14"/>
      <c r="AU252" s="14"/>
      <c r="AV252" s="14"/>
      <c r="AW252" s="14"/>
      <c r="AX252" s="14"/>
      <c r="AY252" s="14"/>
      <c r="AZ252" s="14"/>
      <c r="BA252" s="14"/>
      <c r="BB252" s="14"/>
      <c r="BC252" s="14"/>
      <c r="BD252" s="14"/>
      <c r="BE252" s="14"/>
      <c r="BF252" s="14"/>
      <c r="BG252" s="14"/>
      <c r="BH252" s="14"/>
      <c r="BI252" s="14"/>
      <c r="BJ252" s="14"/>
      <c r="BK252" s="14"/>
      <c r="BL252" s="14"/>
      <c r="BM252" s="14"/>
      <c r="BN252" s="14"/>
      <c r="BO252" s="14"/>
      <c r="BP252" s="14"/>
      <c r="BQ252" s="14"/>
      <c r="BR252" s="14"/>
      <c r="BS252" s="14"/>
      <c r="BT252" s="14"/>
      <c r="BU252" s="14"/>
      <c r="BV252" s="14"/>
      <c r="BW252" s="14"/>
      <c r="BX252" s="14"/>
      <c r="BY252" s="14"/>
      <c r="BZ252" s="14"/>
      <c r="CA252" s="14"/>
      <c r="CB252" s="14"/>
      <c r="CC252" s="14"/>
      <c r="CD252" s="14"/>
      <c r="CE252" s="14"/>
      <c r="CF252" s="14"/>
      <c r="CG252" s="14"/>
      <c r="CH252" s="14"/>
      <c r="CI252" s="14"/>
      <c r="CJ252" s="14"/>
      <c r="CK252" s="14"/>
      <c r="CL252" s="14"/>
      <c r="CM252" s="14"/>
      <c r="CN252" s="14"/>
      <c r="CO252" s="14"/>
      <c r="CP252" s="14"/>
      <c r="CQ252" s="14"/>
      <c r="CR252" s="14"/>
      <c r="CS252" s="14"/>
      <c r="CT252" s="14"/>
      <c r="CU252" s="14"/>
      <c r="CV252" s="14"/>
      <c r="CW252" s="14"/>
      <c r="CX252" s="14"/>
      <c r="CY252" s="14"/>
      <c r="CZ252" s="14"/>
      <c r="DA252" s="14"/>
      <c r="DB252" s="14"/>
      <c r="DC252" s="14"/>
      <c r="DD252" s="14"/>
      <c r="DE252" s="14"/>
      <c r="DF252" s="14"/>
      <c r="DG252" s="14"/>
      <c r="DH252" s="14"/>
      <c r="DI252" s="14"/>
      <c r="DJ252" s="14"/>
      <c r="DK252" s="14"/>
      <c r="DL252" s="14"/>
      <c r="DM252" s="14"/>
      <c r="DN252" s="14"/>
      <c r="DO252" s="14"/>
      <c r="DP252" s="14"/>
      <c r="DQ252" s="14"/>
      <c r="DR252" s="14"/>
      <c r="DS252" s="14"/>
      <c r="DT252" s="14"/>
      <c r="DU252" s="14"/>
      <c r="DV252" s="14"/>
      <c r="DW252" s="14"/>
      <c r="DX252" s="14"/>
    </row>
    <row r="253" spans="4:128" x14ac:dyDescent="0.25">
      <c r="D253" s="39"/>
      <c r="E253" s="39"/>
      <c r="F253" s="39"/>
      <c r="G253" s="39"/>
      <c r="H253" s="39"/>
      <c r="I253" s="39"/>
      <c r="J253" s="39"/>
      <c r="K253" s="39"/>
      <c r="L253" s="39"/>
      <c r="M253" s="39"/>
      <c r="N253" s="39"/>
      <c r="O253" s="39"/>
      <c r="P253" s="39"/>
      <c r="Q253" s="39"/>
      <c r="R253" s="39"/>
      <c r="S253" s="39"/>
      <c r="T253" s="39"/>
      <c r="U253" s="39"/>
      <c r="V253" s="39"/>
      <c r="W253" s="39"/>
      <c r="X253" s="39"/>
      <c r="Y253" s="39"/>
      <c r="Z253" s="39"/>
      <c r="AA253" s="39"/>
      <c r="AB253" s="39"/>
      <c r="AC253" s="39"/>
      <c r="AD253" s="39"/>
      <c r="AE253" s="39"/>
      <c r="AF253" s="39"/>
      <c r="AG253" s="39"/>
      <c r="AH253" s="39"/>
      <c r="AI253" s="39"/>
      <c r="AJ253" s="39"/>
      <c r="AK253" s="39"/>
      <c r="AL253" s="39"/>
      <c r="AM253" s="39"/>
      <c r="AN253" s="39"/>
      <c r="AO253" s="39"/>
      <c r="AP253" s="39"/>
      <c r="AQ253" s="39"/>
      <c r="AR253" s="39"/>
      <c r="AS253" s="39"/>
      <c r="AT253" s="39"/>
      <c r="AU253" s="39"/>
      <c r="AV253" s="39"/>
      <c r="AW253" s="39"/>
      <c r="AX253" s="39"/>
      <c r="AY253" s="39"/>
      <c r="AZ253" s="39"/>
      <c r="BA253" s="39"/>
      <c r="BB253" s="39"/>
      <c r="BC253" s="39"/>
      <c r="BD253" s="39"/>
      <c r="BE253" s="39"/>
      <c r="BF253" s="39"/>
      <c r="BG253" s="39"/>
      <c r="BH253" s="39"/>
      <c r="BI253" s="39"/>
      <c r="BJ253" s="39"/>
      <c r="BK253" s="39"/>
      <c r="BL253" s="39"/>
      <c r="BM253" s="39"/>
      <c r="BN253" s="39"/>
      <c r="BO253" s="39"/>
      <c r="BP253" s="39"/>
      <c r="BQ253" s="39"/>
      <c r="BR253" s="39"/>
      <c r="BS253" s="39"/>
      <c r="BT253" s="39"/>
      <c r="BU253" s="39"/>
      <c r="BV253" s="39"/>
      <c r="BW253" s="39"/>
      <c r="BX253" s="39"/>
      <c r="BY253" s="39"/>
      <c r="BZ253" s="39"/>
      <c r="CA253" s="39"/>
      <c r="CB253" s="39"/>
      <c r="CC253" s="39"/>
      <c r="CD253" s="39"/>
      <c r="CE253" s="39"/>
      <c r="CF253" s="39"/>
      <c r="CG253" s="39"/>
      <c r="CH253" s="39"/>
      <c r="CI253" s="39"/>
      <c r="CJ253" s="39"/>
      <c r="CK253" s="39"/>
      <c r="CL253" s="39"/>
      <c r="CM253" s="39"/>
      <c r="CN253" s="39"/>
      <c r="CO253" s="39"/>
      <c r="CP253" s="39"/>
      <c r="CQ253" s="39"/>
      <c r="CR253" s="39"/>
      <c r="CS253" s="39"/>
      <c r="CT253" s="39"/>
      <c r="CU253" s="39"/>
      <c r="CV253" s="39"/>
      <c r="CW253" s="39"/>
      <c r="CX253" s="39"/>
      <c r="CY253" s="39"/>
      <c r="CZ253" s="39"/>
      <c r="DA253" s="39"/>
      <c r="DB253" s="39"/>
      <c r="DC253" s="39"/>
      <c r="DD253" s="39"/>
      <c r="DE253" s="39"/>
      <c r="DF253" s="39"/>
      <c r="DG253" s="39"/>
      <c r="DH253" s="39"/>
      <c r="DI253" s="39"/>
      <c r="DJ253" s="39"/>
      <c r="DK253" s="39"/>
      <c r="DL253" s="39"/>
      <c r="DM253" s="39"/>
      <c r="DN253" s="39"/>
      <c r="DO253" s="39"/>
      <c r="DP253" s="39"/>
      <c r="DQ253" s="39"/>
      <c r="DR253" s="39"/>
      <c r="DS253" s="39"/>
      <c r="DT253" s="39"/>
      <c r="DU253" s="39"/>
      <c r="DV253" s="39"/>
      <c r="DW253" s="39"/>
      <c r="DX253" s="39"/>
    </row>
    <row r="254" spans="4:128" x14ac:dyDescent="0.25">
      <c r="D254" s="39"/>
      <c r="E254" s="39"/>
      <c r="F254" s="39"/>
      <c r="G254" s="39"/>
      <c r="H254" s="39"/>
      <c r="I254" s="39"/>
      <c r="J254" s="39"/>
      <c r="K254" s="39"/>
      <c r="L254" s="39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  <c r="X254" s="39"/>
      <c r="Y254" s="39"/>
      <c r="Z254" s="39"/>
      <c r="AA254" s="39"/>
      <c r="AB254" s="39"/>
      <c r="AC254" s="39"/>
      <c r="AD254" s="39"/>
      <c r="AE254" s="39"/>
      <c r="AF254" s="39"/>
      <c r="AG254" s="39"/>
      <c r="AH254" s="39"/>
      <c r="AI254" s="39"/>
      <c r="AJ254" s="39"/>
      <c r="AK254" s="39"/>
      <c r="AL254" s="39"/>
      <c r="AM254" s="39"/>
      <c r="AN254" s="39"/>
      <c r="AO254" s="39"/>
      <c r="AP254" s="39"/>
      <c r="AQ254" s="39"/>
      <c r="AR254" s="39"/>
      <c r="AS254" s="39"/>
      <c r="AT254" s="39"/>
      <c r="AU254" s="39"/>
      <c r="AV254" s="39"/>
      <c r="AW254" s="39"/>
      <c r="AX254" s="39"/>
      <c r="AY254" s="39"/>
      <c r="AZ254" s="39"/>
      <c r="BA254" s="39"/>
      <c r="BB254" s="39"/>
      <c r="BC254" s="39"/>
      <c r="BD254" s="39"/>
      <c r="BE254" s="39"/>
      <c r="BF254" s="39"/>
      <c r="BG254" s="39"/>
      <c r="BH254" s="39"/>
      <c r="BI254" s="39"/>
      <c r="BJ254" s="39"/>
      <c r="BK254" s="39"/>
      <c r="BL254" s="39"/>
      <c r="BM254" s="39"/>
      <c r="BN254" s="39"/>
      <c r="BO254" s="39"/>
      <c r="BP254" s="39"/>
      <c r="BQ254" s="39"/>
      <c r="BR254" s="39"/>
      <c r="BS254" s="39"/>
      <c r="BT254" s="39"/>
      <c r="BU254" s="39"/>
      <c r="BV254" s="39"/>
      <c r="BW254" s="39"/>
      <c r="BX254" s="39"/>
      <c r="BY254" s="39"/>
      <c r="BZ254" s="39"/>
      <c r="CA254" s="39"/>
      <c r="CB254" s="39"/>
      <c r="CC254" s="39"/>
      <c r="CD254" s="39"/>
      <c r="CE254" s="39"/>
      <c r="CF254" s="39"/>
      <c r="CG254" s="39"/>
      <c r="CH254" s="39"/>
      <c r="CI254" s="39"/>
      <c r="CJ254" s="39"/>
      <c r="CK254" s="39"/>
      <c r="CL254" s="39"/>
      <c r="CM254" s="39"/>
      <c r="CN254" s="39"/>
      <c r="CO254" s="39"/>
      <c r="CP254" s="39"/>
      <c r="CQ254" s="39"/>
      <c r="CR254" s="39"/>
      <c r="CS254" s="39"/>
      <c r="CT254" s="39"/>
      <c r="CU254" s="39"/>
      <c r="CV254" s="39"/>
      <c r="CW254" s="39"/>
      <c r="CX254" s="39"/>
      <c r="CY254" s="39"/>
      <c r="CZ254" s="39"/>
      <c r="DA254" s="39"/>
      <c r="DB254" s="39"/>
      <c r="DC254" s="39"/>
      <c r="DD254" s="39"/>
      <c r="DE254" s="39"/>
      <c r="DF254" s="39"/>
      <c r="DG254" s="39"/>
      <c r="DH254" s="39"/>
      <c r="DI254" s="39"/>
      <c r="DJ254" s="39"/>
      <c r="DK254" s="39"/>
      <c r="DL254" s="39"/>
      <c r="DM254" s="39"/>
      <c r="DN254" s="39"/>
      <c r="DO254" s="39"/>
      <c r="DP254" s="39"/>
      <c r="DQ254" s="39"/>
      <c r="DR254" s="39"/>
      <c r="DS254" s="39"/>
      <c r="DT254" s="39"/>
      <c r="DU254" s="39"/>
      <c r="DV254" s="39"/>
      <c r="DW254" s="39"/>
      <c r="DX254" s="39"/>
    </row>
    <row r="255" spans="4:128" x14ac:dyDescent="0.25">
      <c r="D255" s="39"/>
      <c r="E255" s="39"/>
      <c r="F255" s="39"/>
      <c r="G255" s="39"/>
      <c r="H255" s="39"/>
      <c r="I255" s="39"/>
      <c r="J255" s="39"/>
      <c r="K255" s="39"/>
      <c r="L255" s="39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  <c r="X255" s="39"/>
      <c r="Y255" s="39"/>
      <c r="Z255" s="39"/>
      <c r="AA255" s="39"/>
      <c r="AB255" s="39"/>
      <c r="AC255" s="39"/>
      <c r="AD255" s="39"/>
      <c r="AE255" s="39"/>
      <c r="AF255" s="39"/>
      <c r="AG255" s="39"/>
      <c r="AH255" s="39"/>
      <c r="AI255" s="39"/>
      <c r="AJ255" s="39"/>
      <c r="AK255" s="39"/>
      <c r="AL255" s="39"/>
      <c r="AM255" s="39"/>
      <c r="AN255" s="39"/>
      <c r="AO255" s="39"/>
      <c r="AP255" s="39"/>
      <c r="AQ255" s="39"/>
      <c r="AR255" s="39"/>
      <c r="AS255" s="39"/>
      <c r="AT255" s="39"/>
      <c r="AU255" s="39"/>
      <c r="AV255" s="39"/>
      <c r="AW255" s="39"/>
      <c r="AX255" s="39"/>
      <c r="AY255" s="39"/>
      <c r="AZ255" s="39"/>
      <c r="BA255" s="39"/>
      <c r="BB255" s="39"/>
      <c r="BC255" s="39"/>
      <c r="BD255" s="39"/>
      <c r="BE255" s="39"/>
      <c r="BF255" s="39"/>
      <c r="BG255" s="39"/>
      <c r="BH255" s="39"/>
      <c r="BI255" s="39"/>
      <c r="BJ255" s="39"/>
      <c r="BK255" s="39"/>
      <c r="BL255" s="39"/>
      <c r="BM255" s="39"/>
      <c r="BN255" s="39"/>
      <c r="BO255" s="39"/>
      <c r="BP255" s="39"/>
      <c r="BQ255" s="39"/>
      <c r="BR255" s="39"/>
      <c r="BS255" s="39"/>
      <c r="BT255" s="39"/>
      <c r="BU255" s="39"/>
      <c r="BV255" s="39"/>
      <c r="BW255" s="39"/>
      <c r="BX255" s="39"/>
      <c r="BY255" s="39"/>
      <c r="BZ255" s="39"/>
      <c r="CA255" s="39"/>
      <c r="CB255" s="39"/>
      <c r="CC255" s="39"/>
      <c r="CD255" s="39"/>
      <c r="CE255" s="39"/>
      <c r="CF255" s="39"/>
      <c r="CG255" s="39"/>
      <c r="CH255" s="39"/>
      <c r="CI255" s="39"/>
      <c r="CJ255" s="39"/>
      <c r="CK255" s="39"/>
      <c r="CL255" s="39"/>
      <c r="CM255" s="39"/>
      <c r="CN255" s="39"/>
      <c r="CO255" s="39"/>
      <c r="CP255" s="39"/>
      <c r="CQ255" s="39"/>
      <c r="CR255" s="39"/>
      <c r="CS255" s="39"/>
      <c r="CT255" s="39"/>
      <c r="CU255" s="39"/>
      <c r="CV255" s="39"/>
      <c r="CW255" s="39"/>
      <c r="CX255" s="39"/>
      <c r="CY255" s="39"/>
      <c r="CZ255" s="39"/>
      <c r="DA255" s="39"/>
      <c r="DB255" s="39"/>
      <c r="DC255" s="39"/>
      <c r="DD255" s="39"/>
      <c r="DE255" s="39"/>
      <c r="DF255" s="39"/>
      <c r="DG255" s="39"/>
      <c r="DH255" s="39"/>
      <c r="DI255" s="39"/>
      <c r="DJ255" s="39"/>
      <c r="DK255" s="39"/>
      <c r="DL255" s="39"/>
      <c r="DM255" s="39"/>
      <c r="DN255" s="39"/>
      <c r="DO255" s="39"/>
      <c r="DP255" s="39"/>
      <c r="DQ255" s="39"/>
      <c r="DR255" s="39"/>
      <c r="DS255" s="39"/>
      <c r="DT255" s="39"/>
      <c r="DU255" s="39"/>
      <c r="DV255" s="39"/>
      <c r="DW255" s="39"/>
      <c r="DX255" s="39"/>
    </row>
    <row r="256" spans="4:128" x14ac:dyDescent="0.25">
      <c r="D256" s="39"/>
      <c r="E256" s="39"/>
      <c r="F256" s="39"/>
      <c r="G256" s="39"/>
      <c r="H256" s="39"/>
      <c r="I256" s="39"/>
      <c r="J256" s="39"/>
      <c r="K256" s="39"/>
      <c r="L256" s="39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  <c r="AA256" s="39"/>
      <c r="AB256" s="39"/>
      <c r="AC256" s="39"/>
      <c r="AD256" s="39"/>
      <c r="AE256" s="39"/>
      <c r="AF256" s="39"/>
      <c r="AG256" s="39"/>
      <c r="AH256" s="39"/>
      <c r="AI256" s="39"/>
      <c r="AJ256" s="39"/>
      <c r="AK256" s="39"/>
      <c r="AL256" s="39"/>
      <c r="AM256" s="39"/>
      <c r="AN256" s="39"/>
      <c r="AO256" s="39"/>
      <c r="AP256" s="39"/>
      <c r="AQ256" s="39"/>
      <c r="AR256" s="39"/>
      <c r="AS256" s="39"/>
      <c r="AT256" s="39"/>
      <c r="AU256" s="39"/>
      <c r="AV256" s="39"/>
      <c r="AW256" s="39"/>
      <c r="AX256" s="39"/>
      <c r="AY256" s="39"/>
      <c r="AZ256" s="39"/>
      <c r="BA256" s="39"/>
      <c r="BB256" s="39"/>
      <c r="BC256" s="39"/>
      <c r="BD256" s="39"/>
      <c r="BE256" s="39"/>
      <c r="BF256" s="39"/>
      <c r="BG256" s="39"/>
      <c r="BH256" s="39"/>
      <c r="BI256" s="39"/>
      <c r="BJ256" s="39"/>
      <c r="BK256" s="39"/>
      <c r="BL256" s="39"/>
      <c r="BM256" s="39"/>
      <c r="BN256" s="39"/>
      <c r="BO256" s="39"/>
      <c r="BP256" s="39"/>
      <c r="BQ256" s="39"/>
      <c r="BR256" s="39"/>
      <c r="BS256" s="39"/>
      <c r="BT256" s="39"/>
      <c r="BU256" s="39"/>
      <c r="BV256" s="39"/>
      <c r="BW256" s="39"/>
      <c r="BX256" s="39"/>
      <c r="BY256" s="39"/>
      <c r="BZ256" s="39"/>
      <c r="CA256" s="39"/>
      <c r="CB256" s="39"/>
      <c r="CC256" s="39"/>
      <c r="CD256" s="39"/>
      <c r="CE256" s="39"/>
      <c r="CF256" s="39"/>
      <c r="CG256" s="39"/>
      <c r="CH256" s="39"/>
      <c r="CI256" s="39"/>
      <c r="CJ256" s="39"/>
      <c r="CK256" s="39"/>
      <c r="CL256" s="39"/>
      <c r="CM256" s="39"/>
      <c r="CN256" s="39"/>
      <c r="CO256" s="39"/>
      <c r="CP256" s="39"/>
      <c r="CQ256" s="39"/>
      <c r="CR256" s="39"/>
      <c r="CS256" s="39"/>
      <c r="CT256" s="39"/>
      <c r="CU256" s="39"/>
      <c r="CV256" s="39"/>
      <c r="CW256" s="39"/>
      <c r="CX256" s="39"/>
      <c r="CY256" s="39"/>
      <c r="CZ256" s="39"/>
      <c r="DA256" s="39"/>
      <c r="DB256" s="39"/>
      <c r="DC256" s="39"/>
      <c r="DD256" s="39"/>
      <c r="DE256" s="39"/>
      <c r="DF256" s="39"/>
      <c r="DG256" s="39"/>
      <c r="DH256" s="39"/>
      <c r="DI256" s="39"/>
      <c r="DJ256" s="39"/>
      <c r="DK256" s="39"/>
      <c r="DL256" s="39"/>
      <c r="DM256" s="39"/>
      <c r="DN256" s="39"/>
      <c r="DO256" s="39"/>
      <c r="DP256" s="39"/>
      <c r="DQ256" s="39"/>
      <c r="DR256" s="39"/>
      <c r="DS256" s="39"/>
      <c r="DT256" s="39"/>
      <c r="DU256" s="39"/>
      <c r="DV256" s="39"/>
      <c r="DW256" s="39"/>
      <c r="DX256" s="39"/>
    </row>
    <row r="257" spans="4:128" x14ac:dyDescent="0.25">
      <c r="D257" s="39"/>
      <c r="E257" s="39"/>
      <c r="F257" s="39"/>
      <c r="G257" s="39"/>
      <c r="H257" s="39"/>
      <c r="I257" s="39"/>
      <c r="J257" s="39"/>
      <c r="K257" s="39"/>
      <c r="L257" s="39"/>
      <c r="M257" s="39"/>
      <c r="N257" s="39"/>
      <c r="O257" s="39"/>
      <c r="P257" s="39"/>
      <c r="Q257" s="39"/>
      <c r="R257" s="39"/>
      <c r="S257" s="39"/>
      <c r="T257" s="39"/>
      <c r="U257" s="39"/>
      <c r="V257" s="39"/>
      <c r="W257" s="39"/>
      <c r="X257" s="39"/>
      <c r="Y257" s="39"/>
      <c r="Z257" s="39"/>
      <c r="AA257" s="39"/>
      <c r="AB257" s="39"/>
      <c r="AC257" s="39"/>
      <c r="AD257" s="39"/>
      <c r="AE257" s="39"/>
      <c r="AF257" s="39"/>
      <c r="AG257" s="39"/>
      <c r="AH257" s="39"/>
      <c r="AI257" s="39"/>
      <c r="AJ257" s="39"/>
      <c r="AK257" s="39"/>
      <c r="AL257" s="39"/>
      <c r="AM257" s="39"/>
      <c r="AN257" s="39"/>
      <c r="AO257" s="39"/>
      <c r="AP257" s="39"/>
      <c r="AQ257" s="39"/>
      <c r="AR257" s="39"/>
      <c r="AS257" s="39"/>
      <c r="AT257" s="39"/>
      <c r="AU257" s="39"/>
      <c r="AV257" s="39"/>
      <c r="AW257" s="39"/>
      <c r="AX257" s="39"/>
      <c r="AY257" s="39"/>
      <c r="AZ257" s="39"/>
      <c r="BA257" s="39"/>
      <c r="BB257" s="39"/>
      <c r="BC257" s="39"/>
      <c r="BD257" s="39"/>
      <c r="BE257" s="39"/>
      <c r="BF257" s="39"/>
      <c r="BG257" s="39"/>
      <c r="BH257" s="39"/>
      <c r="BI257" s="39"/>
      <c r="BJ257" s="39"/>
      <c r="BK257" s="39"/>
      <c r="BL257" s="39"/>
      <c r="BM257" s="39"/>
      <c r="BN257" s="39"/>
      <c r="BO257" s="39"/>
      <c r="BP257" s="39"/>
      <c r="BQ257" s="39"/>
      <c r="BR257" s="39"/>
      <c r="BS257" s="39"/>
      <c r="BT257" s="39"/>
      <c r="BU257" s="39"/>
      <c r="BV257" s="39"/>
      <c r="BW257" s="39"/>
      <c r="BX257" s="39"/>
      <c r="BY257" s="39"/>
      <c r="BZ257" s="39"/>
      <c r="CA257" s="39"/>
      <c r="CB257" s="39"/>
      <c r="CC257" s="39"/>
      <c r="CD257" s="39"/>
      <c r="CE257" s="39"/>
      <c r="CF257" s="39"/>
      <c r="CG257" s="39"/>
      <c r="CH257" s="39"/>
      <c r="CI257" s="39"/>
      <c r="CJ257" s="39"/>
      <c r="CK257" s="39"/>
      <c r="CL257" s="39"/>
      <c r="CM257" s="39"/>
      <c r="CN257" s="39"/>
      <c r="CO257" s="39"/>
      <c r="CP257" s="39"/>
      <c r="CQ257" s="39"/>
      <c r="CR257" s="39"/>
      <c r="CS257" s="39"/>
      <c r="CT257" s="39"/>
      <c r="CU257" s="39"/>
      <c r="CV257" s="39"/>
      <c r="CW257" s="39"/>
      <c r="CX257" s="39"/>
      <c r="CY257" s="39"/>
      <c r="CZ257" s="39"/>
      <c r="DA257" s="39"/>
      <c r="DB257" s="39"/>
      <c r="DC257" s="39"/>
      <c r="DD257" s="39"/>
      <c r="DE257" s="39"/>
      <c r="DF257" s="39"/>
      <c r="DG257" s="39"/>
      <c r="DH257" s="39"/>
      <c r="DI257" s="39"/>
      <c r="DJ257" s="39"/>
      <c r="DK257" s="39"/>
      <c r="DL257" s="39"/>
      <c r="DM257" s="39"/>
      <c r="DN257" s="39"/>
      <c r="DO257" s="39"/>
      <c r="DP257" s="39"/>
      <c r="DQ257" s="39"/>
      <c r="DR257" s="39"/>
      <c r="DS257" s="39"/>
      <c r="DT257" s="39"/>
      <c r="DU257" s="39"/>
      <c r="DV257" s="39"/>
      <c r="DW257" s="39"/>
      <c r="DX257" s="39"/>
    </row>
    <row r="258" spans="4:128" x14ac:dyDescent="0.25">
      <c r="D258" s="39"/>
      <c r="E258" s="39"/>
      <c r="F258" s="39"/>
      <c r="G258" s="39"/>
      <c r="H258" s="39"/>
      <c r="I258" s="39"/>
      <c r="J258" s="39"/>
      <c r="K258" s="39"/>
      <c r="L258" s="39"/>
      <c r="M258" s="39"/>
      <c r="N258" s="39"/>
      <c r="O258" s="39"/>
      <c r="P258" s="39"/>
      <c r="Q258" s="39"/>
      <c r="R258" s="39"/>
      <c r="S258" s="39"/>
      <c r="T258" s="39"/>
      <c r="U258" s="39"/>
      <c r="V258" s="39"/>
      <c r="W258" s="39"/>
      <c r="X258" s="39"/>
      <c r="Y258" s="39"/>
      <c r="Z258" s="39"/>
      <c r="AA258" s="39"/>
      <c r="AB258" s="39"/>
      <c r="AC258" s="39"/>
      <c r="AD258" s="39"/>
      <c r="AE258" s="39"/>
      <c r="AF258" s="39"/>
      <c r="AG258" s="39"/>
      <c r="AH258" s="39"/>
      <c r="AI258" s="39"/>
      <c r="AJ258" s="39"/>
      <c r="AK258" s="39"/>
      <c r="AL258" s="39"/>
      <c r="AM258" s="39"/>
      <c r="AN258" s="39"/>
      <c r="AO258" s="39"/>
      <c r="AP258" s="39"/>
      <c r="AQ258" s="39"/>
      <c r="AR258" s="39"/>
      <c r="AS258" s="39"/>
      <c r="AT258" s="39"/>
      <c r="AU258" s="39"/>
      <c r="AV258" s="39"/>
      <c r="AW258" s="39"/>
      <c r="AX258" s="39"/>
      <c r="AY258" s="39"/>
      <c r="AZ258" s="39"/>
      <c r="BA258" s="39"/>
      <c r="BB258" s="39"/>
      <c r="BC258" s="39"/>
      <c r="BD258" s="39"/>
      <c r="BE258" s="39"/>
      <c r="BF258" s="39"/>
      <c r="BG258" s="39"/>
      <c r="BH258" s="39"/>
      <c r="BI258" s="39"/>
      <c r="BJ258" s="39"/>
      <c r="BK258" s="39"/>
      <c r="BL258" s="39"/>
      <c r="BM258" s="39"/>
      <c r="BN258" s="39"/>
      <c r="BO258" s="39"/>
      <c r="BP258" s="39"/>
      <c r="BQ258" s="39"/>
      <c r="BR258" s="39"/>
      <c r="BS258" s="39"/>
      <c r="BT258" s="39"/>
      <c r="BU258" s="39"/>
      <c r="BV258" s="39"/>
      <c r="BW258" s="39"/>
      <c r="BX258" s="39"/>
      <c r="BY258" s="39"/>
      <c r="BZ258" s="39"/>
      <c r="CA258" s="39"/>
      <c r="CB258" s="39"/>
      <c r="CC258" s="39"/>
      <c r="CD258" s="39"/>
      <c r="CE258" s="39"/>
      <c r="CF258" s="39"/>
      <c r="CG258" s="39"/>
      <c r="CH258" s="39"/>
      <c r="CI258" s="39"/>
      <c r="CJ258" s="39"/>
      <c r="CK258" s="39"/>
      <c r="CL258" s="39"/>
      <c r="CM258" s="39"/>
      <c r="CN258" s="39"/>
      <c r="CO258" s="39"/>
      <c r="CP258" s="39"/>
      <c r="CQ258" s="39"/>
      <c r="CR258" s="39"/>
      <c r="CS258" s="39"/>
      <c r="CT258" s="39"/>
      <c r="CU258" s="39"/>
      <c r="CV258" s="39"/>
      <c r="CW258" s="39"/>
      <c r="CX258" s="39"/>
      <c r="CY258" s="39"/>
      <c r="CZ258" s="39"/>
      <c r="DA258" s="39"/>
      <c r="DB258" s="39"/>
      <c r="DC258" s="39"/>
      <c r="DD258" s="39"/>
      <c r="DE258" s="39"/>
      <c r="DF258" s="39"/>
      <c r="DG258" s="39"/>
      <c r="DH258" s="39"/>
      <c r="DI258" s="39"/>
      <c r="DJ258" s="39"/>
      <c r="DK258" s="39"/>
      <c r="DL258" s="39"/>
      <c r="DM258" s="39"/>
      <c r="DN258" s="39"/>
      <c r="DO258" s="39"/>
      <c r="DP258" s="39"/>
      <c r="DQ258" s="39"/>
      <c r="DR258" s="39"/>
      <c r="DS258" s="39"/>
      <c r="DT258" s="39"/>
      <c r="DU258" s="39"/>
      <c r="DV258" s="39"/>
      <c r="DW258" s="39"/>
      <c r="DX258" s="39"/>
    </row>
    <row r="259" spans="4:128" x14ac:dyDescent="0.25">
      <c r="D259" s="39"/>
      <c r="E259" s="39"/>
      <c r="F259" s="39"/>
      <c r="G259" s="39"/>
      <c r="H259" s="39"/>
      <c r="I259" s="39"/>
      <c r="J259" s="39"/>
      <c r="K259" s="39"/>
      <c r="L259" s="39"/>
      <c r="M259" s="39"/>
      <c r="N259" s="39"/>
      <c r="O259" s="39"/>
      <c r="P259" s="39"/>
      <c r="Q259" s="39"/>
      <c r="R259" s="39"/>
      <c r="S259" s="39"/>
      <c r="T259" s="39"/>
      <c r="U259" s="39"/>
      <c r="V259" s="39"/>
      <c r="W259" s="39"/>
      <c r="X259" s="39"/>
      <c r="Y259" s="39"/>
      <c r="Z259" s="39"/>
      <c r="AA259" s="39"/>
      <c r="AB259" s="39"/>
      <c r="AC259" s="39"/>
      <c r="AD259" s="39"/>
      <c r="AE259" s="39"/>
      <c r="AF259" s="39"/>
      <c r="AG259" s="39"/>
      <c r="AH259" s="39"/>
      <c r="AI259" s="39"/>
      <c r="AJ259" s="39"/>
      <c r="AK259" s="39"/>
      <c r="AL259" s="39"/>
      <c r="AM259" s="39"/>
      <c r="AN259" s="39"/>
      <c r="AO259" s="39"/>
      <c r="AP259" s="39"/>
      <c r="AQ259" s="39"/>
      <c r="AR259" s="39"/>
      <c r="AS259" s="39"/>
      <c r="AT259" s="39"/>
      <c r="AU259" s="39"/>
      <c r="AV259" s="39"/>
      <c r="AW259" s="39"/>
      <c r="AX259" s="39"/>
      <c r="AY259" s="39"/>
      <c r="AZ259" s="39"/>
      <c r="BA259" s="39"/>
      <c r="BB259" s="39"/>
      <c r="BC259" s="39"/>
      <c r="BD259" s="39"/>
      <c r="BE259" s="39"/>
      <c r="BF259" s="39"/>
      <c r="BG259" s="39"/>
      <c r="BH259" s="39"/>
      <c r="BI259" s="39"/>
      <c r="BJ259" s="39"/>
      <c r="BK259" s="39"/>
      <c r="BL259" s="39"/>
      <c r="BM259" s="39"/>
      <c r="BN259" s="39"/>
      <c r="BO259" s="39"/>
      <c r="BP259" s="39"/>
      <c r="BQ259" s="39"/>
      <c r="BR259" s="39"/>
      <c r="BS259" s="39"/>
      <c r="BT259" s="39"/>
      <c r="BU259" s="39"/>
      <c r="BV259" s="39"/>
      <c r="BW259" s="39"/>
      <c r="BX259" s="39"/>
      <c r="BY259" s="39"/>
      <c r="BZ259" s="39"/>
      <c r="CA259" s="39"/>
      <c r="CB259" s="39"/>
      <c r="CC259" s="39"/>
      <c r="CD259" s="39"/>
      <c r="CE259" s="39"/>
      <c r="CF259" s="39"/>
      <c r="CG259" s="39"/>
      <c r="CH259" s="39"/>
      <c r="CI259" s="39"/>
      <c r="CJ259" s="39"/>
      <c r="CK259" s="39"/>
      <c r="CL259" s="39"/>
      <c r="CM259" s="39"/>
      <c r="CN259" s="39"/>
      <c r="CO259" s="39"/>
      <c r="CP259" s="39"/>
      <c r="CQ259" s="39"/>
      <c r="CR259" s="39"/>
      <c r="CS259" s="39"/>
      <c r="CT259" s="39"/>
      <c r="CU259" s="39"/>
      <c r="CV259" s="39"/>
      <c r="CW259" s="39"/>
      <c r="CX259" s="39"/>
      <c r="CY259" s="39"/>
      <c r="CZ259" s="39"/>
      <c r="DA259" s="39"/>
      <c r="DB259" s="39"/>
      <c r="DC259" s="39"/>
      <c r="DD259" s="39"/>
      <c r="DE259" s="39"/>
      <c r="DF259" s="39"/>
      <c r="DG259" s="39"/>
      <c r="DH259" s="39"/>
      <c r="DI259" s="39"/>
      <c r="DJ259" s="39"/>
      <c r="DK259" s="39"/>
      <c r="DL259" s="39"/>
      <c r="DM259" s="39"/>
      <c r="DN259" s="39"/>
      <c r="DO259" s="39"/>
      <c r="DP259" s="39"/>
      <c r="DQ259" s="39"/>
      <c r="DR259" s="39"/>
      <c r="DS259" s="39"/>
      <c r="DT259" s="39"/>
      <c r="DU259" s="39"/>
      <c r="DV259" s="39"/>
      <c r="DW259" s="39"/>
      <c r="DX259" s="39"/>
    </row>
    <row r="260" spans="4:128" x14ac:dyDescent="0.25">
      <c r="D260" s="39"/>
      <c r="E260" s="39"/>
      <c r="F260" s="39"/>
      <c r="G260" s="39"/>
      <c r="H260" s="39"/>
      <c r="I260" s="39"/>
      <c r="J260" s="39"/>
      <c r="K260" s="39"/>
      <c r="L260" s="39"/>
      <c r="M260" s="39"/>
      <c r="N260" s="39"/>
      <c r="O260" s="39"/>
      <c r="P260" s="39"/>
      <c r="Q260" s="39"/>
      <c r="R260" s="39"/>
      <c r="S260" s="39"/>
      <c r="T260" s="39"/>
      <c r="U260" s="39"/>
      <c r="V260" s="39"/>
      <c r="W260" s="39"/>
      <c r="X260" s="39"/>
      <c r="Y260" s="39"/>
      <c r="Z260" s="39"/>
      <c r="AA260" s="39"/>
      <c r="AB260" s="39"/>
      <c r="AC260" s="39"/>
      <c r="AD260" s="39"/>
      <c r="AE260" s="39"/>
      <c r="AF260" s="39"/>
      <c r="AG260" s="39"/>
      <c r="AH260" s="39"/>
      <c r="AI260" s="39"/>
      <c r="AJ260" s="39"/>
      <c r="AK260" s="39"/>
      <c r="AL260" s="39"/>
      <c r="AM260" s="39"/>
      <c r="AN260" s="39"/>
      <c r="AO260" s="39"/>
      <c r="AP260" s="39"/>
      <c r="AQ260" s="39"/>
      <c r="AR260" s="39"/>
      <c r="AS260" s="39"/>
      <c r="AT260" s="39"/>
      <c r="AU260" s="39"/>
      <c r="AV260" s="39"/>
      <c r="AW260" s="39"/>
      <c r="AX260" s="39"/>
      <c r="AY260" s="39"/>
      <c r="AZ260" s="39"/>
      <c r="BA260" s="39"/>
      <c r="BB260" s="39"/>
      <c r="BC260" s="39"/>
      <c r="BD260" s="39"/>
      <c r="BE260" s="39"/>
      <c r="BF260" s="39"/>
      <c r="BG260" s="39"/>
      <c r="BH260" s="39"/>
      <c r="BI260" s="39"/>
      <c r="BJ260" s="39"/>
      <c r="BK260" s="39"/>
      <c r="BL260" s="39"/>
      <c r="BM260" s="39"/>
      <c r="BN260" s="39"/>
      <c r="BO260" s="39"/>
      <c r="BP260" s="39"/>
      <c r="BQ260" s="39"/>
      <c r="BR260" s="39"/>
      <c r="BS260" s="39"/>
      <c r="BT260" s="39"/>
      <c r="BU260" s="39"/>
      <c r="BV260" s="39"/>
      <c r="BW260" s="39"/>
      <c r="BX260" s="39"/>
      <c r="BY260" s="39"/>
      <c r="BZ260" s="39"/>
      <c r="CA260" s="39"/>
      <c r="CB260" s="39"/>
      <c r="CC260" s="39"/>
      <c r="CD260" s="39"/>
      <c r="CE260" s="39"/>
      <c r="CF260" s="39"/>
      <c r="CG260" s="39"/>
      <c r="CH260" s="39"/>
      <c r="CI260" s="39"/>
      <c r="CJ260" s="39"/>
      <c r="CK260" s="39"/>
      <c r="CL260" s="39"/>
      <c r="CM260" s="39"/>
      <c r="CN260" s="39"/>
      <c r="CO260" s="39"/>
      <c r="CP260" s="39"/>
      <c r="CQ260" s="39"/>
      <c r="CR260" s="39"/>
      <c r="CS260" s="39"/>
      <c r="CT260" s="39"/>
      <c r="CU260" s="39"/>
      <c r="CV260" s="39"/>
      <c r="CW260" s="39"/>
      <c r="CX260" s="39"/>
      <c r="CY260" s="39"/>
      <c r="CZ260" s="39"/>
      <c r="DA260" s="39"/>
      <c r="DB260" s="39"/>
      <c r="DC260" s="39"/>
      <c r="DD260" s="39"/>
      <c r="DE260" s="39"/>
      <c r="DF260" s="39"/>
      <c r="DG260" s="39"/>
      <c r="DH260" s="39"/>
      <c r="DI260" s="39"/>
      <c r="DJ260" s="39"/>
      <c r="DK260" s="39"/>
      <c r="DL260" s="39"/>
      <c r="DM260" s="39"/>
      <c r="DN260" s="39"/>
      <c r="DO260" s="39"/>
      <c r="DP260" s="39"/>
      <c r="DQ260" s="39"/>
      <c r="DR260" s="39"/>
      <c r="DS260" s="39"/>
      <c r="DT260" s="39"/>
      <c r="DU260" s="39"/>
      <c r="DV260" s="39"/>
      <c r="DW260" s="39"/>
      <c r="DX260" s="39"/>
    </row>
    <row r="261" spans="4:128" x14ac:dyDescent="0.25">
      <c r="D261" s="39"/>
      <c r="E261" s="39"/>
      <c r="F261" s="39"/>
      <c r="G261" s="39"/>
      <c r="H261" s="39"/>
      <c r="I261" s="39"/>
      <c r="J261" s="39"/>
      <c r="K261" s="39"/>
      <c r="L261" s="39"/>
      <c r="M261" s="39"/>
      <c r="N261" s="39"/>
      <c r="O261" s="39"/>
      <c r="P261" s="39"/>
      <c r="Q261" s="39"/>
      <c r="R261" s="39"/>
      <c r="S261" s="39"/>
      <c r="T261" s="39"/>
      <c r="U261" s="39"/>
      <c r="V261" s="39"/>
      <c r="W261" s="39"/>
      <c r="X261" s="39"/>
      <c r="Y261" s="39"/>
      <c r="Z261" s="39"/>
      <c r="AA261" s="39"/>
      <c r="AB261" s="39"/>
      <c r="AC261" s="39"/>
      <c r="AD261" s="39"/>
      <c r="AE261" s="39"/>
      <c r="AF261" s="39"/>
      <c r="AG261" s="39"/>
      <c r="AH261" s="39"/>
      <c r="AI261" s="39"/>
      <c r="AJ261" s="39"/>
      <c r="AK261" s="39"/>
      <c r="AL261" s="39"/>
      <c r="AM261" s="39"/>
      <c r="AN261" s="39"/>
      <c r="AO261" s="39"/>
      <c r="AP261" s="39"/>
      <c r="AQ261" s="39"/>
      <c r="AR261" s="39"/>
      <c r="AS261" s="39"/>
      <c r="AT261" s="39"/>
      <c r="AU261" s="39"/>
      <c r="AV261" s="39"/>
      <c r="AW261" s="39"/>
      <c r="AX261" s="39"/>
      <c r="AY261" s="39"/>
      <c r="AZ261" s="39"/>
      <c r="BA261" s="39"/>
      <c r="BB261" s="39"/>
      <c r="BC261" s="39"/>
      <c r="BD261" s="39"/>
      <c r="BE261" s="39"/>
      <c r="BF261" s="39"/>
      <c r="BG261" s="39"/>
      <c r="BH261" s="39"/>
      <c r="BI261" s="39"/>
      <c r="BJ261" s="39"/>
      <c r="BK261" s="39"/>
      <c r="BL261" s="39"/>
      <c r="BM261" s="39"/>
      <c r="BN261" s="39"/>
      <c r="BO261" s="39"/>
      <c r="BP261" s="39"/>
      <c r="BQ261" s="39"/>
      <c r="BR261" s="39"/>
      <c r="BS261" s="39"/>
      <c r="BT261" s="39"/>
      <c r="BU261" s="39"/>
      <c r="BV261" s="39"/>
      <c r="BW261" s="39"/>
      <c r="BX261" s="39"/>
      <c r="BY261" s="39"/>
      <c r="BZ261" s="39"/>
      <c r="CA261" s="39"/>
      <c r="CB261" s="39"/>
      <c r="CC261" s="39"/>
      <c r="CD261" s="39"/>
      <c r="CE261" s="39"/>
      <c r="CF261" s="39"/>
      <c r="CG261" s="39"/>
      <c r="CH261" s="39"/>
      <c r="CI261" s="39"/>
      <c r="CJ261" s="39"/>
      <c r="CK261" s="39"/>
      <c r="CL261" s="39"/>
      <c r="CM261" s="39"/>
      <c r="CN261" s="39"/>
      <c r="CO261" s="39"/>
      <c r="CP261" s="39"/>
      <c r="CQ261" s="39"/>
      <c r="CR261" s="39"/>
      <c r="CS261" s="39"/>
      <c r="CT261" s="39"/>
      <c r="CU261" s="39"/>
      <c r="CV261" s="39"/>
      <c r="CW261" s="39"/>
      <c r="CX261" s="39"/>
      <c r="CY261" s="39"/>
      <c r="CZ261" s="39"/>
      <c r="DA261" s="39"/>
      <c r="DB261" s="39"/>
      <c r="DC261" s="39"/>
      <c r="DD261" s="39"/>
      <c r="DE261" s="39"/>
      <c r="DF261" s="39"/>
      <c r="DG261" s="39"/>
      <c r="DH261" s="39"/>
      <c r="DI261" s="39"/>
      <c r="DJ261" s="39"/>
      <c r="DK261" s="39"/>
      <c r="DL261" s="39"/>
      <c r="DM261" s="39"/>
      <c r="DN261" s="39"/>
      <c r="DO261" s="39"/>
      <c r="DP261" s="39"/>
      <c r="DQ261" s="39"/>
      <c r="DR261" s="39"/>
      <c r="DS261" s="39"/>
      <c r="DT261" s="39"/>
      <c r="DU261" s="39"/>
      <c r="DV261" s="39"/>
      <c r="DW261" s="39"/>
      <c r="DX261" s="39"/>
    </row>
    <row r="262" spans="4:128" x14ac:dyDescent="0.25">
      <c r="D262" s="38" t="s">
        <v>322</v>
      </c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  <c r="AH262" s="14"/>
      <c r="AI262" s="14"/>
      <c r="AJ262" s="14"/>
      <c r="AK262" s="14"/>
      <c r="AL262" s="14"/>
      <c r="AM262" s="14"/>
      <c r="AN262" s="14"/>
      <c r="AO262" s="14"/>
      <c r="AP262" s="14"/>
      <c r="AQ262" s="14"/>
      <c r="AR262" s="14"/>
      <c r="AS262" s="14"/>
      <c r="AT262" s="14"/>
      <c r="AU262" s="14"/>
      <c r="AV262" s="14"/>
      <c r="AW262" s="14"/>
      <c r="AX262" s="14"/>
      <c r="AY262" s="14"/>
      <c r="AZ262" s="14"/>
      <c r="BA262" s="14"/>
      <c r="BB262" s="14"/>
      <c r="BC262" s="14"/>
      <c r="BD262" s="14"/>
      <c r="BE262" s="14"/>
      <c r="BF262" s="14"/>
      <c r="BG262" s="14"/>
      <c r="BH262" s="14"/>
      <c r="BI262" s="14"/>
      <c r="BJ262" s="14"/>
      <c r="BK262" s="14"/>
      <c r="BL262" s="14"/>
      <c r="BM262" s="14"/>
      <c r="BN262" s="14"/>
      <c r="BO262" s="14"/>
      <c r="BP262" s="14"/>
      <c r="BQ262" s="14"/>
      <c r="BR262" s="14"/>
      <c r="BS262" s="14"/>
      <c r="BT262" s="14"/>
      <c r="BU262" s="14"/>
      <c r="BV262" s="14"/>
      <c r="BW262" s="14"/>
      <c r="BX262" s="14"/>
      <c r="BY262" s="14"/>
      <c r="BZ262" s="14"/>
      <c r="CA262" s="14"/>
      <c r="CB262" s="14"/>
      <c r="CC262" s="14"/>
      <c r="CD262" s="14"/>
      <c r="CE262" s="14"/>
      <c r="CF262" s="14"/>
      <c r="CG262" s="14"/>
      <c r="CH262" s="14"/>
      <c r="CI262" s="14"/>
      <c r="CJ262" s="14"/>
      <c r="CK262" s="14"/>
      <c r="CL262" s="14"/>
      <c r="CM262" s="14"/>
      <c r="CN262" s="14"/>
      <c r="CO262" s="14"/>
      <c r="CP262" s="14"/>
      <c r="CQ262" s="14"/>
      <c r="CR262" s="14"/>
      <c r="CS262" s="14"/>
      <c r="CT262" s="14"/>
      <c r="CU262" s="14"/>
      <c r="CV262" s="14"/>
      <c r="CW262" s="14"/>
      <c r="CX262" s="14"/>
      <c r="CY262" s="14"/>
      <c r="CZ262" s="14"/>
      <c r="DA262" s="14"/>
      <c r="DB262" s="14"/>
      <c r="DC262" s="14"/>
      <c r="DD262" s="14"/>
      <c r="DE262" s="14"/>
      <c r="DF262" s="14"/>
      <c r="DG262" s="14"/>
      <c r="DH262" s="14"/>
      <c r="DI262" s="14"/>
      <c r="DJ262" s="14"/>
      <c r="DK262" s="14"/>
      <c r="DL262" s="14"/>
      <c r="DM262" s="14"/>
      <c r="DN262" s="14"/>
      <c r="DO262" s="14"/>
      <c r="DP262" s="14"/>
      <c r="DQ262" s="14"/>
      <c r="DR262" s="14"/>
      <c r="DS262" s="14"/>
      <c r="DT262" s="14"/>
      <c r="DU262" s="14"/>
      <c r="DV262" s="14"/>
      <c r="DW262" s="14"/>
      <c r="DX262" s="14"/>
    </row>
    <row r="263" spans="4:128" x14ac:dyDescent="0.25">
      <c r="D263" s="38" t="s">
        <v>333</v>
      </c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  <c r="AL263" s="14"/>
      <c r="AM263" s="14"/>
      <c r="AN263" s="14"/>
      <c r="AO263" s="14"/>
      <c r="AP263" s="14"/>
      <c r="AQ263" s="14"/>
      <c r="AR263" s="14"/>
      <c r="AS263" s="14"/>
      <c r="AT263" s="14"/>
      <c r="AU263" s="14"/>
      <c r="AV263" s="14"/>
      <c r="AW263" s="14"/>
      <c r="AX263" s="14"/>
      <c r="AY263" s="14"/>
      <c r="AZ263" s="14"/>
      <c r="BA263" s="14"/>
      <c r="BB263" s="14"/>
      <c r="BC263" s="14"/>
      <c r="BD263" s="14"/>
      <c r="BE263" s="14"/>
      <c r="BF263" s="14"/>
      <c r="BG263" s="14"/>
      <c r="BH263" s="14"/>
      <c r="BI263" s="14"/>
      <c r="BJ263" s="14"/>
      <c r="BK263" s="14"/>
      <c r="BL263" s="14"/>
      <c r="BM263" s="14"/>
      <c r="BN263" s="14"/>
      <c r="BO263" s="14"/>
      <c r="BP263" s="14"/>
      <c r="BQ263" s="14"/>
      <c r="BR263" s="14"/>
      <c r="BS263" s="14"/>
      <c r="BT263" s="14"/>
      <c r="BU263" s="14"/>
      <c r="BV263" s="14"/>
      <c r="BW263" s="14"/>
      <c r="BX263" s="14"/>
      <c r="BY263" s="14"/>
      <c r="BZ263" s="14"/>
      <c r="CA263" s="14"/>
      <c r="CB263" s="14"/>
      <c r="CC263" s="14"/>
      <c r="CD263" s="14"/>
      <c r="CE263" s="14"/>
      <c r="CF263" s="14"/>
      <c r="CG263" s="14"/>
      <c r="CH263" s="14"/>
      <c r="CI263" s="14"/>
      <c r="CJ263" s="14"/>
      <c r="CK263" s="14"/>
      <c r="CL263" s="14"/>
      <c r="CM263" s="14"/>
      <c r="CN263" s="14"/>
      <c r="CO263" s="14"/>
      <c r="CP263" s="14"/>
      <c r="CQ263" s="14"/>
      <c r="CR263" s="14"/>
      <c r="CS263" s="14"/>
      <c r="CT263" s="14"/>
      <c r="CU263" s="14"/>
      <c r="CV263" s="14"/>
      <c r="CW263" s="14"/>
      <c r="CX263" s="14"/>
      <c r="CY263" s="14"/>
      <c r="CZ263" s="14"/>
      <c r="DA263" s="14"/>
      <c r="DB263" s="14"/>
      <c r="DC263" s="14"/>
      <c r="DD263" s="14"/>
      <c r="DE263" s="14"/>
      <c r="DF263" s="14"/>
      <c r="DG263" s="14"/>
      <c r="DH263" s="14"/>
      <c r="DI263" s="14"/>
      <c r="DJ263" s="14"/>
      <c r="DK263" s="14"/>
      <c r="DL263" s="14"/>
      <c r="DM263" s="14"/>
      <c r="DN263" s="14"/>
      <c r="DO263" s="14"/>
      <c r="DP263" s="14"/>
      <c r="DQ263" s="14"/>
      <c r="DR263" s="14"/>
      <c r="DS263" s="14"/>
      <c r="DT263" s="14"/>
      <c r="DU263" s="14"/>
      <c r="DV263" s="14"/>
      <c r="DW263" s="14"/>
      <c r="DX263" s="14"/>
    </row>
    <row r="264" spans="4:128" x14ac:dyDescent="0.25">
      <c r="D264" s="39" t="s">
        <v>324</v>
      </c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  <c r="AA264" s="35"/>
      <c r="AB264" s="35"/>
      <c r="AC264" s="35"/>
      <c r="AD264" s="35"/>
      <c r="AE264" s="35"/>
      <c r="AF264" s="35"/>
      <c r="AG264" s="35"/>
      <c r="AH264" s="35"/>
      <c r="AI264" s="35"/>
      <c r="AJ264" s="35"/>
      <c r="AK264" s="35"/>
      <c r="AL264" s="35"/>
      <c r="AM264" s="35"/>
      <c r="AN264" s="35"/>
      <c r="AO264" s="35"/>
      <c r="AP264" s="35"/>
      <c r="AQ264" s="35"/>
      <c r="AR264" s="35"/>
      <c r="AS264" s="35"/>
      <c r="AT264" s="35"/>
      <c r="AU264" s="35"/>
      <c r="AV264" s="35"/>
      <c r="AW264" s="35"/>
      <c r="AX264" s="35"/>
      <c r="AY264" s="35"/>
      <c r="AZ264" s="35"/>
      <c r="BA264" s="35"/>
      <c r="BB264" s="35"/>
      <c r="BC264" s="35"/>
      <c r="BD264" s="35"/>
      <c r="BE264" s="35"/>
      <c r="BF264" s="35"/>
      <c r="BG264" s="35"/>
      <c r="BH264" s="35"/>
      <c r="BI264" s="35"/>
      <c r="BJ264" s="35"/>
      <c r="BK264" s="35"/>
      <c r="BL264" s="35"/>
      <c r="BM264" s="35"/>
      <c r="BN264" s="35"/>
      <c r="BO264" s="35"/>
      <c r="BP264" s="35"/>
      <c r="BQ264" s="35"/>
      <c r="BR264" s="35"/>
      <c r="BS264" s="35"/>
      <c r="BT264" s="35"/>
      <c r="BU264" s="35"/>
      <c r="BV264" s="35"/>
      <c r="BW264" s="35"/>
      <c r="BX264" s="35"/>
      <c r="BY264" s="35"/>
      <c r="BZ264" s="35"/>
      <c r="CA264" s="35"/>
      <c r="CB264" s="35"/>
      <c r="CC264" s="35"/>
      <c r="CD264" s="35"/>
      <c r="CE264" s="35"/>
      <c r="CF264" s="35"/>
      <c r="CG264" s="35"/>
      <c r="CH264" s="35"/>
      <c r="CI264" s="35"/>
      <c r="CJ264" s="35"/>
      <c r="CK264" s="35"/>
      <c r="CL264" s="35"/>
      <c r="CM264" s="35"/>
      <c r="CN264" s="35"/>
      <c r="CO264" s="35"/>
      <c r="CP264" s="35"/>
      <c r="CQ264" s="35"/>
      <c r="CR264" s="35"/>
      <c r="CS264" s="35"/>
      <c r="CT264" s="35"/>
      <c r="CU264" s="35"/>
      <c r="CV264" s="35"/>
      <c r="CW264" s="35"/>
      <c r="CX264" s="35"/>
      <c r="CY264" s="35"/>
      <c r="CZ264" s="35"/>
      <c r="DA264" s="35"/>
      <c r="DB264" s="35"/>
      <c r="DC264" s="35"/>
      <c r="DD264" s="35"/>
      <c r="DE264" s="35"/>
      <c r="DF264" s="35"/>
      <c r="DG264" s="35"/>
      <c r="DH264" s="35"/>
      <c r="DI264" s="35"/>
      <c r="DJ264" s="35"/>
      <c r="DK264" s="35"/>
      <c r="DL264" s="35"/>
      <c r="DM264" s="35"/>
      <c r="DN264" s="35"/>
      <c r="DO264" s="35"/>
      <c r="DP264" s="35"/>
      <c r="DQ264" s="35"/>
      <c r="DR264" s="35"/>
      <c r="DS264" s="35"/>
      <c r="DT264" s="35"/>
      <c r="DU264" s="35"/>
      <c r="DV264" s="35"/>
      <c r="DW264" s="35"/>
      <c r="DX264" s="35"/>
    </row>
    <row r="265" spans="4:128" x14ac:dyDescent="0.25">
      <c r="D265" s="39" t="s">
        <v>343</v>
      </c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  <c r="AA265" s="35"/>
      <c r="AB265" s="35"/>
      <c r="AC265" s="35"/>
      <c r="AD265" s="35"/>
      <c r="AE265" s="35"/>
      <c r="AF265" s="35"/>
      <c r="AG265" s="35"/>
      <c r="AH265" s="35"/>
      <c r="AI265" s="35"/>
      <c r="AJ265" s="35"/>
      <c r="AK265" s="35"/>
      <c r="AL265" s="35"/>
      <c r="AM265" s="35"/>
      <c r="AN265" s="35"/>
      <c r="AO265" s="35"/>
      <c r="AP265" s="35"/>
      <c r="AQ265" s="35"/>
      <c r="AR265" s="35"/>
      <c r="AS265" s="35"/>
      <c r="AT265" s="35"/>
      <c r="AU265" s="35"/>
      <c r="AV265" s="35"/>
      <c r="AW265" s="35"/>
      <c r="AX265" s="35"/>
      <c r="AY265" s="35"/>
      <c r="AZ265" s="35"/>
      <c r="BA265" s="35"/>
      <c r="BB265" s="35"/>
      <c r="BC265" s="35"/>
      <c r="BD265" s="35"/>
      <c r="BE265" s="35"/>
      <c r="BF265" s="35"/>
      <c r="BG265" s="35"/>
      <c r="BH265" s="35"/>
      <c r="BI265" s="35"/>
      <c r="BJ265" s="35"/>
      <c r="BK265" s="35"/>
      <c r="BL265" s="35"/>
      <c r="BM265" s="35"/>
      <c r="BN265" s="35"/>
      <c r="BO265" s="35"/>
      <c r="BP265" s="35"/>
      <c r="BQ265" s="35"/>
      <c r="BR265" s="35"/>
      <c r="BS265" s="35"/>
      <c r="BT265" s="35"/>
      <c r="BU265" s="35"/>
      <c r="BV265" s="35"/>
      <c r="BW265" s="35"/>
      <c r="BX265" s="35"/>
      <c r="BY265" s="35"/>
      <c r="BZ265" s="35"/>
      <c r="CA265" s="35"/>
      <c r="CB265" s="35"/>
      <c r="CC265" s="35"/>
      <c r="CD265" s="35"/>
      <c r="CE265" s="35"/>
      <c r="CF265" s="35"/>
      <c r="CG265" s="35"/>
      <c r="CH265" s="35"/>
      <c r="CI265" s="35"/>
      <c r="CJ265" s="35"/>
      <c r="CK265" s="35"/>
      <c r="CL265" s="35"/>
      <c r="CM265" s="35"/>
      <c r="CN265" s="35"/>
      <c r="CO265" s="35"/>
      <c r="CP265" s="35"/>
      <c r="CQ265" s="35"/>
      <c r="CR265" s="35"/>
      <c r="CS265" s="35"/>
      <c r="CT265" s="35"/>
      <c r="CU265" s="35"/>
      <c r="CV265" s="35"/>
      <c r="CW265" s="35"/>
      <c r="CX265" s="35"/>
      <c r="CY265" s="35"/>
      <c r="CZ265" s="35"/>
      <c r="DA265" s="35"/>
      <c r="DB265" s="35"/>
      <c r="DC265" s="35"/>
      <c r="DD265" s="35"/>
      <c r="DE265" s="35"/>
      <c r="DF265" s="35"/>
      <c r="DG265" s="35"/>
      <c r="DH265" s="35"/>
      <c r="DI265" s="35"/>
      <c r="DJ265" s="35"/>
      <c r="DK265" s="35"/>
      <c r="DL265" s="35"/>
      <c r="DM265" s="35"/>
      <c r="DN265" s="35"/>
      <c r="DO265" s="35"/>
      <c r="DP265" s="35"/>
      <c r="DQ265" s="35"/>
      <c r="DR265" s="35"/>
      <c r="DS265" s="35"/>
      <c r="DT265" s="35"/>
      <c r="DU265" s="35"/>
      <c r="DV265" s="35"/>
      <c r="DW265" s="35"/>
      <c r="DX265" s="35"/>
    </row>
    <row r="266" spans="4:128" x14ac:dyDescent="0.25">
      <c r="D266" s="39" t="s">
        <v>345</v>
      </c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  <c r="AA266" s="35"/>
      <c r="AB266" s="35"/>
      <c r="AC266" s="35"/>
      <c r="AD266" s="35"/>
      <c r="AE266" s="35"/>
      <c r="AF266" s="35"/>
      <c r="AG266" s="35"/>
      <c r="AH266" s="35"/>
      <c r="AI266" s="35"/>
      <c r="AJ266" s="35"/>
      <c r="AK266" s="35"/>
      <c r="AL266" s="35"/>
      <c r="AM266" s="35"/>
      <c r="AN266" s="35"/>
      <c r="AO266" s="35"/>
      <c r="AP266" s="35"/>
      <c r="AQ266" s="35"/>
      <c r="AR266" s="35"/>
      <c r="AS266" s="35"/>
      <c r="AT266" s="35"/>
      <c r="AU266" s="35"/>
      <c r="AV266" s="35"/>
      <c r="AW266" s="35"/>
      <c r="AX266" s="35"/>
      <c r="AY266" s="35"/>
      <c r="AZ266" s="35"/>
      <c r="BA266" s="35"/>
      <c r="BB266" s="35"/>
      <c r="BC266" s="35"/>
      <c r="BD266" s="35"/>
      <c r="BE266" s="35"/>
      <c r="BF266" s="35"/>
      <c r="BG266" s="35"/>
      <c r="BH266" s="35"/>
      <c r="BI266" s="35"/>
      <c r="BJ266" s="35"/>
      <c r="BK266" s="35"/>
      <c r="BL266" s="35"/>
      <c r="BM266" s="35"/>
      <c r="BN266" s="35"/>
      <c r="BO266" s="35"/>
      <c r="BP266" s="35"/>
      <c r="BQ266" s="35"/>
      <c r="BR266" s="35"/>
      <c r="BS266" s="35"/>
      <c r="BT266" s="35"/>
      <c r="BU266" s="35"/>
      <c r="BV266" s="35"/>
      <c r="BW266" s="35"/>
      <c r="BX266" s="35"/>
      <c r="BY266" s="35"/>
      <c r="BZ266" s="35"/>
      <c r="CA266" s="35"/>
      <c r="CB266" s="35"/>
      <c r="CC266" s="35"/>
      <c r="CD266" s="35"/>
      <c r="CE266" s="35"/>
      <c r="CF266" s="35"/>
      <c r="CG266" s="35"/>
      <c r="CH266" s="35"/>
      <c r="CI266" s="35"/>
      <c r="CJ266" s="35"/>
      <c r="CK266" s="35"/>
      <c r="CL266" s="35"/>
      <c r="CM266" s="35"/>
      <c r="CN266" s="35"/>
      <c r="CO266" s="35"/>
      <c r="CP266" s="35"/>
      <c r="CQ266" s="35"/>
      <c r="CR266" s="35"/>
      <c r="CS266" s="35"/>
      <c r="CT266" s="35"/>
      <c r="CU266" s="35"/>
      <c r="CV266" s="35"/>
      <c r="CW266" s="35"/>
      <c r="CX266" s="35"/>
      <c r="CY266" s="35"/>
      <c r="CZ266" s="35"/>
      <c r="DA266" s="35"/>
      <c r="DB266" s="35"/>
      <c r="DC266" s="35"/>
      <c r="DD266" s="35"/>
      <c r="DE266" s="35"/>
      <c r="DF266" s="35"/>
      <c r="DG266" s="35"/>
      <c r="DH266" s="35"/>
      <c r="DI266" s="35"/>
      <c r="DJ266" s="35"/>
      <c r="DK266" s="35"/>
      <c r="DL266" s="35"/>
      <c r="DM266" s="35"/>
      <c r="DN266" s="35"/>
      <c r="DO266" s="35"/>
      <c r="DP266" s="35"/>
      <c r="DQ266" s="35"/>
      <c r="DR266" s="35"/>
      <c r="DS266" s="35"/>
      <c r="DT266" s="35"/>
      <c r="DU266" s="35"/>
      <c r="DV266" s="35"/>
      <c r="DW266" s="35"/>
      <c r="DX266" s="35"/>
    </row>
    <row r="267" spans="4:128" x14ac:dyDescent="0.25">
      <c r="D267" s="39" t="s">
        <v>362</v>
      </c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  <c r="AA267" s="35"/>
      <c r="AB267" s="35"/>
      <c r="AC267" s="35"/>
      <c r="AD267" s="35"/>
      <c r="AE267" s="35"/>
      <c r="AF267" s="35"/>
      <c r="AG267" s="35"/>
      <c r="AH267" s="35"/>
      <c r="AI267" s="35"/>
      <c r="AJ267" s="35"/>
      <c r="AK267" s="35"/>
      <c r="AL267" s="35"/>
      <c r="AM267" s="35"/>
      <c r="AN267" s="35"/>
      <c r="AO267" s="35"/>
      <c r="AP267" s="35"/>
      <c r="AQ267" s="35"/>
      <c r="AR267" s="35"/>
      <c r="AS267" s="35"/>
      <c r="AT267" s="35"/>
      <c r="AU267" s="35"/>
      <c r="AV267" s="35"/>
      <c r="AW267" s="35"/>
      <c r="AX267" s="35"/>
      <c r="AY267" s="35"/>
      <c r="AZ267" s="35"/>
      <c r="BA267" s="35"/>
      <c r="BB267" s="35"/>
      <c r="BC267" s="35"/>
      <c r="BD267" s="35"/>
      <c r="BE267" s="35"/>
      <c r="BF267" s="35"/>
      <c r="BG267" s="35"/>
      <c r="BH267" s="35"/>
      <c r="BI267" s="35"/>
      <c r="BJ267" s="35"/>
      <c r="BK267" s="35"/>
      <c r="BL267" s="35"/>
      <c r="BM267" s="35"/>
      <c r="BN267" s="35"/>
      <c r="BO267" s="35"/>
      <c r="BP267" s="35"/>
      <c r="BQ267" s="35"/>
      <c r="BR267" s="35"/>
      <c r="BS267" s="35"/>
      <c r="BT267" s="35"/>
      <c r="BU267" s="35"/>
      <c r="BV267" s="35"/>
      <c r="BW267" s="35"/>
      <c r="BX267" s="35"/>
      <c r="BY267" s="35"/>
      <c r="BZ267" s="35"/>
      <c r="CA267" s="35"/>
      <c r="CB267" s="35"/>
      <c r="CC267" s="35"/>
      <c r="CD267" s="35"/>
      <c r="CE267" s="35"/>
      <c r="CF267" s="35"/>
      <c r="CG267" s="35"/>
      <c r="CH267" s="35"/>
      <c r="CI267" s="35"/>
      <c r="CJ267" s="35"/>
      <c r="CK267" s="35"/>
      <c r="CL267" s="35"/>
      <c r="CM267" s="35"/>
      <c r="CN267" s="35"/>
      <c r="CO267" s="35"/>
      <c r="CP267" s="35"/>
      <c r="CQ267" s="35"/>
      <c r="CR267" s="35"/>
      <c r="CS267" s="35"/>
      <c r="CT267" s="35"/>
      <c r="CU267" s="35"/>
      <c r="CV267" s="35"/>
      <c r="CW267" s="35"/>
      <c r="CX267" s="35"/>
      <c r="CY267" s="35"/>
      <c r="CZ267" s="35"/>
      <c r="DA267" s="35"/>
      <c r="DB267" s="35"/>
      <c r="DC267" s="35"/>
      <c r="DD267" s="35"/>
      <c r="DE267" s="35"/>
      <c r="DF267" s="35"/>
      <c r="DG267" s="35"/>
      <c r="DH267" s="35"/>
      <c r="DI267" s="35"/>
      <c r="DJ267" s="35"/>
      <c r="DK267" s="35"/>
      <c r="DL267" s="35"/>
      <c r="DM267" s="35"/>
      <c r="DN267" s="35"/>
      <c r="DO267" s="35"/>
      <c r="DP267" s="35"/>
      <c r="DQ267" s="35"/>
      <c r="DR267" s="35"/>
      <c r="DS267" s="35"/>
      <c r="DT267" s="35"/>
      <c r="DU267" s="35"/>
      <c r="DV267" s="35"/>
      <c r="DW267" s="35"/>
      <c r="DX267" s="35"/>
    </row>
    <row r="268" spans="4:128" x14ac:dyDescent="0.25">
      <c r="D268" s="39" t="s">
        <v>437</v>
      </c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  <c r="AA268" s="35"/>
      <c r="AB268" s="35"/>
      <c r="AC268" s="35"/>
      <c r="AD268" s="35"/>
      <c r="AE268" s="35"/>
      <c r="AF268" s="35"/>
      <c r="AG268" s="35"/>
      <c r="AH268" s="35"/>
      <c r="AI268" s="35"/>
      <c r="AJ268" s="35"/>
      <c r="AK268" s="35"/>
      <c r="AL268" s="35"/>
      <c r="AM268" s="35"/>
      <c r="AN268" s="35"/>
      <c r="AO268" s="35"/>
      <c r="AP268" s="35"/>
      <c r="AQ268" s="35"/>
      <c r="AR268" s="35"/>
      <c r="AS268" s="35"/>
      <c r="AT268" s="35"/>
      <c r="AU268" s="35"/>
      <c r="AV268" s="35"/>
      <c r="AW268" s="35"/>
      <c r="AX268" s="35"/>
      <c r="AY268" s="35"/>
      <c r="AZ268" s="35"/>
      <c r="BA268" s="35"/>
      <c r="BB268" s="35"/>
      <c r="BC268" s="35"/>
      <c r="BD268" s="35"/>
      <c r="BE268" s="35"/>
      <c r="BF268" s="35"/>
      <c r="BG268" s="35"/>
      <c r="BH268" s="35"/>
      <c r="BI268" s="35"/>
      <c r="BJ268" s="35"/>
      <c r="BK268" s="35"/>
      <c r="BL268" s="35"/>
      <c r="BM268" s="35"/>
      <c r="BN268" s="35"/>
      <c r="BO268" s="35"/>
      <c r="BP268" s="35"/>
      <c r="BQ268" s="35"/>
      <c r="BR268" s="35"/>
      <c r="BS268" s="35"/>
      <c r="BT268" s="35"/>
      <c r="BU268" s="35"/>
      <c r="BV268" s="35"/>
      <c r="BW268" s="35"/>
      <c r="BX268" s="35"/>
      <c r="BY268" s="35"/>
      <c r="BZ268" s="35"/>
      <c r="CA268" s="35"/>
      <c r="CB268" s="35"/>
      <c r="CC268" s="35"/>
      <c r="CD268" s="35"/>
      <c r="CE268" s="35"/>
      <c r="CF268" s="35"/>
      <c r="CG268" s="35"/>
      <c r="CH268" s="35"/>
      <c r="CI268" s="35"/>
      <c r="CJ268" s="35"/>
      <c r="CK268" s="35"/>
      <c r="CL268" s="35"/>
      <c r="CM268" s="35"/>
      <c r="CN268" s="35"/>
      <c r="CO268" s="35"/>
      <c r="CP268" s="35"/>
      <c r="CQ268" s="35"/>
      <c r="CR268" s="35"/>
      <c r="CS268" s="35"/>
      <c r="CT268" s="35"/>
      <c r="CU268" s="35"/>
      <c r="CV268" s="35"/>
      <c r="CW268" s="35"/>
      <c r="CX268" s="35"/>
      <c r="CY268" s="35"/>
      <c r="CZ268" s="35"/>
      <c r="DA268" s="35"/>
      <c r="DB268" s="35"/>
      <c r="DC268" s="35"/>
      <c r="DD268" s="35"/>
      <c r="DE268" s="35"/>
      <c r="DF268" s="35"/>
      <c r="DG268" s="35"/>
      <c r="DH268" s="35"/>
      <c r="DI268" s="35"/>
      <c r="DJ268" s="35"/>
      <c r="DK268" s="35"/>
      <c r="DL268" s="35"/>
      <c r="DM268" s="35"/>
      <c r="DN268" s="35"/>
      <c r="DO268" s="35"/>
      <c r="DP268" s="35"/>
      <c r="DQ268" s="35"/>
      <c r="DR268" s="35"/>
      <c r="DS268" s="35"/>
      <c r="DT268" s="35"/>
      <c r="DU268" s="35"/>
      <c r="DV268" s="35"/>
      <c r="DW268" s="35"/>
      <c r="DX268" s="35"/>
    </row>
    <row r="269" spans="4:128" x14ac:dyDescent="0.25">
      <c r="D269" s="32" t="s">
        <v>323</v>
      </c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  <c r="AA269" s="35"/>
      <c r="AB269" s="35"/>
      <c r="AC269" s="35"/>
      <c r="AD269" s="35"/>
      <c r="AE269" s="35"/>
      <c r="AF269" s="35"/>
      <c r="AG269" s="35"/>
      <c r="AH269" s="35"/>
      <c r="AI269" s="35"/>
      <c r="AJ269" s="35"/>
      <c r="AK269" s="35"/>
      <c r="AL269" s="35"/>
      <c r="AM269" s="35"/>
      <c r="AN269" s="35"/>
      <c r="AO269" s="35"/>
      <c r="AP269" s="35"/>
      <c r="AQ269" s="35"/>
      <c r="AR269" s="35"/>
      <c r="AS269" s="35"/>
      <c r="AT269" s="35"/>
      <c r="AU269" s="35"/>
      <c r="AV269" s="35"/>
      <c r="AW269" s="35"/>
      <c r="AX269" s="35"/>
      <c r="AY269" s="35"/>
      <c r="AZ269" s="35"/>
      <c r="BA269" s="35"/>
      <c r="BB269" s="35"/>
      <c r="BC269" s="35"/>
      <c r="BD269" s="35"/>
      <c r="BE269" s="35"/>
      <c r="BF269" s="35"/>
      <c r="BG269" s="35"/>
      <c r="BH269" s="35"/>
      <c r="BI269" s="35"/>
      <c r="BJ269" s="35"/>
      <c r="BK269" s="35"/>
      <c r="BL269" s="35"/>
      <c r="BM269" s="35"/>
      <c r="BN269" s="35"/>
      <c r="BO269" s="35"/>
      <c r="BP269" s="35"/>
      <c r="BQ269" s="35"/>
      <c r="BR269" s="35"/>
      <c r="BS269" s="35"/>
      <c r="BT269" s="35"/>
      <c r="BU269" s="35"/>
      <c r="BV269" s="35"/>
      <c r="BW269" s="35"/>
      <c r="BX269" s="35"/>
      <c r="BY269" s="35"/>
      <c r="BZ269" s="35"/>
      <c r="CA269" s="35"/>
      <c r="CB269" s="35"/>
      <c r="CC269" s="35"/>
      <c r="CD269" s="35"/>
      <c r="CE269" s="35"/>
      <c r="CF269" s="35"/>
      <c r="CG269" s="35"/>
      <c r="CH269" s="35"/>
      <c r="CI269" s="35"/>
      <c r="CJ269" s="35"/>
      <c r="CK269" s="35"/>
      <c r="CL269" s="35"/>
      <c r="CM269" s="35"/>
      <c r="CN269" s="35"/>
      <c r="CO269" s="35"/>
      <c r="CP269" s="35"/>
      <c r="CQ269" s="35"/>
      <c r="CR269" s="35"/>
      <c r="CS269" s="35"/>
      <c r="CT269" s="35"/>
      <c r="CU269" s="35"/>
      <c r="CV269" s="35"/>
      <c r="CW269" s="35"/>
      <c r="CX269" s="35"/>
      <c r="CY269" s="35"/>
      <c r="CZ269" s="35"/>
      <c r="DA269" s="35"/>
      <c r="DB269" s="35"/>
      <c r="DC269" s="35"/>
      <c r="DD269" s="35"/>
      <c r="DE269" s="35"/>
      <c r="DF269" s="35"/>
      <c r="DG269" s="35"/>
      <c r="DH269" s="35"/>
      <c r="DI269" s="35"/>
      <c r="DJ269" s="35"/>
      <c r="DK269" s="35"/>
      <c r="DL269" s="35"/>
      <c r="DM269" s="35"/>
      <c r="DN269" s="35"/>
      <c r="DO269" s="35"/>
      <c r="DP269" s="35"/>
      <c r="DQ269" s="35"/>
      <c r="DR269" s="35"/>
      <c r="DS269" s="35"/>
      <c r="DT269" s="35"/>
      <c r="DU269" s="35"/>
      <c r="DV269" s="35"/>
      <c r="DW269" s="35"/>
      <c r="DX269" s="35"/>
    </row>
    <row r="270" spans="4:128" x14ac:dyDescent="0.25">
      <c r="D270" s="39" t="s">
        <v>344</v>
      </c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  <c r="AA270" s="35"/>
      <c r="AB270" s="35"/>
      <c r="AC270" s="35"/>
      <c r="AD270" s="35"/>
      <c r="AE270" s="35"/>
      <c r="AF270" s="35"/>
      <c r="AG270" s="35"/>
      <c r="AH270" s="35"/>
      <c r="AI270" s="35"/>
      <c r="AJ270" s="35"/>
      <c r="AK270" s="35"/>
      <c r="AL270" s="35"/>
      <c r="AM270" s="35"/>
      <c r="AN270" s="35"/>
      <c r="AO270" s="35"/>
      <c r="AP270" s="35"/>
      <c r="AQ270" s="35"/>
      <c r="AR270" s="35"/>
      <c r="AS270" s="35"/>
      <c r="AT270" s="35"/>
      <c r="AU270" s="35"/>
      <c r="AV270" s="35"/>
      <c r="AW270" s="35"/>
      <c r="AX270" s="35"/>
      <c r="AY270" s="35"/>
      <c r="AZ270" s="35"/>
      <c r="BA270" s="35"/>
      <c r="BB270" s="35"/>
      <c r="BC270" s="35"/>
      <c r="BD270" s="35"/>
      <c r="BE270" s="35"/>
      <c r="BF270" s="35"/>
      <c r="BG270" s="35"/>
      <c r="BH270" s="35"/>
      <c r="BI270" s="35"/>
      <c r="BJ270" s="35"/>
      <c r="BK270" s="35"/>
      <c r="BL270" s="35"/>
      <c r="BM270" s="35"/>
      <c r="BN270" s="35"/>
      <c r="BO270" s="35"/>
      <c r="BP270" s="35"/>
      <c r="BQ270" s="35"/>
      <c r="BR270" s="35"/>
      <c r="BS270" s="35"/>
      <c r="BT270" s="35"/>
      <c r="BU270" s="35"/>
      <c r="BV270" s="35"/>
      <c r="BW270" s="35"/>
      <c r="BX270" s="35"/>
      <c r="BY270" s="35"/>
      <c r="BZ270" s="35"/>
      <c r="CA270" s="35"/>
      <c r="CB270" s="35"/>
      <c r="CC270" s="35"/>
      <c r="CD270" s="35"/>
      <c r="CE270" s="35"/>
      <c r="CF270" s="35"/>
      <c r="CG270" s="35"/>
      <c r="CH270" s="35"/>
      <c r="CI270" s="35"/>
      <c r="CJ270" s="35"/>
      <c r="CK270" s="35"/>
      <c r="CL270" s="35"/>
      <c r="CM270" s="35"/>
      <c r="CN270" s="35"/>
      <c r="CO270" s="35"/>
      <c r="CP270" s="35"/>
      <c r="CQ270" s="35"/>
      <c r="CR270" s="35"/>
      <c r="CS270" s="35"/>
      <c r="CT270" s="35"/>
      <c r="CU270" s="35"/>
      <c r="CV270" s="35"/>
      <c r="CW270" s="35"/>
      <c r="CX270" s="35"/>
      <c r="CY270" s="35"/>
      <c r="CZ270" s="35"/>
      <c r="DA270" s="35"/>
      <c r="DB270" s="35"/>
      <c r="DC270" s="35"/>
      <c r="DD270" s="35"/>
      <c r="DE270" s="35"/>
      <c r="DF270" s="35"/>
      <c r="DG270" s="35"/>
      <c r="DH270" s="35"/>
      <c r="DI270" s="35"/>
      <c r="DJ270" s="35"/>
      <c r="DK270" s="35"/>
      <c r="DL270" s="35"/>
      <c r="DM270" s="35"/>
      <c r="DN270" s="35"/>
      <c r="DO270" s="35"/>
      <c r="DP270" s="35"/>
      <c r="DQ270" s="35"/>
      <c r="DR270" s="35"/>
      <c r="DS270" s="35"/>
      <c r="DT270" s="35"/>
      <c r="DU270" s="35"/>
      <c r="DV270" s="35"/>
      <c r="DW270" s="35"/>
      <c r="DX270" s="35"/>
    </row>
    <row r="271" spans="4:128" x14ac:dyDescent="0.25">
      <c r="D271" s="39" t="s">
        <v>316</v>
      </c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  <c r="AA271" s="35"/>
      <c r="AB271" s="35"/>
      <c r="AC271" s="35"/>
      <c r="AD271" s="35"/>
      <c r="AE271" s="35"/>
      <c r="AF271" s="35"/>
      <c r="AG271" s="35"/>
      <c r="AH271" s="35"/>
      <c r="AI271" s="35"/>
      <c r="AJ271" s="35"/>
      <c r="AK271" s="35"/>
      <c r="AL271" s="35"/>
      <c r="AM271" s="35"/>
      <c r="AN271" s="35"/>
      <c r="AO271" s="35"/>
      <c r="AP271" s="35"/>
      <c r="AQ271" s="35"/>
      <c r="AR271" s="35"/>
      <c r="AS271" s="35"/>
      <c r="AT271" s="35"/>
      <c r="AU271" s="35"/>
      <c r="AV271" s="35"/>
      <c r="AW271" s="35"/>
      <c r="AX271" s="35"/>
      <c r="AY271" s="35"/>
      <c r="AZ271" s="35"/>
      <c r="BA271" s="35"/>
      <c r="BB271" s="35"/>
      <c r="BC271" s="35"/>
      <c r="BD271" s="35"/>
      <c r="BE271" s="35"/>
      <c r="BF271" s="35"/>
      <c r="BG271" s="35"/>
      <c r="BH271" s="35"/>
      <c r="BI271" s="35"/>
      <c r="BJ271" s="35"/>
      <c r="BK271" s="35"/>
      <c r="BL271" s="35"/>
      <c r="BM271" s="35"/>
      <c r="BN271" s="35"/>
      <c r="BO271" s="35"/>
      <c r="BP271" s="35"/>
      <c r="BQ271" s="35"/>
      <c r="BR271" s="35"/>
      <c r="BS271" s="35"/>
      <c r="BT271" s="35"/>
      <c r="BU271" s="35"/>
      <c r="BV271" s="35"/>
      <c r="BW271" s="35"/>
      <c r="BX271" s="35"/>
      <c r="BY271" s="35"/>
      <c r="BZ271" s="35"/>
      <c r="CA271" s="35"/>
      <c r="CB271" s="35"/>
      <c r="CC271" s="35"/>
      <c r="CD271" s="35"/>
      <c r="CE271" s="35"/>
      <c r="CF271" s="35"/>
      <c r="CG271" s="35"/>
      <c r="CH271" s="35"/>
      <c r="CI271" s="35"/>
      <c r="CJ271" s="35"/>
      <c r="CK271" s="35"/>
      <c r="CL271" s="35"/>
      <c r="CM271" s="35"/>
      <c r="CN271" s="35"/>
      <c r="CO271" s="35"/>
      <c r="CP271" s="35"/>
      <c r="CQ271" s="35"/>
      <c r="CR271" s="35"/>
      <c r="CS271" s="35"/>
      <c r="CT271" s="35"/>
      <c r="CU271" s="35"/>
      <c r="CV271" s="35"/>
      <c r="CW271" s="35"/>
      <c r="CX271" s="35"/>
      <c r="CY271" s="35"/>
      <c r="CZ271" s="35"/>
      <c r="DA271" s="35"/>
      <c r="DB271" s="35"/>
      <c r="DC271" s="35"/>
      <c r="DD271" s="35"/>
      <c r="DE271" s="35"/>
      <c r="DF271" s="35"/>
      <c r="DG271" s="35"/>
      <c r="DH271" s="35"/>
      <c r="DI271" s="35"/>
      <c r="DJ271" s="35"/>
      <c r="DK271" s="35"/>
      <c r="DL271" s="35"/>
      <c r="DM271" s="35"/>
      <c r="DN271" s="35"/>
      <c r="DO271" s="35"/>
      <c r="DP271" s="35"/>
      <c r="DQ271" s="35"/>
      <c r="DR271" s="35"/>
      <c r="DS271" s="35"/>
      <c r="DT271" s="35"/>
      <c r="DU271" s="35"/>
      <c r="DV271" s="35"/>
      <c r="DW271" s="35"/>
      <c r="DX271" s="35"/>
    </row>
    <row r="272" spans="4:128" x14ac:dyDescent="0.25">
      <c r="D272" s="39" t="s">
        <v>417</v>
      </c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  <c r="AA272" s="35"/>
      <c r="AB272" s="35"/>
      <c r="AC272" s="35"/>
      <c r="AD272" s="35"/>
      <c r="AE272" s="35"/>
      <c r="AF272" s="35"/>
      <c r="AG272" s="35"/>
      <c r="AH272" s="35"/>
      <c r="AI272" s="35"/>
      <c r="AJ272" s="35"/>
      <c r="AK272" s="35"/>
      <c r="AL272" s="35"/>
      <c r="AM272" s="35"/>
      <c r="AN272" s="35"/>
      <c r="AO272" s="35"/>
      <c r="AP272" s="35"/>
      <c r="AQ272" s="35"/>
      <c r="AR272" s="35"/>
      <c r="AS272" s="35"/>
      <c r="AT272" s="35"/>
      <c r="AU272" s="35"/>
      <c r="AV272" s="35"/>
      <c r="AW272" s="35"/>
      <c r="AX272" s="35"/>
      <c r="AY272" s="35"/>
      <c r="AZ272" s="35"/>
      <c r="BA272" s="35"/>
      <c r="BB272" s="35"/>
      <c r="BC272" s="35"/>
      <c r="BD272" s="35"/>
      <c r="BE272" s="35"/>
      <c r="BF272" s="35"/>
      <c r="BG272" s="35"/>
      <c r="BH272" s="35"/>
      <c r="BI272" s="35"/>
      <c r="BJ272" s="35"/>
      <c r="BK272" s="35"/>
      <c r="BL272" s="35"/>
      <c r="BM272" s="35"/>
      <c r="BN272" s="35"/>
      <c r="BO272" s="35"/>
      <c r="BP272" s="35"/>
      <c r="BQ272" s="35"/>
      <c r="BR272" s="35"/>
      <c r="BS272" s="35"/>
      <c r="BT272" s="35"/>
      <c r="BU272" s="35"/>
      <c r="BV272" s="35"/>
      <c r="BW272" s="35"/>
      <c r="BX272" s="35"/>
      <c r="BY272" s="35"/>
      <c r="BZ272" s="35"/>
      <c r="CA272" s="35"/>
      <c r="CB272" s="35"/>
      <c r="CC272" s="35"/>
      <c r="CD272" s="35"/>
      <c r="CE272" s="35"/>
      <c r="CF272" s="35"/>
      <c r="CG272" s="35"/>
      <c r="CH272" s="35"/>
      <c r="CI272" s="35"/>
      <c r="CJ272" s="35"/>
      <c r="CK272" s="35"/>
      <c r="CL272" s="35"/>
      <c r="CM272" s="35"/>
      <c r="CN272" s="35"/>
      <c r="CO272" s="35"/>
      <c r="CP272" s="35"/>
      <c r="CQ272" s="35"/>
      <c r="CR272" s="35"/>
      <c r="CS272" s="35"/>
      <c r="CT272" s="35"/>
      <c r="CU272" s="35"/>
      <c r="CV272" s="35"/>
      <c r="CW272" s="35"/>
      <c r="CX272" s="35"/>
      <c r="CY272" s="35"/>
      <c r="CZ272" s="35"/>
      <c r="DA272" s="35"/>
      <c r="DB272" s="35"/>
      <c r="DC272" s="35"/>
      <c r="DD272" s="35"/>
      <c r="DE272" s="35"/>
      <c r="DF272" s="35"/>
      <c r="DG272" s="35"/>
      <c r="DH272" s="35"/>
      <c r="DI272" s="35"/>
      <c r="DJ272" s="35"/>
      <c r="DK272" s="35"/>
      <c r="DL272" s="35"/>
      <c r="DM272" s="35"/>
      <c r="DN272" s="35"/>
      <c r="DO272" s="35"/>
      <c r="DP272" s="35"/>
      <c r="DQ272" s="35"/>
      <c r="DR272" s="35"/>
      <c r="DS272" s="35"/>
      <c r="DT272" s="35"/>
      <c r="DU272" s="35"/>
      <c r="DV272" s="35"/>
      <c r="DW272" s="35"/>
      <c r="DX272" s="35"/>
    </row>
    <row r="273" spans="4:128" x14ac:dyDescent="0.25">
      <c r="D273" s="39" t="s">
        <v>418</v>
      </c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  <c r="AA273" s="35"/>
      <c r="AB273" s="35"/>
      <c r="AC273" s="35"/>
      <c r="AD273" s="35"/>
      <c r="AE273" s="35"/>
      <c r="AF273" s="35"/>
      <c r="AG273" s="35"/>
      <c r="AH273" s="35"/>
      <c r="AI273" s="35"/>
      <c r="AJ273" s="35"/>
      <c r="AK273" s="35"/>
      <c r="AL273" s="35"/>
      <c r="AM273" s="35"/>
      <c r="AN273" s="35"/>
      <c r="AO273" s="35"/>
      <c r="AP273" s="35"/>
      <c r="AQ273" s="35"/>
      <c r="AR273" s="35"/>
      <c r="AS273" s="35"/>
      <c r="AT273" s="35"/>
      <c r="AU273" s="35"/>
      <c r="AV273" s="35"/>
      <c r="AW273" s="35"/>
      <c r="AX273" s="35"/>
      <c r="AY273" s="35"/>
      <c r="AZ273" s="35"/>
      <c r="BA273" s="35"/>
      <c r="BB273" s="35"/>
      <c r="BC273" s="35"/>
      <c r="BD273" s="35"/>
      <c r="BE273" s="35"/>
      <c r="BF273" s="35"/>
      <c r="BG273" s="35"/>
      <c r="BH273" s="35"/>
      <c r="BI273" s="35"/>
      <c r="BJ273" s="35"/>
      <c r="BK273" s="35"/>
      <c r="BL273" s="35"/>
      <c r="BM273" s="35"/>
      <c r="BN273" s="35"/>
      <c r="BO273" s="35"/>
      <c r="BP273" s="35"/>
      <c r="BQ273" s="35"/>
      <c r="BR273" s="35"/>
      <c r="BS273" s="35"/>
      <c r="BT273" s="35"/>
      <c r="BU273" s="35"/>
      <c r="BV273" s="35"/>
      <c r="BW273" s="35"/>
      <c r="BX273" s="35"/>
      <c r="BY273" s="35"/>
      <c r="BZ273" s="35"/>
      <c r="CA273" s="35"/>
      <c r="CB273" s="35"/>
      <c r="CC273" s="35"/>
      <c r="CD273" s="35"/>
      <c r="CE273" s="35"/>
      <c r="CF273" s="35"/>
      <c r="CG273" s="35"/>
      <c r="CH273" s="35"/>
      <c r="CI273" s="35"/>
      <c r="CJ273" s="35"/>
      <c r="CK273" s="35"/>
      <c r="CL273" s="35"/>
      <c r="CM273" s="35"/>
      <c r="CN273" s="35"/>
      <c r="CO273" s="35"/>
      <c r="CP273" s="35"/>
      <c r="CQ273" s="35"/>
      <c r="CR273" s="35"/>
      <c r="CS273" s="35"/>
      <c r="CT273" s="35"/>
      <c r="CU273" s="35"/>
      <c r="CV273" s="35"/>
      <c r="CW273" s="35"/>
      <c r="CX273" s="35"/>
      <c r="CY273" s="35"/>
      <c r="CZ273" s="35"/>
      <c r="DA273" s="35"/>
      <c r="DB273" s="35"/>
      <c r="DC273" s="35"/>
      <c r="DD273" s="35"/>
      <c r="DE273" s="35"/>
      <c r="DF273" s="35"/>
      <c r="DG273" s="35"/>
      <c r="DH273" s="35"/>
      <c r="DI273" s="35"/>
      <c r="DJ273" s="35"/>
      <c r="DK273" s="35"/>
      <c r="DL273" s="35"/>
      <c r="DM273" s="35"/>
      <c r="DN273" s="35"/>
      <c r="DO273" s="35"/>
      <c r="DP273" s="35"/>
      <c r="DQ273" s="35"/>
      <c r="DR273" s="35"/>
      <c r="DS273" s="35"/>
      <c r="DT273" s="35"/>
      <c r="DU273" s="35"/>
      <c r="DV273" s="35"/>
      <c r="DW273" s="35"/>
      <c r="DX273" s="35"/>
    </row>
    <row r="274" spans="4:128" x14ac:dyDescent="0.25">
      <c r="D274" s="39" t="s">
        <v>438</v>
      </c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  <c r="AA274" s="35"/>
      <c r="AB274" s="35"/>
      <c r="AC274" s="35"/>
      <c r="AD274" s="35"/>
      <c r="AE274" s="35"/>
      <c r="AF274" s="35"/>
      <c r="AG274" s="35"/>
      <c r="AH274" s="35"/>
      <c r="AI274" s="35"/>
      <c r="AJ274" s="35"/>
      <c r="AK274" s="35"/>
      <c r="AL274" s="35"/>
      <c r="AM274" s="35"/>
      <c r="AN274" s="35"/>
      <c r="AO274" s="35"/>
      <c r="AP274" s="35"/>
      <c r="AQ274" s="35"/>
      <c r="AR274" s="35"/>
      <c r="AS274" s="35"/>
      <c r="AT274" s="35"/>
      <c r="AU274" s="35"/>
      <c r="AV274" s="35"/>
      <c r="AW274" s="35"/>
      <c r="AX274" s="35"/>
      <c r="AY274" s="35"/>
      <c r="AZ274" s="35"/>
      <c r="BA274" s="35"/>
      <c r="BB274" s="35"/>
      <c r="BC274" s="35"/>
      <c r="BD274" s="35"/>
      <c r="BE274" s="35"/>
      <c r="BF274" s="35"/>
      <c r="BG274" s="35"/>
      <c r="BH274" s="35"/>
      <c r="BI274" s="35"/>
      <c r="BJ274" s="35"/>
      <c r="BK274" s="35"/>
      <c r="BL274" s="35"/>
      <c r="BM274" s="35"/>
      <c r="BN274" s="35"/>
      <c r="BO274" s="35"/>
      <c r="BP274" s="35"/>
      <c r="BQ274" s="35"/>
      <c r="BR274" s="35"/>
      <c r="BS274" s="35"/>
      <c r="BT274" s="35"/>
      <c r="BU274" s="35"/>
      <c r="BV274" s="35"/>
      <c r="BW274" s="35"/>
      <c r="BX274" s="35"/>
      <c r="BY274" s="35"/>
      <c r="BZ274" s="35"/>
      <c r="CA274" s="35"/>
      <c r="CB274" s="35"/>
      <c r="CC274" s="35"/>
      <c r="CD274" s="35"/>
      <c r="CE274" s="35"/>
      <c r="CF274" s="35"/>
      <c r="CG274" s="35"/>
      <c r="CH274" s="35"/>
      <c r="CI274" s="35"/>
      <c r="CJ274" s="35"/>
      <c r="CK274" s="35"/>
      <c r="CL274" s="35"/>
      <c r="CM274" s="35"/>
      <c r="CN274" s="35"/>
      <c r="CO274" s="35"/>
      <c r="CP274" s="35"/>
      <c r="CQ274" s="35"/>
      <c r="CR274" s="35"/>
      <c r="CS274" s="35"/>
      <c r="CT274" s="35"/>
      <c r="CU274" s="35"/>
      <c r="CV274" s="35"/>
      <c r="CW274" s="35"/>
      <c r="CX274" s="35"/>
      <c r="CY274" s="35"/>
      <c r="CZ274" s="35"/>
      <c r="DA274" s="35"/>
      <c r="DB274" s="35"/>
      <c r="DC274" s="35"/>
      <c r="DD274" s="35"/>
      <c r="DE274" s="35"/>
      <c r="DF274" s="35"/>
      <c r="DG274" s="35"/>
      <c r="DH274" s="35"/>
      <c r="DI274" s="35"/>
      <c r="DJ274" s="35"/>
      <c r="DK274" s="35"/>
      <c r="DL274" s="35"/>
      <c r="DM274" s="35"/>
      <c r="DN274" s="35"/>
      <c r="DO274" s="35"/>
      <c r="DP274" s="35"/>
      <c r="DQ274" s="35"/>
      <c r="DR274" s="35"/>
      <c r="DS274" s="35"/>
      <c r="DT274" s="35"/>
      <c r="DU274" s="35"/>
      <c r="DV274" s="35"/>
      <c r="DW274" s="35"/>
      <c r="DX274" s="35"/>
    </row>
    <row r="275" spans="4:128" x14ac:dyDescent="0.25">
      <c r="D275" s="39" t="s">
        <v>439</v>
      </c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  <c r="AA275" s="35"/>
      <c r="AB275" s="35"/>
      <c r="AC275" s="35"/>
      <c r="AD275" s="35"/>
      <c r="AE275" s="35"/>
      <c r="AF275" s="35"/>
      <c r="AG275" s="35"/>
      <c r="AH275" s="35"/>
      <c r="AI275" s="35"/>
      <c r="AJ275" s="35"/>
      <c r="AK275" s="35"/>
      <c r="AL275" s="35"/>
      <c r="AM275" s="35"/>
      <c r="AN275" s="35"/>
      <c r="AO275" s="35"/>
      <c r="AP275" s="35"/>
      <c r="AQ275" s="35"/>
      <c r="AR275" s="35"/>
      <c r="AS275" s="35"/>
      <c r="AT275" s="35"/>
      <c r="AU275" s="35"/>
      <c r="AV275" s="35"/>
      <c r="AW275" s="35"/>
      <c r="AX275" s="35"/>
      <c r="AY275" s="35"/>
      <c r="AZ275" s="35"/>
      <c r="BA275" s="35"/>
      <c r="BB275" s="35"/>
      <c r="BC275" s="35"/>
      <c r="BD275" s="35"/>
      <c r="BE275" s="35"/>
      <c r="BF275" s="35"/>
      <c r="BG275" s="35"/>
      <c r="BH275" s="35"/>
      <c r="BI275" s="35"/>
      <c r="BJ275" s="35"/>
      <c r="BK275" s="35"/>
      <c r="BL275" s="35"/>
      <c r="BM275" s="35"/>
      <c r="BN275" s="35"/>
      <c r="BO275" s="35"/>
      <c r="BP275" s="35"/>
      <c r="BQ275" s="35"/>
      <c r="BR275" s="35"/>
      <c r="BS275" s="35"/>
      <c r="BT275" s="35"/>
      <c r="BU275" s="35"/>
      <c r="BV275" s="35"/>
      <c r="BW275" s="35"/>
      <c r="BX275" s="35"/>
      <c r="BY275" s="35"/>
      <c r="BZ275" s="35"/>
      <c r="CA275" s="35"/>
      <c r="CB275" s="35"/>
      <c r="CC275" s="35"/>
      <c r="CD275" s="35"/>
      <c r="CE275" s="35"/>
      <c r="CF275" s="35"/>
      <c r="CG275" s="35"/>
      <c r="CH275" s="35"/>
      <c r="CI275" s="35"/>
      <c r="CJ275" s="35"/>
      <c r="CK275" s="35"/>
      <c r="CL275" s="35"/>
      <c r="CM275" s="35"/>
      <c r="CN275" s="35"/>
      <c r="CO275" s="35"/>
      <c r="CP275" s="35"/>
      <c r="CQ275" s="35"/>
      <c r="CR275" s="35"/>
      <c r="CS275" s="35"/>
      <c r="CT275" s="35"/>
      <c r="CU275" s="35"/>
      <c r="CV275" s="35"/>
      <c r="CW275" s="35"/>
      <c r="CX275" s="35"/>
      <c r="CY275" s="35"/>
      <c r="CZ275" s="35"/>
      <c r="DA275" s="35"/>
      <c r="DB275" s="35"/>
      <c r="DC275" s="35"/>
      <c r="DD275" s="35"/>
      <c r="DE275" s="35"/>
      <c r="DF275" s="35"/>
      <c r="DG275" s="35"/>
      <c r="DH275" s="35"/>
      <c r="DI275" s="35"/>
      <c r="DJ275" s="35"/>
      <c r="DK275" s="35"/>
      <c r="DL275" s="35"/>
      <c r="DM275" s="35"/>
      <c r="DN275" s="35"/>
      <c r="DO275" s="35"/>
      <c r="DP275" s="35"/>
      <c r="DQ275" s="35"/>
      <c r="DR275" s="35"/>
      <c r="DS275" s="35"/>
      <c r="DT275" s="35"/>
      <c r="DU275" s="35"/>
      <c r="DV275" s="35"/>
      <c r="DW275" s="35"/>
      <c r="DX275" s="35"/>
    </row>
    <row r="276" spans="4:128" x14ac:dyDescent="0.25">
      <c r="D276" s="39" t="s">
        <v>356</v>
      </c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  <c r="AA276" s="35"/>
      <c r="AB276" s="35"/>
      <c r="AC276" s="35"/>
      <c r="AD276" s="35"/>
      <c r="AE276" s="35"/>
      <c r="AF276" s="35"/>
      <c r="AG276" s="35"/>
      <c r="AH276" s="35"/>
      <c r="AI276" s="35"/>
      <c r="AJ276" s="35"/>
      <c r="AK276" s="35"/>
      <c r="AL276" s="35"/>
      <c r="AM276" s="35"/>
      <c r="AN276" s="35"/>
      <c r="AO276" s="35"/>
      <c r="AP276" s="35"/>
      <c r="AQ276" s="35"/>
      <c r="AR276" s="35"/>
      <c r="AS276" s="35"/>
      <c r="AT276" s="35"/>
      <c r="AU276" s="35"/>
      <c r="AV276" s="35"/>
      <c r="AW276" s="35"/>
      <c r="AX276" s="35"/>
      <c r="AY276" s="35"/>
      <c r="AZ276" s="35"/>
      <c r="BA276" s="35"/>
      <c r="BB276" s="35"/>
      <c r="BC276" s="35"/>
      <c r="BD276" s="35"/>
      <c r="BE276" s="35"/>
      <c r="BF276" s="35"/>
      <c r="BG276" s="35"/>
      <c r="BH276" s="35"/>
      <c r="BI276" s="35"/>
      <c r="BJ276" s="35"/>
      <c r="BK276" s="35"/>
      <c r="BL276" s="35"/>
      <c r="BM276" s="35"/>
      <c r="BN276" s="35"/>
      <c r="BO276" s="35"/>
      <c r="BP276" s="35"/>
      <c r="BQ276" s="35"/>
      <c r="BR276" s="35"/>
      <c r="BS276" s="35"/>
      <c r="BT276" s="35"/>
      <c r="BU276" s="35"/>
      <c r="BV276" s="35"/>
      <c r="BW276" s="35"/>
      <c r="BX276" s="35"/>
      <c r="BY276" s="35"/>
      <c r="BZ276" s="35"/>
      <c r="CA276" s="35"/>
      <c r="CB276" s="35"/>
      <c r="CC276" s="35"/>
      <c r="CD276" s="35"/>
      <c r="CE276" s="35"/>
      <c r="CF276" s="35"/>
      <c r="CG276" s="35"/>
      <c r="CH276" s="35"/>
      <c r="CI276" s="35"/>
      <c r="CJ276" s="35"/>
      <c r="CK276" s="35"/>
      <c r="CL276" s="35"/>
      <c r="CM276" s="35"/>
      <c r="CN276" s="35"/>
      <c r="CO276" s="35"/>
      <c r="CP276" s="35"/>
      <c r="CQ276" s="35"/>
      <c r="CR276" s="35"/>
      <c r="CS276" s="35"/>
      <c r="CT276" s="35"/>
      <c r="CU276" s="35"/>
      <c r="CV276" s="35"/>
      <c r="CW276" s="35"/>
      <c r="CX276" s="35"/>
      <c r="CY276" s="35"/>
      <c r="CZ276" s="35"/>
      <c r="DA276" s="35"/>
      <c r="DB276" s="35"/>
      <c r="DC276" s="35"/>
      <c r="DD276" s="35"/>
      <c r="DE276" s="35"/>
      <c r="DF276" s="35"/>
      <c r="DG276" s="35"/>
      <c r="DH276" s="35"/>
      <c r="DI276" s="35"/>
      <c r="DJ276" s="35"/>
      <c r="DK276" s="35"/>
      <c r="DL276" s="35"/>
      <c r="DM276" s="35"/>
      <c r="DN276" s="35"/>
      <c r="DO276" s="35"/>
      <c r="DP276" s="35"/>
      <c r="DQ276" s="35"/>
      <c r="DR276" s="35"/>
      <c r="DS276" s="35"/>
      <c r="DT276" s="35"/>
      <c r="DU276" s="35"/>
      <c r="DV276" s="35"/>
      <c r="DW276" s="35"/>
      <c r="DX276" s="35"/>
    </row>
    <row r="277" spans="4:128" x14ac:dyDescent="0.25">
      <c r="D277" s="39" t="s">
        <v>256</v>
      </c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  <c r="AA277" s="35"/>
      <c r="AB277" s="35"/>
      <c r="AC277" s="35"/>
      <c r="AD277" s="35"/>
      <c r="AE277" s="35"/>
      <c r="AF277" s="35"/>
      <c r="AG277" s="35"/>
      <c r="AH277" s="35"/>
      <c r="AI277" s="35"/>
      <c r="AJ277" s="35"/>
      <c r="AK277" s="35"/>
      <c r="AL277" s="35"/>
      <c r="AM277" s="35"/>
      <c r="AN277" s="35"/>
      <c r="AO277" s="35"/>
      <c r="AP277" s="35"/>
      <c r="AQ277" s="35"/>
      <c r="AR277" s="35"/>
      <c r="AS277" s="35"/>
      <c r="AT277" s="35"/>
      <c r="AU277" s="35"/>
      <c r="AV277" s="35"/>
      <c r="AW277" s="35"/>
      <c r="AX277" s="35"/>
      <c r="AY277" s="35"/>
      <c r="AZ277" s="35"/>
      <c r="BA277" s="35"/>
      <c r="BB277" s="35"/>
      <c r="BC277" s="35"/>
      <c r="BD277" s="35"/>
      <c r="BE277" s="35"/>
      <c r="BF277" s="35"/>
      <c r="BG277" s="35"/>
      <c r="BH277" s="35"/>
      <c r="BI277" s="35"/>
      <c r="BJ277" s="35"/>
      <c r="BK277" s="35"/>
      <c r="BL277" s="35"/>
      <c r="BM277" s="35"/>
      <c r="BN277" s="35"/>
      <c r="BO277" s="35"/>
      <c r="BP277" s="35"/>
      <c r="BQ277" s="35"/>
      <c r="BR277" s="35"/>
      <c r="BS277" s="35"/>
      <c r="BT277" s="35"/>
      <c r="BU277" s="35"/>
      <c r="BV277" s="35"/>
      <c r="BW277" s="35"/>
      <c r="BX277" s="35"/>
      <c r="BY277" s="35"/>
      <c r="BZ277" s="35"/>
      <c r="CA277" s="35"/>
      <c r="CB277" s="35"/>
      <c r="CC277" s="35"/>
      <c r="CD277" s="35"/>
      <c r="CE277" s="35"/>
      <c r="CF277" s="35"/>
      <c r="CG277" s="35"/>
      <c r="CH277" s="35"/>
      <c r="CI277" s="35"/>
      <c r="CJ277" s="35"/>
      <c r="CK277" s="35"/>
      <c r="CL277" s="35"/>
      <c r="CM277" s="35"/>
      <c r="CN277" s="35"/>
      <c r="CO277" s="35"/>
      <c r="CP277" s="35"/>
      <c r="CQ277" s="35"/>
      <c r="CR277" s="35"/>
      <c r="CS277" s="35"/>
      <c r="CT277" s="35"/>
      <c r="CU277" s="35"/>
      <c r="CV277" s="35"/>
      <c r="CW277" s="35"/>
      <c r="CX277" s="35"/>
      <c r="CY277" s="35"/>
      <c r="CZ277" s="35"/>
      <c r="DA277" s="35"/>
      <c r="DB277" s="35"/>
      <c r="DC277" s="35"/>
      <c r="DD277" s="35"/>
      <c r="DE277" s="35"/>
      <c r="DF277" s="35"/>
      <c r="DG277" s="35"/>
      <c r="DH277" s="35"/>
      <c r="DI277" s="35"/>
      <c r="DJ277" s="35"/>
      <c r="DK277" s="35"/>
      <c r="DL277" s="35"/>
      <c r="DM277" s="35"/>
      <c r="DN277" s="35"/>
      <c r="DO277" s="35"/>
      <c r="DP277" s="35"/>
      <c r="DQ277" s="35"/>
      <c r="DR277" s="35"/>
      <c r="DS277" s="35"/>
      <c r="DT277" s="35"/>
      <c r="DU277" s="35"/>
      <c r="DV277" s="35"/>
      <c r="DW277" s="35"/>
      <c r="DX277" s="35"/>
    </row>
    <row r="278" spans="4:128" x14ac:dyDescent="0.25">
      <c r="D278" s="39" t="s">
        <v>311</v>
      </c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  <c r="AA278" s="35"/>
      <c r="AB278" s="35"/>
      <c r="AC278" s="35"/>
      <c r="AD278" s="35"/>
      <c r="AE278" s="35"/>
      <c r="AF278" s="35"/>
      <c r="AG278" s="35"/>
      <c r="AH278" s="35"/>
      <c r="AI278" s="35"/>
      <c r="AJ278" s="35"/>
      <c r="AK278" s="35"/>
      <c r="AL278" s="35"/>
      <c r="AM278" s="35"/>
      <c r="AN278" s="35"/>
      <c r="AO278" s="35"/>
      <c r="AP278" s="35"/>
      <c r="AQ278" s="35"/>
      <c r="AR278" s="35"/>
      <c r="AS278" s="35"/>
      <c r="AT278" s="35"/>
      <c r="AU278" s="35"/>
      <c r="AV278" s="35"/>
      <c r="AW278" s="35"/>
      <c r="AX278" s="35"/>
      <c r="AY278" s="35"/>
      <c r="AZ278" s="35"/>
      <c r="BA278" s="35"/>
      <c r="BB278" s="35"/>
      <c r="BC278" s="35"/>
      <c r="BD278" s="35"/>
      <c r="BE278" s="35"/>
      <c r="BF278" s="35"/>
      <c r="BG278" s="35"/>
      <c r="BH278" s="35"/>
      <c r="BI278" s="35"/>
      <c r="BJ278" s="35"/>
      <c r="BK278" s="35"/>
      <c r="BL278" s="35"/>
      <c r="BM278" s="35"/>
      <c r="BN278" s="35"/>
      <c r="BO278" s="35"/>
      <c r="BP278" s="35"/>
      <c r="BQ278" s="35"/>
      <c r="BR278" s="35"/>
      <c r="BS278" s="35"/>
      <c r="BT278" s="35"/>
      <c r="BU278" s="35"/>
      <c r="BV278" s="35"/>
      <c r="BW278" s="35"/>
      <c r="BX278" s="35"/>
      <c r="BY278" s="35"/>
      <c r="BZ278" s="35"/>
      <c r="CA278" s="35"/>
      <c r="CB278" s="35"/>
      <c r="CC278" s="35"/>
      <c r="CD278" s="35"/>
      <c r="CE278" s="35"/>
      <c r="CF278" s="35"/>
      <c r="CG278" s="35"/>
      <c r="CH278" s="35"/>
      <c r="CI278" s="35"/>
      <c r="CJ278" s="35"/>
      <c r="CK278" s="35"/>
      <c r="CL278" s="35"/>
      <c r="CM278" s="35"/>
      <c r="CN278" s="35"/>
      <c r="CO278" s="35"/>
      <c r="CP278" s="35"/>
      <c r="CQ278" s="35"/>
      <c r="CR278" s="35"/>
      <c r="CS278" s="35"/>
      <c r="CT278" s="35"/>
      <c r="CU278" s="35"/>
      <c r="CV278" s="35"/>
      <c r="CW278" s="35"/>
      <c r="CX278" s="35"/>
      <c r="CY278" s="35"/>
      <c r="CZ278" s="35"/>
      <c r="DA278" s="35"/>
      <c r="DB278" s="35"/>
      <c r="DC278" s="35"/>
      <c r="DD278" s="35"/>
      <c r="DE278" s="35"/>
      <c r="DF278" s="35"/>
      <c r="DG278" s="35"/>
      <c r="DH278" s="35"/>
      <c r="DI278" s="35"/>
      <c r="DJ278" s="35"/>
      <c r="DK278" s="35"/>
      <c r="DL278" s="35"/>
      <c r="DM278" s="35"/>
      <c r="DN278" s="35"/>
      <c r="DO278" s="35"/>
      <c r="DP278" s="35"/>
      <c r="DQ278" s="35"/>
      <c r="DR278" s="35"/>
      <c r="DS278" s="35"/>
      <c r="DT278" s="35"/>
      <c r="DU278" s="35"/>
      <c r="DV278" s="35"/>
      <c r="DW278" s="35"/>
      <c r="DX278" s="35"/>
    </row>
    <row r="279" spans="4:128" x14ac:dyDescent="0.25">
      <c r="D279" s="39" t="s">
        <v>275</v>
      </c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  <c r="AA279" s="35"/>
      <c r="AB279" s="35"/>
      <c r="AC279" s="35"/>
      <c r="AD279" s="35"/>
      <c r="AE279" s="35"/>
      <c r="AF279" s="35"/>
      <c r="AG279" s="35"/>
      <c r="AH279" s="35"/>
      <c r="AI279" s="35"/>
      <c r="AJ279" s="35"/>
      <c r="AK279" s="35"/>
      <c r="AL279" s="35"/>
      <c r="AM279" s="35"/>
      <c r="AN279" s="35"/>
      <c r="AO279" s="35"/>
      <c r="AP279" s="35"/>
      <c r="AQ279" s="35"/>
      <c r="AR279" s="35"/>
      <c r="AS279" s="35"/>
      <c r="AT279" s="35"/>
      <c r="AU279" s="35"/>
      <c r="AV279" s="35"/>
      <c r="AW279" s="35"/>
      <c r="AX279" s="35"/>
      <c r="AY279" s="35"/>
      <c r="AZ279" s="35"/>
      <c r="BA279" s="35"/>
      <c r="BB279" s="35"/>
      <c r="BC279" s="35"/>
      <c r="BD279" s="35"/>
      <c r="BE279" s="35"/>
      <c r="BF279" s="35"/>
      <c r="BG279" s="35"/>
      <c r="BH279" s="35"/>
      <c r="BI279" s="35"/>
      <c r="BJ279" s="35"/>
      <c r="BK279" s="35"/>
      <c r="BL279" s="35"/>
      <c r="BM279" s="35"/>
      <c r="BN279" s="35"/>
      <c r="BO279" s="35"/>
      <c r="BP279" s="35"/>
      <c r="BQ279" s="35"/>
      <c r="BR279" s="35"/>
      <c r="BS279" s="35"/>
      <c r="BT279" s="35"/>
      <c r="BU279" s="35"/>
      <c r="BV279" s="35"/>
      <c r="BW279" s="35"/>
      <c r="BX279" s="35"/>
      <c r="BY279" s="35"/>
      <c r="BZ279" s="35"/>
      <c r="CA279" s="35"/>
      <c r="CB279" s="35"/>
      <c r="CC279" s="35"/>
      <c r="CD279" s="35"/>
      <c r="CE279" s="35"/>
      <c r="CF279" s="35"/>
      <c r="CG279" s="35"/>
      <c r="CH279" s="35"/>
      <c r="CI279" s="35"/>
      <c r="CJ279" s="35"/>
      <c r="CK279" s="35"/>
      <c r="CL279" s="35"/>
      <c r="CM279" s="35"/>
      <c r="CN279" s="35"/>
      <c r="CO279" s="35"/>
      <c r="CP279" s="35"/>
      <c r="CQ279" s="35"/>
      <c r="CR279" s="35"/>
      <c r="CS279" s="35"/>
      <c r="CT279" s="35"/>
      <c r="CU279" s="35"/>
      <c r="CV279" s="35"/>
      <c r="CW279" s="35"/>
      <c r="CX279" s="35"/>
      <c r="CY279" s="35"/>
      <c r="CZ279" s="35"/>
      <c r="DA279" s="35"/>
      <c r="DB279" s="35"/>
      <c r="DC279" s="35"/>
      <c r="DD279" s="35"/>
      <c r="DE279" s="35"/>
      <c r="DF279" s="35"/>
      <c r="DG279" s="35"/>
      <c r="DH279" s="35"/>
      <c r="DI279" s="35"/>
      <c r="DJ279" s="35"/>
      <c r="DK279" s="35"/>
      <c r="DL279" s="35"/>
      <c r="DM279" s="35"/>
      <c r="DN279" s="35"/>
      <c r="DO279" s="35"/>
      <c r="DP279" s="35"/>
      <c r="DQ279" s="35"/>
      <c r="DR279" s="35"/>
      <c r="DS279" s="35"/>
      <c r="DT279" s="35"/>
      <c r="DU279" s="35"/>
      <c r="DV279" s="35"/>
      <c r="DW279" s="35"/>
      <c r="DX279" s="35"/>
    </row>
    <row r="280" spans="4:128" x14ac:dyDescent="0.25">
      <c r="D280" s="39" t="s">
        <v>314</v>
      </c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  <c r="AA280" s="35"/>
      <c r="AB280" s="35"/>
      <c r="AC280" s="35"/>
      <c r="AD280" s="35"/>
      <c r="AE280" s="35"/>
      <c r="AF280" s="35"/>
      <c r="AG280" s="35"/>
      <c r="AH280" s="35"/>
      <c r="AI280" s="35"/>
      <c r="AJ280" s="35"/>
      <c r="AK280" s="35"/>
      <c r="AL280" s="35"/>
      <c r="AM280" s="35"/>
      <c r="AN280" s="35"/>
      <c r="AO280" s="35"/>
      <c r="AP280" s="35"/>
      <c r="AQ280" s="35"/>
      <c r="AR280" s="35"/>
      <c r="AS280" s="35"/>
      <c r="AT280" s="35"/>
      <c r="AU280" s="35"/>
      <c r="AV280" s="35"/>
      <c r="AW280" s="35"/>
      <c r="AX280" s="35"/>
      <c r="AY280" s="35"/>
      <c r="AZ280" s="35"/>
      <c r="BA280" s="35"/>
      <c r="BB280" s="35"/>
      <c r="BC280" s="35"/>
      <c r="BD280" s="35"/>
      <c r="BE280" s="35"/>
      <c r="BF280" s="35"/>
      <c r="BG280" s="35"/>
      <c r="BH280" s="35"/>
      <c r="BI280" s="35"/>
      <c r="BJ280" s="35"/>
      <c r="BK280" s="35"/>
      <c r="BL280" s="35"/>
      <c r="BM280" s="35"/>
      <c r="BN280" s="35"/>
      <c r="BO280" s="35"/>
      <c r="BP280" s="35"/>
      <c r="BQ280" s="35"/>
      <c r="BR280" s="35"/>
      <c r="BS280" s="35"/>
      <c r="BT280" s="35"/>
      <c r="BU280" s="35"/>
      <c r="BV280" s="35"/>
      <c r="BW280" s="35"/>
      <c r="BX280" s="35"/>
      <c r="BY280" s="35"/>
      <c r="BZ280" s="35"/>
      <c r="CA280" s="35"/>
      <c r="CB280" s="35"/>
      <c r="CC280" s="35"/>
      <c r="CD280" s="35"/>
      <c r="CE280" s="35"/>
      <c r="CF280" s="35"/>
      <c r="CG280" s="35"/>
      <c r="CH280" s="35"/>
      <c r="CI280" s="35"/>
      <c r="CJ280" s="35"/>
      <c r="CK280" s="35"/>
      <c r="CL280" s="35"/>
      <c r="CM280" s="35"/>
      <c r="CN280" s="35"/>
      <c r="CO280" s="35"/>
      <c r="CP280" s="35"/>
      <c r="CQ280" s="35"/>
      <c r="CR280" s="35"/>
      <c r="CS280" s="35"/>
      <c r="CT280" s="35"/>
      <c r="CU280" s="35"/>
      <c r="CV280" s="35"/>
      <c r="CW280" s="35"/>
      <c r="CX280" s="35"/>
      <c r="CY280" s="35"/>
      <c r="CZ280" s="35"/>
      <c r="DA280" s="35"/>
      <c r="DB280" s="35"/>
      <c r="DC280" s="35"/>
      <c r="DD280" s="35"/>
      <c r="DE280" s="35"/>
      <c r="DF280" s="35"/>
      <c r="DG280" s="35"/>
      <c r="DH280" s="35"/>
      <c r="DI280" s="35"/>
      <c r="DJ280" s="35"/>
      <c r="DK280" s="35"/>
      <c r="DL280" s="35"/>
      <c r="DM280" s="35"/>
      <c r="DN280" s="35"/>
      <c r="DO280" s="35"/>
      <c r="DP280" s="35"/>
      <c r="DQ280" s="35"/>
      <c r="DR280" s="35"/>
      <c r="DS280" s="35"/>
      <c r="DT280" s="35"/>
      <c r="DU280" s="35"/>
      <c r="DV280" s="35"/>
      <c r="DW280" s="35"/>
      <c r="DX280" s="35"/>
    </row>
    <row r="281" spans="4:128" x14ac:dyDescent="0.25">
      <c r="D281" s="39" t="s">
        <v>315</v>
      </c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  <c r="AA281" s="35"/>
      <c r="AB281" s="35"/>
      <c r="AC281" s="35"/>
      <c r="AD281" s="35"/>
      <c r="AE281" s="35"/>
      <c r="AF281" s="35"/>
      <c r="AG281" s="35"/>
      <c r="AH281" s="35"/>
      <c r="AI281" s="35"/>
      <c r="AJ281" s="35"/>
      <c r="AK281" s="35"/>
      <c r="AL281" s="35"/>
      <c r="AM281" s="35"/>
      <c r="AN281" s="35"/>
      <c r="AO281" s="35"/>
      <c r="AP281" s="35"/>
      <c r="AQ281" s="35"/>
      <c r="AR281" s="35"/>
      <c r="AS281" s="35"/>
      <c r="AT281" s="35"/>
      <c r="AU281" s="35"/>
      <c r="AV281" s="35"/>
      <c r="AW281" s="35"/>
      <c r="AX281" s="35"/>
      <c r="AY281" s="35"/>
      <c r="AZ281" s="35"/>
      <c r="BA281" s="35"/>
      <c r="BB281" s="35"/>
      <c r="BC281" s="35"/>
      <c r="BD281" s="35"/>
      <c r="BE281" s="35"/>
      <c r="BF281" s="35"/>
      <c r="BG281" s="35"/>
      <c r="BH281" s="35"/>
      <c r="BI281" s="35"/>
      <c r="BJ281" s="35"/>
      <c r="BK281" s="35"/>
      <c r="BL281" s="35"/>
      <c r="BM281" s="35"/>
      <c r="BN281" s="35"/>
      <c r="BO281" s="35"/>
      <c r="BP281" s="35"/>
      <c r="BQ281" s="35"/>
      <c r="BR281" s="35"/>
      <c r="BS281" s="35"/>
      <c r="BT281" s="35"/>
      <c r="BU281" s="35"/>
      <c r="BV281" s="35"/>
      <c r="BW281" s="35"/>
      <c r="BX281" s="35"/>
      <c r="BY281" s="35"/>
      <c r="BZ281" s="35"/>
      <c r="CA281" s="35"/>
      <c r="CB281" s="35"/>
      <c r="CC281" s="35"/>
      <c r="CD281" s="35"/>
      <c r="CE281" s="35"/>
      <c r="CF281" s="35"/>
      <c r="CG281" s="35"/>
      <c r="CH281" s="35"/>
      <c r="CI281" s="35"/>
      <c r="CJ281" s="35"/>
      <c r="CK281" s="35"/>
      <c r="CL281" s="35"/>
      <c r="CM281" s="35"/>
      <c r="CN281" s="35"/>
      <c r="CO281" s="35"/>
      <c r="CP281" s="35"/>
      <c r="CQ281" s="35"/>
      <c r="CR281" s="35"/>
      <c r="CS281" s="35"/>
      <c r="CT281" s="35"/>
      <c r="CU281" s="35"/>
      <c r="CV281" s="35"/>
      <c r="CW281" s="35"/>
      <c r="CX281" s="35"/>
      <c r="CY281" s="35"/>
      <c r="CZ281" s="35"/>
      <c r="DA281" s="35"/>
      <c r="DB281" s="35"/>
      <c r="DC281" s="35"/>
      <c r="DD281" s="35"/>
      <c r="DE281" s="35"/>
      <c r="DF281" s="35"/>
      <c r="DG281" s="35"/>
      <c r="DH281" s="35"/>
      <c r="DI281" s="35"/>
      <c r="DJ281" s="35"/>
      <c r="DK281" s="35"/>
      <c r="DL281" s="35"/>
      <c r="DM281" s="35"/>
      <c r="DN281" s="35"/>
      <c r="DO281" s="35"/>
      <c r="DP281" s="35"/>
      <c r="DQ281" s="35"/>
      <c r="DR281" s="35"/>
      <c r="DS281" s="35"/>
      <c r="DT281" s="35"/>
      <c r="DU281" s="35"/>
      <c r="DV281" s="35"/>
      <c r="DW281" s="35"/>
      <c r="DX281" s="35"/>
    </row>
    <row r="282" spans="4:128" x14ac:dyDescent="0.25">
      <c r="D282" s="39" t="s">
        <v>349</v>
      </c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  <c r="AA282" s="35"/>
      <c r="AB282" s="35"/>
      <c r="AC282" s="35"/>
      <c r="AD282" s="35"/>
      <c r="AE282" s="35"/>
      <c r="AF282" s="35"/>
      <c r="AG282" s="35"/>
      <c r="AH282" s="35"/>
      <c r="AI282" s="35"/>
      <c r="AJ282" s="35"/>
      <c r="AK282" s="35"/>
      <c r="AL282" s="35"/>
      <c r="AM282" s="35"/>
      <c r="AN282" s="35"/>
      <c r="AO282" s="35"/>
      <c r="AP282" s="35"/>
      <c r="AQ282" s="35"/>
      <c r="AR282" s="35"/>
      <c r="AS282" s="35"/>
      <c r="AT282" s="35"/>
      <c r="AU282" s="35"/>
      <c r="AV282" s="35"/>
      <c r="AW282" s="35"/>
      <c r="AX282" s="35"/>
      <c r="AY282" s="35"/>
      <c r="AZ282" s="35"/>
      <c r="BA282" s="35"/>
      <c r="BB282" s="35"/>
      <c r="BC282" s="35"/>
      <c r="BD282" s="35"/>
      <c r="BE282" s="35"/>
      <c r="BF282" s="35"/>
      <c r="BG282" s="35"/>
      <c r="BH282" s="35"/>
      <c r="BI282" s="35"/>
      <c r="BJ282" s="35"/>
      <c r="BK282" s="35"/>
      <c r="BL282" s="35"/>
      <c r="BM282" s="35"/>
      <c r="BN282" s="35"/>
      <c r="BO282" s="35"/>
      <c r="BP282" s="35"/>
      <c r="BQ282" s="35"/>
      <c r="BR282" s="35"/>
      <c r="BS282" s="35"/>
      <c r="BT282" s="35"/>
      <c r="BU282" s="35"/>
      <c r="BV282" s="35"/>
      <c r="BW282" s="35"/>
      <c r="BX282" s="35"/>
      <c r="BY282" s="35"/>
      <c r="BZ282" s="35"/>
      <c r="CA282" s="35"/>
      <c r="CB282" s="35"/>
      <c r="CC282" s="35"/>
      <c r="CD282" s="35"/>
      <c r="CE282" s="35"/>
      <c r="CF282" s="35"/>
      <c r="CG282" s="35"/>
      <c r="CH282" s="35"/>
      <c r="CI282" s="35"/>
      <c r="CJ282" s="35"/>
      <c r="CK282" s="35"/>
      <c r="CL282" s="35"/>
      <c r="CM282" s="35"/>
      <c r="CN282" s="35"/>
      <c r="CO282" s="35"/>
      <c r="CP282" s="35"/>
      <c r="CQ282" s="35"/>
      <c r="CR282" s="35"/>
      <c r="CS282" s="35"/>
      <c r="CT282" s="35"/>
      <c r="CU282" s="35"/>
      <c r="CV282" s="35"/>
      <c r="CW282" s="35"/>
      <c r="CX282" s="35"/>
      <c r="CY282" s="35"/>
      <c r="CZ282" s="35"/>
      <c r="DA282" s="35"/>
      <c r="DB282" s="35"/>
      <c r="DC282" s="35"/>
      <c r="DD282" s="35"/>
      <c r="DE282" s="35"/>
      <c r="DF282" s="35"/>
      <c r="DG282" s="35"/>
      <c r="DH282" s="35"/>
      <c r="DI282" s="35"/>
      <c r="DJ282" s="35"/>
      <c r="DK282" s="35"/>
      <c r="DL282" s="35"/>
      <c r="DM282" s="35"/>
      <c r="DN282" s="35"/>
      <c r="DO282" s="35"/>
      <c r="DP282" s="35"/>
      <c r="DQ282" s="35"/>
      <c r="DR282" s="35"/>
      <c r="DS282" s="35"/>
      <c r="DT282" s="35"/>
      <c r="DU282" s="35"/>
      <c r="DV282" s="35"/>
      <c r="DW282" s="35"/>
      <c r="DX282" s="35"/>
    </row>
    <row r="283" spans="4:128" x14ac:dyDescent="0.25">
      <c r="D283" s="39" t="s">
        <v>350</v>
      </c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  <c r="AA283" s="35"/>
      <c r="AB283" s="35"/>
      <c r="AC283" s="35"/>
      <c r="AD283" s="35"/>
      <c r="AE283" s="35"/>
      <c r="AF283" s="35"/>
      <c r="AG283" s="35"/>
      <c r="AH283" s="35"/>
      <c r="AI283" s="35"/>
      <c r="AJ283" s="35"/>
      <c r="AK283" s="35"/>
      <c r="AL283" s="35"/>
      <c r="AM283" s="35"/>
      <c r="AN283" s="35"/>
      <c r="AO283" s="35"/>
      <c r="AP283" s="35"/>
      <c r="AQ283" s="35"/>
      <c r="AR283" s="35"/>
      <c r="AS283" s="35"/>
      <c r="AT283" s="35"/>
      <c r="AU283" s="35"/>
      <c r="AV283" s="35"/>
      <c r="AW283" s="35"/>
      <c r="AX283" s="35"/>
      <c r="AY283" s="35"/>
      <c r="AZ283" s="35"/>
      <c r="BA283" s="35"/>
      <c r="BB283" s="35"/>
      <c r="BC283" s="35"/>
      <c r="BD283" s="35"/>
      <c r="BE283" s="35"/>
      <c r="BF283" s="35"/>
      <c r="BG283" s="35"/>
      <c r="BH283" s="35"/>
      <c r="BI283" s="35"/>
      <c r="BJ283" s="35"/>
      <c r="BK283" s="35"/>
      <c r="BL283" s="35"/>
      <c r="BM283" s="35"/>
      <c r="BN283" s="35"/>
      <c r="BO283" s="35"/>
      <c r="BP283" s="35"/>
      <c r="BQ283" s="35"/>
      <c r="BR283" s="35"/>
      <c r="BS283" s="35"/>
      <c r="BT283" s="35"/>
      <c r="BU283" s="35"/>
      <c r="BV283" s="35"/>
      <c r="BW283" s="35"/>
      <c r="BX283" s="35"/>
      <c r="BY283" s="35"/>
      <c r="BZ283" s="35"/>
      <c r="CA283" s="35"/>
      <c r="CB283" s="35"/>
      <c r="CC283" s="35"/>
      <c r="CD283" s="35"/>
      <c r="CE283" s="35"/>
      <c r="CF283" s="35"/>
      <c r="CG283" s="35"/>
      <c r="CH283" s="35"/>
      <c r="CI283" s="35"/>
      <c r="CJ283" s="35"/>
      <c r="CK283" s="35"/>
      <c r="CL283" s="35"/>
      <c r="CM283" s="35"/>
      <c r="CN283" s="35"/>
      <c r="CO283" s="35"/>
      <c r="CP283" s="35"/>
      <c r="CQ283" s="35"/>
      <c r="CR283" s="35"/>
      <c r="CS283" s="35"/>
      <c r="CT283" s="35"/>
      <c r="CU283" s="35"/>
      <c r="CV283" s="35"/>
      <c r="CW283" s="35"/>
      <c r="CX283" s="35"/>
      <c r="CY283" s="35"/>
      <c r="CZ283" s="35"/>
      <c r="DA283" s="35"/>
      <c r="DB283" s="35"/>
      <c r="DC283" s="35"/>
      <c r="DD283" s="35"/>
      <c r="DE283" s="35"/>
      <c r="DF283" s="35"/>
      <c r="DG283" s="35"/>
      <c r="DH283" s="35"/>
      <c r="DI283" s="35"/>
      <c r="DJ283" s="35"/>
      <c r="DK283" s="35"/>
      <c r="DL283" s="35"/>
      <c r="DM283" s="35"/>
      <c r="DN283" s="35"/>
      <c r="DO283" s="35"/>
      <c r="DP283" s="35"/>
      <c r="DQ283" s="35"/>
      <c r="DR283" s="35"/>
      <c r="DS283" s="35"/>
      <c r="DT283" s="35"/>
      <c r="DU283" s="35"/>
      <c r="DV283" s="35"/>
      <c r="DW283" s="35"/>
      <c r="DX283" s="35"/>
    </row>
    <row r="284" spans="4:128" x14ac:dyDescent="0.25">
      <c r="D284" s="39" t="s">
        <v>440</v>
      </c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  <c r="AA284" s="35"/>
      <c r="AB284" s="35"/>
      <c r="AC284" s="35"/>
      <c r="AD284" s="35"/>
      <c r="AE284" s="35"/>
      <c r="AF284" s="35"/>
      <c r="AG284" s="35"/>
      <c r="AH284" s="35"/>
      <c r="AI284" s="35"/>
      <c r="AJ284" s="35"/>
      <c r="AK284" s="35"/>
      <c r="AL284" s="35"/>
      <c r="AM284" s="35"/>
      <c r="AN284" s="35"/>
      <c r="AO284" s="35"/>
      <c r="AP284" s="35"/>
      <c r="AQ284" s="35"/>
      <c r="AR284" s="35"/>
      <c r="AS284" s="35"/>
      <c r="AT284" s="35"/>
      <c r="AU284" s="35"/>
      <c r="AV284" s="35"/>
      <c r="AW284" s="35"/>
      <c r="AX284" s="35"/>
      <c r="AY284" s="35"/>
      <c r="AZ284" s="35"/>
      <c r="BA284" s="35"/>
      <c r="BB284" s="35"/>
      <c r="BC284" s="35"/>
      <c r="BD284" s="35"/>
      <c r="BE284" s="35"/>
      <c r="BF284" s="35"/>
      <c r="BG284" s="35"/>
      <c r="BH284" s="35"/>
      <c r="BI284" s="35"/>
      <c r="BJ284" s="35"/>
      <c r="BK284" s="35"/>
      <c r="BL284" s="35"/>
      <c r="BM284" s="35"/>
      <c r="BN284" s="35"/>
      <c r="BO284" s="35"/>
      <c r="BP284" s="35"/>
      <c r="BQ284" s="35"/>
      <c r="BR284" s="35"/>
      <c r="BS284" s="35"/>
      <c r="BT284" s="35"/>
      <c r="BU284" s="35"/>
      <c r="BV284" s="35"/>
      <c r="BW284" s="35"/>
      <c r="BX284" s="35"/>
      <c r="BY284" s="35"/>
      <c r="BZ284" s="35"/>
      <c r="CA284" s="35"/>
      <c r="CB284" s="35"/>
      <c r="CC284" s="35"/>
      <c r="CD284" s="35"/>
      <c r="CE284" s="35"/>
      <c r="CF284" s="35"/>
      <c r="CG284" s="35"/>
      <c r="CH284" s="35"/>
      <c r="CI284" s="35"/>
      <c r="CJ284" s="35"/>
      <c r="CK284" s="35"/>
      <c r="CL284" s="35"/>
      <c r="CM284" s="35"/>
      <c r="CN284" s="35"/>
      <c r="CO284" s="35"/>
      <c r="CP284" s="35"/>
      <c r="CQ284" s="35"/>
      <c r="CR284" s="35"/>
      <c r="CS284" s="35"/>
      <c r="CT284" s="35"/>
      <c r="CU284" s="35"/>
      <c r="CV284" s="35"/>
      <c r="CW284" s="35"/>
      <c r="CX284" s="35"/>
      <c r="CY284" s="35"/>
      <c r="CZ284" s="35"/>
      <c r="DA284" s="35"/>
      <c r="DB284" s="35"/>
      <c r="DC284" s="35"/>
      <c r="DD284" s="35"/>
      <c r="DE284" s="35"/>
      <c r="DF284" s="35"/>
      <c r="DG284" s="35"/>
      <c r="DH284" s="35"/>
      <c r="DI284" s="35"/>
      <c r="DJ284" s="35"/>
      <c r="DK284" s="35"/>
      <c r="DL284" s="35"/>
      <c r="DM284" s="35"/>
      <c r="DN284" s="35"/>
      <c r="DO284" s="35"/>
      <c r="DP284" s="35"/>
      <c r="DQ284" s="35"/>
      <c r="DR284" s="35"/>
      <c r="DS284" s="35"/>
      <c r="DT284" s="35"/>
      <c r="DU284" s="35"/>
      <c r="DV284" s="35"/>
      <c r="DW284" s="35"/>
      <c r="DX284" s="35"/>
    </row>
    <row r="285" spans="4:128" x14ac:dyDescent="0.25">
      <c r="D285" s="39" t="s">
        <v>441</v>
      </c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  <c r="AA285" s="35"/>
      <c r="AB285" s="35"/>
      <c r="AC285" s="35"/>
      <c r="AD285" s="35"/>
      <c r="AE285" s="35"/>
      <c r="AF285" s="35"/>
      <c r="AG285" s="35"/>
      <c r="AH285" s="35"/>
      <c r="AI285" s="35"/>
      <c r="AJ285" s="35"/>
      <c r="AK285" s="35"/>
      <c r="AL285" s="35"/>
      <c r="AM285" s="35"/>
      <c r="AN285" s="35"/>
      <c r="AO285" s="35"/>
      <c r="AP285" s="35"/>
      <c r="AQ285" s="35"/>
      <c r="AR285" s="35"/>
      <c r="AS285" s="35"/>
      <c r="AT285" s="35"/>
      <c r="AU285" s="35"/>
      <c r="AV285" s="35"/>
      <c r="AW285" s="35"/>
      <c r="AX285" s="35"/>
      <c r="AY285" s="35"/>
      <c r="AZ285" s="35"/>
      <c r="BA285" s="35"/>
      <c r="BB285" s="35"/>
      <c r="BC285" s="35"/>
      <c r="BD285" s="35"/>
      <c r="BE285" s="35"/>
      <c r="BF285" s="35"/>
      <c r="BG285" s="35"/>
      <c r="BH285" s="35"/>
      <c r="BI285" s="35"/>
      <c r="BJ285" s="35"/>
      <c r="BK285" s="35"/>
      <c r="BL285" s="35"/>
      <c r="BM285" s="35"/>
      <c r="BN285" s="35"/>
      <c r="BO285" s="35"/>
      <c r="BP285" s="35"/>
      <c r="BQ285" s="35"/>
      <c r="BR285" s="35"/>
      <c r="BS285" s="35"/>
      <c r="BT285" s="35"/>
      <c r="BU285" s="35"/>
      <c r="BV285" s="35"/>
      <c r="BW285" s="35"/>
      <c r="BX285" s="35"/>
      <c r="BY285" s="35"/>
      <c r="BZ285" s="35"/>
      <c r="CA285" s="35"/>
      <c r="CB285" s="35"/>
      <c r="CC285" s="35"/>
      <c r="CD285" s="35"/>
      <c r="CE285" s="35"/>
      <c r="CF285" s="35"/>
      <c r="CG285" s="35"/>
      <c r="CH285" s="35"/>
      <c r="CI285" s="35"/>
      <c r="CJ285" s="35"/>
      <c r="CK285" s="35"/>
      <c r="CL285" s="35"/>
      <c r="CM285" s="35"/>
      <c r="CN285" s="35"/>
      <c r="CO285" s="35"/>
      <c r="CP285" s="35"/>
      <c r="CQ285" s="35"/>
      <c r="CR285" s="35"/>
      <c r="CS285" s="35"/>
      <c r="CT285" s="35"/>
      <c r="CU285" s="35"/>
      <c r="CV285" s="35"/>
      <c r="CW285" s="35"/>
      <c r="CX285" s="35"/>
      <c r="CY285" s="35"/>
      <c r="CZ285" s="35"/>
      <c r="DA285" s="35"/>
      <c r="DB285" s="35"/>
      <c r="DC285" s="35"/>
      <c r="DD285" s="35"/>
      <c r="DE285" s="35"/>
      <c r="DF285" s="35"/>
      <c r="DG285" s="35"/>
      <c r="DH285" s="35"/>
      <c r="DI285" s="35"/>
      <c r="DJ285" s="35"/>
      <c r="DK285" s="35"/>
      <c r="DL285" s="35"/>
      <c r="DM285" s="35"/>
      <c r="DN285" s="35"/>
      <c r="DO285" s="35"/>
      <c r="DP285" s="35"/>
      <c r="DQ285" s="35"/>
      <c r="DR285" s="35"/>
      <c r="DS285" s="35"/>
      <c r="DT285" s="35"/>
      <c r="DU285" s="35"/>
      <c r="DV285" s="35"/>
      <c r="DW285" s="35"/>
      <c r="DX285" s="35"/>
    </row>
    <row r="286" spans="4:128" x14ac:dyDescent="0.25">
      <c r="D286" s="38" t="s">
        <v>334</v>
      </c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  <c r="AE286" s="14"/>
      <c r="AF286" s="14"/>
      <c r="AG286" s="14"/>
      <c r="AH286" s="14"/>
      <c r="AI286" s="14"/>
      <c r="AJ286" s="14"/>
      <c r="AK286" s="14"/>
      <c r="AL286" s="14"/>
      <c r="AM286" s="14"/>
      <c r="AN286" s="14"/>
      <c r="AO286" s="14"/>
      <c r="AP286" s="14"/>
      <c r="AQ286" s="14"/>
      <c r="AR286" s="14"/>
      <c r="AS286" s="14"/>
      <c r="AT286" s="14"/>
      <c r="AU286" s="14"/>
      <c r="AV286" s="14"/>
      <c r="AW286" s="14"/>
      <c r="AX286" s="14"/>
      <c r="AY286" s="14"/>
      <c r="AZ286" s="14"/>
      <c r="BA286" s="14"/>
      <c r="BB286" s="14"/>
      <c r="BC286" s="14"/>
      <c r="BD286" s="14"/>
      <c r="BE286" s="14"/>
      <c r="BF286" s="14"/>
      <c r="BG286" s="14"/>
      <c r="BH286" s="14"/>
      <c r="BI286" s="14"/>
      <c r="BJ286" s="14"/>
      <c r="BK286" s="14"/>
      <c r="BL286" s="14"/>
      <c r="BM286" s="14"/>
      <c r="BN286" s="14"/>
      <c r="BO286" s="14"/>
      <c r="BP286" s="14"/>
      <c r="BQ286" s="14"/>
      <c r="BR286" s="14"/>
      <c r="BS286" s="14"/>
      <c r="BT286" s="14"/>
      <c r="BU286" s="14"/>
      <c r="BV286" s="14"/>
      <c r="BW286" s="14"/>
      <c r="BX286" s="14"/>
      <c r="BY286" s="14"/>
      <c r="BZ286" s="14"/>
      <c r="CA286" s="14"/>
      <c r="CB286" s="14"/>
      <c r="CC286" s="14"/>
      <c r="CD286" s="14"/>
      <c r="CE286" s="14"/>
      <c r="CF286" s="14"/>
      <c r="CG286" s="14"/>
      <c r="CH286" s="14"/>
      <c r="CI286" s="14"/>
      <c r="CJ286" s="14"/>
      <c r="CK286" s="14"/>
      <c r="CL286" s="14"/>
      <c r="CM286" s="14"/>
      <c r="CN286" s="14"/>
      <c r="CO286" s="14"/>
      <c r="CP286" s="14"/>
      <c r="CQ286" s="14"/>
      <c r="CR286" s="14"/>
      <c r="CS286" s="14"/>
      <c r="CT286" s="14"/>
      <c r="CU286" s="14"/>
      <c r="CV286" s="14"/>
      <c r="CW286" s="14"/>
      <c r="CX286" s="14"/>
      <c r="CY286" s="14"/>
      <c r="CZ286" s="14"/>
      <c r="DA286" s="14"/>
      <c r="DB286" s="14"/>
      <c r="DC286" s="14"/>
      <c r="DD286" s="14"/>
      <c r="DE286" s="14"/>
      <c r="DF286" s="14"/>
      <c r="DG286" s="14"/>
      <c r="DH286" s="14"/>
      <c r="DI286" s="14"/>
      <c r="DJ286" s="14"/>
      <c r="DK286" s="14"/>
      <c r="DL286" s="14"/>
      <c r="DM286" s="14"/>
      <c r="DN286" s="14"/>
      <c r="DO286" s="14"/>
      <c r="DP286" s="14"/>
      <c r="DQ286" s="14"/>
      <c r="DR286" s="14"/>
      <c r="DS286" s="14"/>
      <c r="DT286" s="14"/>
      <c r="DU286" s="14"/>
      <c r="DV286" s="14"/>
      <c r="DW286" s="14"/>
      <c r="DX286" s="14"/>
    </row>
    <row r="287" spans="4:128" x14ac:dyDescent="0.25">
      <c r="D287" s="38" t="s">
        <v>354</v>
      </c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  <c r="AL287" s="14"/>
      <c r="AM287" s="14"/>
      <c r="AN287" s="14"/>
      <c r="AO287" s="14"/>
      <c r="AP287" s="14"/>
      <c r="AQ287" s="14"/>
      <c r="AR287" s="14"/>
      <c r="AS287" s="14"/>
      <c r="AT287" s="14"/>
      <c r="AU287" s="14"/>
      <c r="AV287" s="14"/>
      <c r="AW287" s="14"/>
      <c r="AX287" s="14"/>
      <c r="AY287" s="14"/>
      <c r="AZ287" s="14"/>
      <c r="BA287" s="14"/>
      <c r="BB287" s="14"/>
      <c r="BC287" s="14"/>
      <c r="BD287" s="14"/>
      <c r="BE287" s="14"/>
      <c r="BF287" s="14"/>
      <c r="BG287" s="14"/>
      <c r="BH287" s="14"/>
      <c r="BI287" s="14"/>
      <c r="BJ287" s="14"/>
      <c r="BK287" s="14"/>
      <c r="BL287" s="14"/>
      <c r="BM287" s="14"/>
      <c r="BN287" s="14"/>
      <c r="BO287" s="14"/>
      <c r="BP287" s="14"/>
      <c r="BQ287" s="14"/>
      <c r="BR287" s="14"/>
      <c r="BS287" s="14"/>
      <c r="BT287" s="14"/>
      <c r="BU287" s="14"/>
      <c r="BV287" s="14"/>
      <c r="BW287" s="14"/>
      <c r="BX287" s="14"/>
      <c r="BY287" s="14"/>
      <c r="BZ287" s="14"/>
      <c r="CA287" s="14"/>
      <c r="CB287" s="14"/>
      <c r="CC287" s="14"/>
      <c r="CD287" s="14"/>
      <c r="CE287" s="14"/>
      <c r="CF287" s="14"/>
      <c r="CG287" s="14"/>
      <c r="CH287" s="14"/>
      <c r="CI287" s="14"/>
      <c r="CJ287" s="14"/>
      <c r="CK287" s="14"/>
      <c r="CL287" s="14"/>
      <c r="CM287" s="14"/>
      <c r="CN287" s="14"/>
      <c r="CO287" s="14"/>
      <c r="CP287" s="14"/>
      <c r="CQ287" s="14"/>
      <c r="CR287" s="14"/>
      <c r="CS287" s="14"/>
      <c r="CT287" s="14"/>
      <c r="CU287" s="14"/>
      <c r="CV287" s="14"/>
      <c r="CW287" s="14"/>
      <c r="CX287" s="14"/>
      <c r="CY287" s="14"/>
      <c r="CZ287" s="14"/>
      <c r="DA287" s="14"/>
      <c r="DB287" s="14"/>
      <c r="DC287" s="14"/>
      <c r="DD287" s="14"/>
      <c r="DE287" s="14"/>
      <c r="DF287" s="14"/>
      <c r="DG287" s="14"/>
      <c r="DH287" s="14"/>
      <c r="DI287" s="14"/>
      <c r="DJ287" s="14"/>
      <c r="DK287" s="14"/>
      <c r="DL287" s="14"/>
      <c r="DM287" s="14"/>
      <c r="DN287" s="14"/>
      <c r="DO287" s="14"/>
      <c r="DP287" s="14"/>
      <c r="DQ287" s="14"/>
      <c r="DR287" s="14"/>
      <c r="DS287" s="14"/>
      <c r="DT287" s="14"/>
      <c r="DU287" s="14"/>
      <c r="DV287" s="14"/>
      <c r="DW287" s="14"/>
      <c r="DX287" s="14"/>
    </row>
    <row r="288" spans="4:128" x14ac:dyDescent="0.25">
      <c r="D288" s="33" t="s">
        <v>526</v>
      </c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  <c r="AL288" s="14"/>
      <c r="AM288" s="14"/>
      <c r="AN288" s="14"/>
      <c r="AO288" s="14"/>
      <c r="AP288" s="14"/>
      <c r="AQ288" s="14"/>
      <c r="AR288" s="14"/>
      <c r="AS288" s="14"/>
      <c r="AT288" s="14"/>
      <c r="AU288" s="14"/>
      <c r="AV288" s="14"/>
      <c r="AW288" s="14"/>
      <c r="AX288" s="14"/>
      <c r="AY288" s="14"/>
      <c r="AZ288" s="14"/>
      <c r="BA288" s="14"/>
      <c r="BB288" s="14"/>
      <c r="BC288" s="14"/>
      <c r="BD288" s="14"/>
      <c r="BE288" s="14"/>
      <c r="BF288" s="14"/>
      <c r="BG288" s="14"/>
      <c r="BH288" s="14"/>
      <c r="BI288" s="14"/>
      <c r="BJ288" s="14"/>
      <c r="BK288" s="14"/>
      <c r="BL288" s="14"/>
      <c r="BM288" s="14"/>
      <c r="BN288" s="14"/>
      <c r="BO288" s="14"/>
      <c r="BP288" s="14"/>
      <c r="BQ288" s="14"/>
      <c r="BR288" s="14"/>
      <c r="BS288" s="14"/>
      <c r="BT288" s="14"/>
      <c r="BU288" s="14"/>
      <c r="BV288" s="14"/>
      <c r="BW288" s="14"/>
      <c r="BX288" s="14"/>
      <c r="BY288" s="14"/>
      <c r="BZ288" s="14"/>
      <c r="CA288" s="14"/>
      <c r="CB288" s="14"/>
      <c r="CC288" s="14"/>
      <c r="CD288" s="14"/>
      <c r="CE288" s="14"/>
      <c r="CF288" s="14"/>
      <c r="CG288" s="14"/>
      <c r="CH288" s="14"/>
      <c r="CI288" s="14"/>
      <c r="CJ288" s="14"/>
      <c r="CK288" s="14"/>
      <c r="CL288" s="14"/>
      <c r="CM288" s="14"/>
      <c r="CN288" s="14"/>
      <c r="CO288" s="14"/>
      <c r="CP288" s="14"/>
      <c r="CQ288" s="14"/>
      <c r="CR288" s="14"/>
      <c r="CS288" s="14"/>
      <c r="CT288" s="14"/>
      <c r="CU288" s="14"/>
      <c r="CV288" s="14"/>
      <c r="CW288" s="14"/>
      <c r="CX288" s="14"/>
      <c r="CY288" s="14"/>
      <c r="CZ288" s="14"/>
      <c r="DA288" s="14"/>
      <c r="DB288" s="14"/>
      <c r="DC288" s="14"/>
      <c r="DD288" s="14"/>
      <c r="DE288" s="14"/>
      <c r="DF288" s="14"/>
      <c r="DG288" s="14"/>
      <c r="DH288" s="14"/>
      <c r="DI288" s="14"/>
      <c r="DJ288" s="14"/>
      <c r="DK288" s="14"/>
      <c r="DL288" s="14"/>
      <c r="DM288" s="14"/>
      <c r="DN288" s="14"/>
      <c r="DO288" s="14"/>
      <c r="DP288" s="14"/>
      <c r="DQ288" s="14"/>
      <c r="DR288" s="14"/>
      <c r="DS288" s="14"/>
      <c r="DT288" s="14"/>
      <c r="DU288" s="14"/>
      <c r="DV288" s="14"/>
      <c r="DW288" s="14"/>
      <c r="DX288" s="14"/>
    </row>
    <row r="289" spans="4:128" x14ac:dyDescent="0.25">
      <c r="D289" s="33" t="s">
        <v>1046</v>
      </c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  <c r="AH289" s="14"/>
      <c r="AI289" s="14"/>
      <c r="AJ289" s="14"/>
      <c r="AK289" s="14"/>
      <c r="AL289" s="14"/>
      <c r="AM289" s="14"/>
      <c r="AN289" s="14"/>
      <c r="AO289" s="14"/>
      <c r="AP289" s="14"/>
      <c r="AQ289" s="14"/>
      <c r="AR289" s="14"/>
      <c r="AS289" s="14"/>
      <c r="AT289" s="14"/>
      <c r="AU289" s="14"/>
      <c r="AV289" s="14"/>
      <c r="AW289" s="14"/>
      <c r="AX289" s="14"/>
      <c r="AY289" s="14"/>
      <c r="AZ289" s="14"/>
      <c r="BA289" s="14"/>
      <c r="BB289" s="14"/>
      <c r="BC289" s="14"/>
      <c r="BD289" s="14"/>
      <c r="BE289" s="14"/>
      <c r="BF289" s="14"/>
      <c r="BG289" s="14"/>
      <c r="BH289" s="14"/>
      <c r="BI289" s="14"/>
      <c r="BJ289" s="14"/>
      <c r="BK289" s="14"/>
      <c r="BL289" s="14"/>
      <c r="BM289" s="14"/>
      <c r="BN289" s="14"/>
      <c r="BO289" s="14"/>
      <c r="BP289" s="14"/>
      <c r="BQ289" s="14"/>
      <c r="BR289" s="14"/>
      <c r="BS289" s="14"/>
      <c r="BT289" s="14"/>
      <c r="BU289" s="14"/>
      <c r="BV289" s="14"/>
      <c r="BW289" s="14"/>
      <c r="BX289" s="14"/>
      <c r="BY289" s="14"/>
      <c r="BZ289" s="14"/>
      <c r="CA289" s="14"/>
      <c r="CB289" s="14"/>
      <c r="CC289" s="14"/>
      <c r="CD289" s="14"/>
      <c r="CE289" s="14"/>
      <c r="CF289" s="14"/>
      <c r="CG289" s="14"/>
      <c r="CH289" s="14"/>
      <c r="CI289" s="14"/>
      <c r="CJ289" s="14"/>
      <c r="CK289" s="14"/>
      <c r="CL289" s="14"/>
      <c r="CM289" s="14"/>
      <c r="CN289" s="14"/>
      <c r="CO289" s="14"/>
      <c r="CP289" s="14"/>
      <c r="CQ289" s="14"/>
      <c r="CR289" s="14"/>
      <c r="CS289" s="14"/>
      <c r="CT289" s="14"/>
      <c r="CU289" s="14"/>
      <c r="CV289" s="14"/>
      <c r="CW289" s="14"/>
      <c r="CX289" s="14"/>
      <c r="CY289" s="14"/>
      <c r="CZ289" s="14"/>
      <c r="DA289" s="14"/>
      <c r="DB289" s="14"/>
      <c r="DC289" s="14"/>
      <c r="DD289" s="14"/>
      <c r="DE289" s="14"/>
      <c r="DF289" s="14"/>
      <c r="DG289" s="14"/>
      <c r="DH289" s="14"/>
      <c r="DI289" s="14"/>
      <c r="DJ289" s="14"/>
      <c r="DK289" s="14"/>
      <c r="DL289" s="14"/>
      <c r="DM289" s="14"/>
      <c r="DN289" s="14"/>
      <c r="DO289" s="14"/>
      <c r="DP289" s="14"/>
      <c r="DQ289" s="14"/>
      <c r="DR289" s="14"/>
      <c r="DS289" s="14"/>
      <c r="DT289" s="14"/>
      <c r="DU289" s="14"/>
      <c r="DV289" s="14"/>
      <c r="DW289" s="14"/>
      <c r="DX289" s="14"/>
    </row>
    <row r="291" spans="4:128" x14ac:dyDescent="0.25">
      <c r="D291" s="1" t="s">
        <v>1047</v>
      </c>
    </row>
    <row r="293" spans="4:128" x14ac:dyDescent="0.25">
      <c r="D293" s="4" t="s">
        <v>1048</v>
      </c>
      <c r="E293" s="4" t="s">
        <v>1049</v>
      </c>
      <c r="F293" s="4" t="s">
        <v>1050</v>
      </c>
      <c r="G293" s="4" t="s">
        <v>1051</v>
      </c>
      <c r="H293" s="4" t="s">
        <v>1052</v>
      </c>
      <c r="I293" s="4" t="s">
        <v>1053</v>
      </c>
      <c r="J293" s="4" t="s">
        <v>305</v>
      </c>
      <c r="K293" s="4" t="s">
        <v>679</v>
      </c>
      <c r="L293" s="4" t="s">
        <v>1054</v>
      </c>
      <c r="M293" s="4" t="s">
        <v>1055</v>
      </c>
      <c r="N293" s="4" t="s">
        <v>680</v>
      </c>
      <c r="O293" s="4" t="s">
        <v>1056</v>
      </c>
      <c r="P293" s="4" t="s">
        <v>681</v>
      </c>
      <c r="Q293" s="4" t="s">
        <v>1057</v>
      </c>
      <c r="R293" s="4" t="s">
        <v>1058</v>
      </c>
      <c r="S293" s="4" t="s">
        <v>307</v>
      </c>
      <c r="T293" s="4" t="s">
        <v>682</v>
      </c>
      <c r="U293" s="4" t="s">
        <v>683</v>
      </c>
      <c r="V293" s="4" t="s">
        <v>1059</v>
      </c>
      <c r="W293" s="4" t="s">
        <v>360</v>
      </c>
      <c r="X293" s="4" t="s">
        <v>1060</v>
      </c>
      <c r="Y293" s="4" t="s">
        <v>596</v>
      </c>
      <c r="Z293" s="4" t="s">
        <v>1061</v>
      </c>
      <c r="AA293" s="4">
        <v>1</v>
      </c>
    </row>
    <row r="294" spans="4:128" x14ac:dyDescent="0.25">
      <c r="D294" s="1" t="s">
        <v>1062</v>
      </c>
      <c r="E294" s="1" t="s">
        <v>1063</v>
      </c>
      <c r="F294" s="1" t="s">
        <v>1064</v>
      </c>
      <c r="G294" s="1" t="s">
        <v>1062</v>
      </c>
      <c r="H294" s="1" t="s">
        <v>1063</v>
      </c>
      <c r="I294" s="1" t="s">
        <v>1064</v>
      </c>
      <c r="J294" s="1" t="s">
        <v>1065</v>
      </c>
      <c r="K294" s="1">
        <v>10484</v>
      </c>
      <c r="L294" s="1" t="s">
        <v>1066</v>
      </c>
      <c r="M294" s="1" t="s">
        <v>1063</v>
      </c>
      <c r="N294" s="1" t="s">
        <v>1064</v>
      </c>
      <c r="O294" s="1" t="s">
        <v>419</v>
      </c>
      <c r="P294" s="1">
        <v>10350</v>
      </c>
      <c r="Q294" s="1" t="s">
        <v>1066</v>
      </c>
      <c r="R294" s="1" t="s">
        <v>1063</v>
      </c>
      <c r="S294" s="1" t="s">
        <v>1064</v>
      </c>
      <c r="T294" s="1" t="s">
        <v>1064</v>
      </c>
      <c r="U294" s="1" t="s">
        <v>1067</v>
      </c>
      <c r="V294" s="1" t="s">
        <v>678</v>
      </c>
      <c r="W294" s="1">
        <v>1535</v>
      </c>
      <c r="X294" s="1" t="s">
        <v>1068</v>
      </c>
      <c r="Y294" s="1">
        <v>2088</v>
      </c>
      <c r="Z294" s="1" t="s">
        <v>1069</v>
      </c>
      <c r="AA294" s="1">
        <v>1</v>
      </c>
    </row>
    <row r="295" spans="4:128" x14ac:dyDescent="0.25">
      <c r="D295" s="1" t="s">
        <v>1062</v>
      </c>
      <c r="E295" s="1" t="s">
        <v>1063</v>
      </c>
      <c r="F295" s="1" t="s">
        <v>1064</v>
      </c>
      <c r="G295" s="1" t="s">
        <v>1062</v>
      </c>
      <c r="H295" s="1" t="s">
        <v>1063</v>
      </c>
      <c r="I295" s="1" t="s">
        <v>1064</v>
      </c>
      <c r="J295" s="1" t="s">
        <v>1070</v>
      </c>
      <c r="K295" s="1">
        <v>16459</v>
      </c>
      <c r="L295" s="1" t="s">
        <v>1066</v>
      </c>
      <c r="M295" s="1" t="s">
        <v>1063</v>
      </c>
      <c r="N295" s="1" t="s">
        <v>1064</v>
      </c>
      <c r="O295" s="1" t="s">
        <v>419</v>
      </c>
      <c r="P295" s="1">
        <v>14560</v>
      </c>
      <c r="Q295" s="1" t="s">
        <v>1066</v>
      </c>
      <c r="R295" s="1" t="s">
        <v>1063</v>
      </c>
      <c r="S295" s="1" t="s">
        <v>1064</v>
      </c>
      <c r="T295" s="1" t="s">
        <v>1064</v>
      </c>
      <c r="U295" s="1" t="s">
        <v>1071</v>
      </c>
      <c r="V295" s="1" t="s">
        <v>678</v>
      </c>
      <c r="W295" s="1">
        <v>1535</v>
      </c>
      <c r="X295" s="1" t="s">
        <v>1068</v>
      </c>
      <c r="Y295" s="1">
        <v>2088</v>
      </c>
      <c r="Z295" s="1" t="s">
        <v>1069</v>
      </c>
      <c r="AA295" s="1">
        <v>1</v>
      </c>
    </row>
    <row r="297" spans="4:128" x14ac:dyDescent="0.25">
      <c r="D297" s="1" t="s">
        <v>1076</v>
      </c>
    </row>
    <row r="360" spans="2:4" x14ac:dyDescent="0.25">
      <c r="B360" s="2">
        <v>0</v>
      </c>
      <c r="D360" s="4" t="s">
        <v>543</v>
      </c>
    </row>
    <row r="361" spans="2:4" x14ac:dyDescent="0.25">
      <c r="D361" s="41" t="s">
        <v>301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35286-00C9-4A9E-B909-909B4E773BD0}">
  <dimension ref="A2:J21"/>
  <sheetViews>
    <sheetView topLeftCell="A13" workbookViewId="0">
      <selection activeCell="A22" sqref="A22"/>
    </sheetView>
  </sheetViews>
  <sheetFormatPr defaultColWidth="2.85546875" defaultRowHeight="15" x14ac:dyDescent="0.25"/>
  <cols>
    <col min="1" max="1" width="9" style="69" bestFit="1" customWidth="1"/>
    <col min="2" max="2" width="39.5703125" style="69" bestFit="1" customWidth="1"/>
    <col min="3" max="3" width="19" style="69" bestFit="1" customWidth="1"/>
    <col min="4" max="4" width="17" style="69" bestFit="1" customWidth="1"/>
    <col min="5" max="5" width="17.5703125" style="69" bestFit="1" customWidth="1"/>
    <col min="6" max="6" width="10.42578125" style="69" customWidth="1"/>
    <col min="7" max="7" width="10.5703125" style="69" bestFit="1" customWidth="1"/>
    <col min="8" max="8" width="8.28515625" style="69" bestFit="1" customWidth="1"/>
    <col min="9" max="9" width="7.5703125" style="69" bestFit="1" customWidth="1"/>
    <col min="10" max="10" width="10" style="69" bestFit="1" customWidth="1"/>
    <col min="11" max="16384" width="2.85546875" style="69"/>
  </cols>
  <sheetData>
    <row r="2" spans="1:10" ht="18.75" x14ac:dyDescent="0.25">
      <c r="A2" s="165" t="s">
        <v>769</v>
      </c>
      <c r="B2" s="166"/>
      <c r="C2" s="166"/>
      <c r="D2" s="166"/>
      <c r="E2" s="166"/>
      <c r="F2" s="166"/>
      <c r="G2" s="166"/>
      <c r="H2" s="166"/>
      <c r="I2" s="166"/>
      <c r="J2" s="166"/>
    </row>
    <row r="3" spans="1:10" x14ac:dyDescent="0.25">
      <c r="A3" s="166" t="s">
        <v>1000</v>
      </c>
      <c r="B3" s="166"/>
      <c r="C3" s="166"/>
      <c r="D3" s="166"/>
      <c r="E3" s="166"/>
      <c r="F3" s="166"/>
      <c r="G3" s="166"/>
      <c r="H3" s="166"/>
      <c r="I3" s="166"/>
    </row>
    <row r="4" spans="1:10" ht="45" x14ac:dyDescent="0.25">
      <c r="A4" s="45" t="s">
        <v>336</v>
      </c>
      <c r="B4" s="45" t="s">
        <v>32</v>
      </c>
      <c r="C4" s="45" t="s">
        <v>31</v>
      </c>
      <c r="D4" s="45" t="s">
        <v>313</v>
      </c>
      <c r="E4" s="45" t="s">
        <v>335</v>
      </c>
      <c r="F4" s="45" t="s">
        <v>355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45" x14ac:dyDescent="0.25">
      <c r="A5" s="50" t="s">
        <v>407</v>
      </c>
      <c r="B5" s="47" t="s">
        <v>406</v>
      </c>
      <c r="C5" s="47" t="s">
        <v>367</v>
      </c>
      <c r="D5" s="47" t="s">
        <v>312</v>
      </c>
      <c r="E5" s="47" t="s">
        <v>272</v>
      </c>
      <c r="F5" s="63">
        <v>44930.588194443997</v>
      </c>
      <c r="G5" s="63">
        <v>45366.546527778002</v>
      </c>
      <c r="H5" s="47" t="s">
        <v>23</v>
      </c>
      <c r="I5" s="47" t="s">
        <v>18</v>
      </c>
      <c r="J5" s="47" t="s">
        <v>436</v>
      </c>
    </row>
    <row r="6" spans="1:10" ht="45" x14ac:dyDescent="0.25">
      <c r="A6" s="44" t="s">
        <v>787</v>
      </c>
      <c r="B6" s="44" t="s">
        <v>788</v>
      </c>
      <c r="C6" s="44" t="s">
        <v>639</v>
      </c>
      <c r="D6" s="44" t="s">
        <v>312</v>
      </c>
      <c r="E6" s="44" t="s">
        <v>272</v>
      </c>
      <c r="F6" s="64">
        <v>45153.617361110999</v>
      </c>
      <c r="G6" s="64">
        <v>45576.568055556003</v>
      </c>
      <c r="H6" s="44" t="s">
        <v>23</v>
      </c>
      <c r="I6" s="44" t="s">
        <v>18</v>
      </c>
      <c r="J6" s="44" t="s">
        <v>259</v>
      </c>
    </row>
    <row r="7" spans="1:10" ht="45" x14ac:dyDescent="0.25">
      <c r="A7" s="47" t="s">
        <v>809</v>
      </c>
      <c r="B7" s="47" t="s">
        <v>810</v>
      </c>
      <c r="C7" s="47" t="s">
        <v>639</v>
      </c>
      <c r="D7" s="47" t="s">
        <v>312</v>
      </c>
      <c r="E7" s="47" t="s">
        <v>272</v>
      </c>
      <c r="F7" s="63">
        <v>45154.495138888997</v>
      </c>
      <c r="G7" s="63">
        <v>45579.448611111002</v>
      </c>
      <c r="H7" s="47" t="s">
        <v>23</v>
      </c>
      <c r="I7" s="47" t="s">
        <v>18</v>
      </c>
      <c r="J7" s="47" t="s">
        <v>259</v>
      </c>
    </row>
    <row r="8" spans="1:10" ht="45" x14ac:dyDescent="0.25">
      <c r="A8" s="44" t="s">
        <v>836</v>
      </c>
      <c r="B8" s="44" t="s">
        <v>835</v>
      </c>
      <c r="C8" s="44" t="s">
        <v>586</v>
      </c>
      <c r="D8" s="44" t="s">
        <v>312</v>
      </c>
      <c r="E8" s="44" t="s">
        <v>272</v>
      </c>
      <c r="F8" s="64">
        <v>45159.321527777996</v>
      </c>
      <c r="G8" s="64">
        <v>45580.625</v>
      </c>
      <c r="H8" s="44" t="s">
        <v>23</v>
      </c>
      <c r="I8" s="44" t="s">
        <v>18</v>
      </c>
      <c r="J8" s="44" t="s">
        <v>259</v>
      </c>
    </row>
    <row r="9" spans="1:10" ht="45" x14ac:dyDescent="0.25">
      <c r="A9" s="50" t="s">
        <v>834</v>
      </c>
      <c r="B9" s="47" t="s">
        <v>833</v>
      </c>
      <c r="C9" s="47" t="s">
        <v>542</v>
      </c>
      <c r="D9" s="47" t="s">
        <v>312</v>
      </c>
      <c r="E9" s="47" t="s">
        <v>272</v>
      </c>
      <c r="F9" s="63">
        <v>45159.350694444001</v>
      </c>
      <c r="G9" s="63">
        <v>45580.625</v>
      </c>
      <c r="H9" s="47" t="s">
        <v>23</v>
      </c>
      <c r="I9" s="47" t="s">
        <v>18</v>
      </c>
      <c r="J9" s="47" t="s">
        <v>436</v>
      </c>
    </row>
    <row r="10" spans="1:10" ht="45" x14ac:dyDescent="0.25">
      <c r="A10" s="44" t="s">
        <v>832</v>
      </c>
      <c r="B10" s="44" t="s">
        <v>828</v>
      </c>
      <c r="C10" s="44" t="s">
        <v>401</v>
      </c>
      <c r="D10" s="44" t="s">
        <v>312</v>
      </c>
      <c r="E10" s="44" t="s">
        <v>272</v>
      </c>
      <c r="F10" s="64">
        <v>45159.378472222001</v>
      </c>
      <c r="G10" s="64">
        <v>45581.333333333001</v>
      </c>
      <c r="H10" s="44" t="s">
        <v>23</v>
      </c>
      <c r="I10" s="44" t="s">
        <v>18</v>
      </c>
      <c r="J10" s="44" t="s">
        <v>259</v>
      </c>
    </row>
    <row r="11" spans="1:10" ht="45" x14ac:dyDescent="0.25">
      <c r="A11" s="47" t="s">
        <v>852</v>
      </c>
      <c r="B11" s="47" t="s">
        <v>784</v>
      </c>
      <c r="C11" s="47" t="s">
        <v>401</v>
      </c>
      <c r="D11" s="47" t="s">
        <v>312</v>
      </c>
      <c r="E11" s="47" t="s">
        <v>272</v>
      </c>
      <c r="F11" s="63">
        <v>45159.483333333003</v>
      </c>
      <c r="G11" s="63">
        <v>45581.425000000003</v>
      </c>
      <c r="H11" s="47" t="s">
        <v>23</v>
      </c>
      <c r="I11" s="47" t="s">
        <v>18</v>
      </c>
      <c r="J11" s="47" t="s">
        <v>259</v>
      </c>
    </row>
    <row r="12" spans="1:10" ht="45" x14ac:dyDescent="0.25">
      <c r="A12" s="44" t="s">
        <v>858</v>
      </c>
      <c r="B12" s="44" t="s">
        <v>857</v>
      </c>
      <c r="C12" s="44" t="s">
        <v>317</v>
      </c>
      <c r="D12" s="44" t="s">
        <v>312</v>
      </c>
      <c r="E12" s="44" t="s">
        <v>272</v>
      </c>
      <c r="F12" s="64">
        <v>45159.556944443997</v>
      </c>
      <c r="G12" s="64">
        <v>45581.541666666999</v>
      </c>
      <c r="H12" s="44" t="s">
        <v>23</v>
      </c>
      <c r="I12" s="44" t="s">
        <v>18</v>
      </c>
      <c r="J12" s="44" t="s">
        <v>259</v>
      </c>
    </row>
    <row r="13" spans="1:10" ht="45" x14ac:dyDescent="0.25">
      <c r="A13" s="47" t="s">
        <v>894</v>
      </c>
      <c r="B13" s="47" t="s">
        <v>901</v>
      </c>
      <c r="C13" s="47" t="s">
        <v>586</v>
      </c>
      <c r="D13" s="47" t="s">
        <v>312</v>
      </c>
      <c r="E13" s="47" t="s">
        <v>272</v>
      </c>
      <c r="F13" s="63">
        <v>45159.647916667003</v>
      </c>
      <c r="G13" s="63">
        <v>45581.587500000001</v>
      </c>
      <c r="H13" s="47" t="s">
        <v>23</v>
      </c>
      <c r="I13" s="47" t="s">
        <v>18</v>
      </c>
      <c r="J13" s="47" t="s">
        <v>259</v>
      </c>
    </row>
    <row r="14" spans="1:10" ht="45" x14ac:dyDescent="0.25">
      <c r="A14" s="44" t="s">
        <v>940</v>
      </c>
      <c r="B14" s="44" t="s">
        <v>933</v>
      </c>
      <c r="C14" s="44" t="s">
        <v>405</v>
      </c>
      <c r="D14" s="44" t="s">
        <v>312</v>
      </c>
      <c r="E14" s="44" t="s">
        <v>272</v>
      </c>
      <c r="F14" s="64">
        <v>45160.559027777999</v>
      </c>
      <c r="G14" s="64">
        <v>45582.541666666999</v>
      </c>
      <c r="H14" s="44" t="s">
        <v>23</v>
      </c>
      <c r="I14" s="44" t="s">
        <v>18</v>
      </c>
      <c r="J14" s="44" t="s">
        <v>259</v>
      </c>
    </row>
    <row r="15" spans="1:10" ht="45" x14ac:dyDescent="0.25">
      <c r="A15" s="47" t="s">
        <v>989</v>
      </c>
      <c r="B15" s="47" t="s">
        <v>986</v>
      </c>
      <c r="C15" s="47" t="s">
        <v>405</v>
      </c>
      <c r="D15" s="47" t="s">
        <v>312</v>
      </c>
      <c r="E15" s="47" t="s">
        <v>272</v>
      </c>
      <c r="F15" s="63">
        <v>45162.395138888998</v>
      </c>
      <c r="G15" s="63">
        <v>45586.333333333001</v>
      </c>
      <c r="H15" s="47" t="s">
        <v>23</v>
      </c>
      <c r="I15" s="47" t="s">
        <v>18</v>
      </c>
      <c r="J15" s="47" t="s">
        <v>259</v>
      </c>
    </row>
    <row r="17" spans="1:10" x14ac:dyDescent="0.25">
      <c r="A17" s="43" t="s">
        <v>1009</v>
      </c>
      <c r="B17" s="43" t="s">
        <v>1036</v>
      </c>
      <c r="C17" s="43"/>
      <c r="D17" s="43"/>
      <c r="E17" s="43"/>
      <c r="F17" s="66"/>
      <c r="G17" s="66"/>
      <c r="H17" s="43"/>
      <c r="I17" s="43"/>
      <c r="J17" s="43" t="s">
        <v>320</v>
      </c>
    </row>
    <row r="18" spans="1:10" ht="30" x14ac:dyDescent="0.25">
      <c r="A18" s="43" t="s">
        <v>1073</v>
      </c>
      <c r="B18" s="43" t="s">
        <v>1072</v>
      </c>
      <c r="C18" s="43"/>
      <c r="D18" s="43"/>
      <c r="E18" s="43"/>
      <c r="F18" s="66"/>
      <c r="G18" s="66"/>
      <c r="H18" s="43"/>
      <c r="I18" s="43"/>
      <c r="J18" s="43" t="s">
        <v>320</v>
      </c>
    </row>
    <row r="19" spans="1:10" x14ac:dyDescent="0.25">
      <c r="A19" s="42"/>
      <c r="B19" s="42"/>
      <c r="C19" s="42"/>
      <c r="D19" s="42"/>
      <c r="E19" s="42"/>
      <c r="F19" s="65"/>
      <c r="G19" s="65"/>
      <c r="H19" s="42"/>
      <c r="I19" s="42"/>
      <c r="J19" s="42" t="s">
        <v>320</v>
      </c>
    </row>
    <row r="20" spans="1:10" x14ac:dyDescent="0.25">
      <c r="A20" s="42"/>
      <c r="B20" s="42"/>
      <c r="C20" s="42"/>
      <c r="D20" s="42"/>
      <c r="E20" s="42"/>
      <c r="F20" s="65"/>
      <c r="G20" s="65"/>
      <c r="H20" s="42"/>
      <c r="I20" s="42"/>
      <c r="J20" s="42" t="s">
        <v>320</v>
      </c>
    </row>
    <row r="21" spans="1:10" x14ac:dyDescent="0.25">
      <c r="A21" s="42"/>
      <c r="B21" s="42"/>
      <c r="C21" s="42"/>
      <c r="D21" s="42"/>
      <c r="E21" s="42"/>
      <c r="F21" s="65"/>
      <c r="G21" s="65"/>
      <c r="H21" s="42"/>
      <c r="I21" s="42"/>
      <c r="J21" s="42" t="s">
        <v>320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EEF0E1-6860-43E3-AA26-B72350CB8D8A}">
  <dimension ref="B2:BL580"/>
  <sheetViews>
    <sheetView topLeftCell="A363" zoomScale="85" zoomScaleNormal="85" workbookViewId="0">
      <selection activeCell="D363" sqref="D363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805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">
        <v>0</v>
      </c>
      <c r="D16" s="4" t="s">
        <v>267</v>
      </c>
    </row>
    <row r="17" spans="4:46" x14ac:dyDescent="0.25">
      <c r="D17" s="41" t="s">
        <v>300</v>
      </c>
    </row>
    <row r="19" spans="4:46" x14ac:dyDescent="0.25">
      <c r="D19" s="1" t="s">
        <v>36</v>
      </c>
    </row>
    <row r="20" spans="4:46" x14ac:dyDescent="0.25">
      <c r="D20" s="36" t="s">
        <v>741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806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357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807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808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4" t="s">
        <v>1078</v>
      </c>
    </row>
    <row r="56" spans="2:4" x14ac:dyDescent="0.25">
      <c r="D56" s="41" t="s">
        <v>300</v>
      </c>
    </row>
    <row r="58" spans="2:4" x14ac:dyDescent="0.25">
      <c r="D58" s="1" t="s">
        <v>36</v>
      </c>
    </row>
    <row r="59" spans="2:4" x14ac:dyDescent="0.25">
      <c r="D59" s="36" t="s">
        <v>1086</v>
      </c>
    </row>
    <row r="61" spans="2:4" x14ac:dyDescent="0.25">
      <c r="D61" s="1" t="s">
        <v>1079</v>
      </c>
    </row>
    <row r="83" spans="4:64" x14ac:dyDescent="0.25">
      <c r="D83" s="1" t="s">
        <v>266</v>
      </c>
      <c r="M83" s="1" t="s">
        <v>556</v>
      </c>
      <c r="V83" s="1" t="s">
        <v>556</v>
      </c>
      <c r="AH83" s="1" t="s">
        <v>546</v>
      </c>
    </row>
    <row r="84" spans="4:64" x14ac:dyDescent="0.25">
      <c r="D84" s="62" t="s">
        <v>700</v>
      </c>
      <c r="M84" s="61" t="s">
        <v>1080</v>
      </c>
      <c r="V84" s="4" t="s">
        <v>1081</v>
      </c>
      <c r="AH84" s="4" t="s">
        <v>1082</v>
      </c>
    </row>
    <row r="86" spans="4:64" x14ac:dyDescent="0.25">
      <c r="D86" s="38" t="s">
        <v>517</v>
      </c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AA86" s="39" t="s">
        <v>327</v>
      </c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/>
      <c r="AQ86" s="35"/>
      <c r="AR86" s="35"/>
      <c r="AS86" s="35"/>
      <c r="AT86" s="35"/>
      <c r="AU86" s="35"/>
      <c r="AV86" s="35"/>
      <c r="AW86" s="35"/>
      <c r="AX86" s="35"/>
      <c r="AY86" s="35"/>
      <c r="AZ86" s="35"/>
      <c r="BA86" s="35"/>
      <c r="BB86" s="35"/>
      <c r="BC86" s="35"/>
      <c r="BD86" s="35"/>
      <c r="BE86" s="35"/>
      <c r="BF86" s="35"/>
      <c r="BG86" s="35"/>
      <c r="BH86" s="35"/>
      <c r="BI86" s="35"/>
      <c r="BJ86" s="35"/>
      <c r="BK86" s="35"/>
      <c r="BL86" s="35"/>
    </row>
    <row r="87" spans="4:64" x14ac:dyDescent="0.25">
      <c r="D87" s="38" t="s">
        <v>1011</v>
      </c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AA87" s="39" t="s">
        <v>309</v>
      </c>
      <c r="AB87" s="35"/>
      <c r="AC87" s="35"/>
      <c r="AD87" s="35"/>
      <c r="AE87" s="35"/>
      <c r="AF87" s="35"/>
      <c r="AG87" s="35"/>
      <c r="AH87" s="35"/>
      <c r="AI87" s="35"/>
      <c r="AJ87" s="35"/>
      <c r="AK87" s="35"/>
      <c r="AL87" s="35"/>
      <c r="AM87" s="35"/>
      <c r="AN87" s="35"/>
      <c r="AO87" s="35"/>
      <c r="AP87" s="35"/>
      <c r="AQ87" s="35"/>
      <c r="AR87" s="35"/>
      <c r="AS87" s="35"/>
      <c r="AT87" s="35"/>
      <c r="AU87" s="35"/>
      <c r="AV87" s="35"/>
      <c r="AW87" s="35"/>
      <c r="AX87" s="35"/>
      <c r="AY87" s="35"/>
      <c r="AZ87" s="35"/>
      <c r="BA87" s="35"/>
      <c r="BB87" s="35"/>
      <c r="BC87" s="35"/>
      <c r="BD87" s="35"/>
      <c r="BE87" s="35"/>
      <c r="BF87" s="35"/>
      <c r="BG87" s="35"/>
      <c r="BH87" s="35"/>
      <c r="BI87" s="35"/>
      <c r="BJ87" s="35"/>
      <c r="BK87" s="35"/>
      <c r="BL87" s="35"/>
    </row>
    <row r="88" spans="4:64" x14ac:dyDescent="0.25">
      <c r="D88" s="38" t="s">
        <v>1012</v>
      </c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AA88" s="39"/>
      <c r="AB88" s="3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5"/>
      <c r="AN88" s="35"/>
      <c r="AO88" s="35"/>
      <c r="AP88" s="35"/>
      <c r="AQ88" s="35"/>
      <c r="AR88" s="35"/>
      <c r="AS88" s="35"/>
      <c r="AT88" s="35"/>
      <c r="AU88" s="35"/>
      <c r="AV88" s="35"/>
      <c r="AW88" s="35"/>
      <c r="AX88" s="35"/>
      <c r="AY88" s="35"/>
      <c r="AZ88" s="35"/>
      <c r="BA88" s="35"/>
      <c r="BB88" s="35"/>
      <c r="BC88" s="35"/>
      <c r="BD88" s="35"/>
      <c r="BE88" s="35"/>
      <c r="BF88" s="35"/>
      <c r="BG88" s="35"/>
      <c r="BH88" s="35"/>
      <c r="BI88" s="35"/>
      <c r="BJ88" s="35"/>
      <c r="BK88" s="35"/>
      <c r="BL88" s="35"/>
    </row>
    <row r="89" spans="4:64" x14ac:dyDescent="0.25">
      <c r="D89" s="38" t="s">
        <v>1013</v>
      </c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AA89" s="39" t="s">
        <v>264</v>
      </c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5"/>
      <c r="AM89" s="35"/>
      <c r="AN89" s="35"/>
      <c r="AO89" s="35"/>
      <c r="AP89" s="35"/>
      <c r="AQ89" s="35"/>
      <c r="AR89" s="35"/>
      <c r="AS89" s="35"/>
      <c r="AT89" s="35"/>
      <c r="AU89" s="35"/>
      <c r="AV89" s="35"/>
      <c r="AW89" s="35"/>
      <c r="AX89" s="35"/>
      <c r="AY89" s="35"/>
      <c r="AZ89" s="35"/>
      <c r="BA89" s="35"/>
      <c r="BB89" s="35"/>
      <c r="BC89" s="35"/>
      <c r="BD89" s="35"/>
      <c r="BE89" s="35"/>
      <c r="BF89" s="35"/>
      <c r="BG89" s="35"/>
      <c r="BH89" s="35"/>
      <c r="BI89" s="35"/>
      <c r="BJ89" s="35"/>
      <c r="BK89" s="35"/>
      <c r="BL89" s="35"/>
    </row>
    <row r="90" spans="4:64" x14ac:dyDescent="0.25">
      <c r="D90" s="38" t="s">
        <v>1014</v>
      </c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AA90" s="39" t="s">
        <v>278</v>
      </c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5"/>
      <c r="AN90" s="35"/>
      <c r="AO90" s="35"/>
      <c r="AP90" s="35"/>
      <c r="AQ90" s="35"/>
      <c r="AR90" s="35"/>
      <c r="AS90" s="35"/>
      <c r="AT90" s="35"/>
      <c r="AU90" s="35"/>
      <c r="AV90" s="35"/>
      <c r="AW90" s="35"/>
      <c r="AX90" s="35"/>
      <c r="AY90" s="35"/>
      <c r="AZ90" s="35"/>
      <c r="BA90" s="35"/>
      <c r="BB90" s="35"/>
      <c r="BC90" s="35"/>
      <c r="BD90" s="35"/>
      <c r="BE90" s="35"/>
      <c r="BF90" s="35"/>
      <c r="BG90" s="35"/>
      <c r="BH90" s="35"/>
      <c r="BI90" s="35"/>
      <c r="BJ90" s="35"/>
      <c r="BK90" s="35"/>
      <c r="BL90" s="35"/>
    </row>
    <row r="91" spans="4:64" x14ac:dyDescent="0.25">
      <c r="D91" s="38" t="s">
        <v>1015</v>
      </c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AA91" s="39" t="s">
        <v>1088</v>
      </c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5"/>
      <c r="AN91" s="35"/>
      <c r="AO91" s="35"/>
      <c r="AP91" s="35"/>
      <c r="AQ91" s="35"/>
      <c r="AR91" s="35"/>
      <c r="AS91" s="35"/>
      <c r="AT91" s="35"/>
      <c r="AU91" s="35"/>
      <c r="AV91" s="35"/>
      <c r="AW91" s="35"/>
      <c r="AX91" s="35"/>
      <c r="AY91" s="35"/>
      <c r="AZ91" s="35"/>
      <c r="BA91" s="35"/>
      <c r="BB91" s="35"/>
      <c r="BC91" s="35"/>
      <c r="BD91" s="35"/>
      <c r="BE91" s="35"/>
      <c r="BF91" s="35"/>
      <c r="BG91" s="35"/>
      <c r="BH91" s="35"/>
      <c r="BI91" s="35"/>
      <c r="BJ91" s="35"/>
      <c r="BK91" s="35"/>
      <c r="BL91" s="35"/>
    </row>
    <row r="92" spans="4:64" x14ac:dyDescent="0.25">
      <c r="D92" s="38" t="s">
        <v>1016</v>
      </c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AA92" s="39" t="s">
        <v>1089</v>
      </c>
      <c r="AB92" s="35"/>
      <c r="AC92" s="35"/>
      <c r="AD92" s="35"/>
      <c r="AE92" s="35"/>
      <c r="AF92" s="35"/>
      <c r="AG92" s="35"/>
      <c r="AH92" s="35"/>
      <c r="AI92" s="35"/>
      <c r="AJ92" s="35"/>
      <c r="AK92" s="35"/>
      <c r="AL92" s="35"/>
      <c r="AM92" s="35"/>
      <c r="AN92" s="35"/>
      <c r="AO92" s="35"/>
      <c r="AP92" s="35"/>
      <c r="AQ92" s="35"/>
      <c r="AR92" s="35"/>
      <c r="AS92" s="35"/>
      <c r="AT92" s="35"/>
      <c r="AU92" s="35"/>
      <c r="AV92" s="35"/>
      <c r="AW92" s="35"/>
      <c r="AX92" s="35"/>
      <c r="AY92" s="35"/>
      <c r="AZ92" s="35"/>
      <c r="BA92" s="35"/>
      <c r="BB92" s="35"/>
      <c r="BC92" s="35"/>
      <c r="BD92" s="35"/>
      <c r="BE92" s="35"/>
      <c r="BF92" s="35"/>
      <c r="BG92" s="35"/>
      <c r="BH92" s="35"/>
      <c r="BI92" s="35"/>
      <c r="BJ92" s="35"/>
      <c r="BK92" s="35"/>
      <c r="BL92" s="35"/>
    </row>
    <row r="93" spans="4:64" x14ac:dyDescent="0.25">
      <c r="D93" s="38" t="s">
        <v>1017</v>
      </c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AA93" s="39" t="s">
        <v>1090</v>
      </c>
      <c r="AB93" s="35"/>
      <c r="AC93" s="35"/>
      <c r="AD93" s="35"/>
      <c r="AE93" s="35"/>
      <c r="AF93" s="35"/>
      <c r="AG93" s="35"/>
      <c r="AH93" s="35"/>
      <c r="AI93" s="35"/>
      <c r="AJ93" s="35"/>
      <c r="AK93" s="35"/>
      <c r="AL93" s="35"/>
      <c r="AM93" s="35"/>
      <c r="AN93" s="35"/>
      <c r="AO93" s="35"/>
      <c r="AP93" s="35"/>
      <c r="AQ93" s="35"/>
      <c r="AR93" s="35"/>
      <c r="AS93" s="35"/>
      <c r="AT93" s="35"/>
      <c r="AU93" s="35"/>
      <c r="AV93" s="35"/>
      <c r="AW93" s="35"/>
      <c r="AX93" s="35"/>
      <c r="AY93" s="35"/>
      <c r="AZ93" s="35"/>
      <c r="BA93" s="35"/>
      <c r="BB93" s="35"/>
      <c r="BC93" s="35"/>
      <c r="BD93" s="35"/>
      <c r="BE93" s="35"/>
      <c r="BF93" s="35"/>
      <c r="BG93" s="35"/>
      <c r="BH93" s="35"/>
      <c r="BI93" s="35"/>
      <c r="BJ93" s="35"/>
      <c r="BK93" s="35"/>
      <c r="BL93" s="35"/>
    </row>
    <row r="94" spans="4:64" x14ac:dyDescent="0.25">
      <c r="D94" s="38" t="s">
        <v>1018</v>
      </c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AA94" s="39"/>
      <c r="AB94" s="35"/>
      <c r="AC94" s="35"/>
      <c r="AD94" s="35"/>
      <c r="AE94" s="35"/>
      <c r="AF94" s="35"/>
      <c r="AG94" s="35"/>
      <c r="AH94" s="35"/>
      <c r="AI94" s="35"/>
      <c r="AJ94" s="35"/>
      <c r="AK94" s="35"/>
      <c r="AL94" s="35"/>
      <c r="AM94" s="35"/>
      <c r="AN94" s="35"/>
      <c r="AO94" s="35"/>
      <c r="AP94" s="35"/>
      <c r="AQ94" s="35"/>
      <c r="AR94" s="35"/>
      <c r="AS94" s="35"/>
      <c r="AT94" s="35"/>
      <c r="AU94" s="35"/>
      <c r="AV94" s="35"/>
      <c r="AW94" s="35"/>
      <c r="AX94" s="35"/>
      <c r="AY94" s="35"/>
      <c r="AZ94" s="35"/>
      <c r="BA94" s="35"/>
      <c r="BB94" s="35"/>
      <c r="BC94" s="35"/>
      <c r="BD94" s="35"/>
      <c r="BE94" s="35"/>
      <c r="BF94" s="35"/>
      <c r="BG94" s="35"/>
      <c r="BH94" s="35"/>
      <c r="BI94" s="35"/>
      <c r="BJ94" s="35"/>
      <c r="BK94" s="35"/>
      <c r="BL94" s="35"/>
    </row>
    <row r="95" spans="4:64" x14ac:dyDescent="0.25">
      <c r="D95" s="38" t="s">
        <v>356</v>
      </c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AA95" s="39" t="s">
        <v>570</v>
      </c>
      <c r="AB95" s="35"/>
      <c r="AC95" s="35"/>
      <c r="AD95" s="35"/>
      <c r="AE95" s="35"/>
      <c r="AF95" s="35"/>
      <c r="AG95" s="35"/>
      <c r="AH95" s="35"/>
      <c r="AI95" s="35"/>
      <c r="AJ95" s="35"/>
      <c r="AK95" s="35"/>
      <c r="AL95" s="35"/>
      <c r="AM95" s="35"/>
      <c r="AN95" s="35"/>
      <c r="AO95" s="35"/>
      <c r="AP95" s="35"/>
      <c r="AQ95" s="35"/>
      <c r="AR95" s="35"/>
      <c r="AS95" s="35"/>
      <c r="AT95" s="35"/>
      <c r="AU95" s="35"/>
      <c r="AV95" s="35"/>
      <c r="AW95" s="35"/>
      <c r="AX95" s="35"/>
      <c r="AY95" s="35"/>
      <c r="AZ95" s="35"/>
      <c r="BA95" s="35"/>
      <c r="BB95" s="35"/>
      <c r="BC95" s="35"/>
      <c r="BD95" s="35"/>
      <c r="BE95" s="35"/>
      <c r="BF95" s="35"/>
      <c r="BG95" s="35"/>
      <c r="BH95" s="35"/>
      <c r="BI95" s="35"/>
      <c r="BJ95" s="35"/>
      <c r="BK95" s="35"/>
      <c r="BL95" s="35"/>
    </row>
    <row r="96" spans="4:64" x14ac:dyDescent="0.25">
      <c r="D96" s="38" t="s">
        <v>263</v>
      </c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AA96" s="39" t="s">
        <v>278</v>
      </c>
      <c r="AB96" s="35"/>
      <c r="AC96" s="35"/>
      <c r="AD96" s="35"/>
      <c r="AE96" s="35"/>
      <c r="AF96" s="35"/>
      <c r="AG96" s="35"/>
      <c r="AH96" s="35"/>
      <c r="AI96" s="35"/>
      <c r="AJ96" s="35"/>
      <c r="AK96" s="35"/>
      <c r="AL96" s="35"/>
      <c r="AM96" s="35"/>
      <c r="AN96" s="35"/>
      <c r="AO96" s="35"/>
      <c r="AP96" s="35"/>
      <c r="AQ96" s="35"/>
      <c r="AR96" s="35"/>
      <c r="AS96" s="35"/>
      <c r="AT96" s="35"/>
      <c r="AU96" s="35"/>
      <c r="AV96" s="35"/>
      <c r="AW96" s="35"/>
      <c r="AX96" s="35"/>
      <c r="AY96" s="35"/>
      <c r="AZ96" s="35"/>
      <c r="BA96" s="35"/>
      <c r="BB96" s="35"/>
      <c r="BC96" s="35"/>
      <c r="BD96" s="35"/>
      <c r="BE96" s="35"/>
      <c r="BF96" s="35"/>
      <c r="BG96" s="35"/>
      <c r="BH96" s="35"/>
      <c r="BI96" s="35"/>
      <c r="BJ96" s="35"/>
      <c r="BK96" s="35"/>
      <c r="BL96" s="35"/>
    </row>
    <row r="97" spans="4:64" x14ac:dyDescent="0.25">
      <c r="D97" s="38" t="s">
        <v>1019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AA97" s="39" t="s">
        <v>1088</v>
      </c>
      <c r="AB97" s="35"/>
      <c r="AC97" s="35"/>
      <c r="AD97" s="35"/>
      <c r="AE97" s="35"/>
      <c r="AF97" s="35"/>
      <c r="AG97" s="35"/>
      <c r="AH97" s="35"/>
      <c r="AI97" s="35"/>
      <c r="AJ97" s="35"/>
      <c r="AK97" s="35"/>
      <c r="AL97" s="35"/>
      <c r="AM97" s="35"/>
      <c r="AN97" s="35"/>
      <c r="AO97" s="35"/>
      <c r="AP97" s="35"/>
      <c r="AQ97" s="35"/>
      <c r="AR97" s="35"/>
      <c r="AS97" s="35"/>
      <c r="AT97" s="35"/>
      <c r="AU97" s="35"/>
      <c r="AV97" s="35"/>
      <c r="AW97" s="35"/>
      <c r="AX97" s="35"/>
      <c r="AY97" s="35"/>
      <c r="AZ97" s="35"/>
      <c r="BA97" s="35"/>
      <c r="BB97" s="35"/>
      <c r="BC97" s="35"/>
      <c r="BD97" s="35"/>
      <c r="BE97" s="35"/>
      <c r="BF97" s="35"/>
      <c r="BG97" s="35"/>
      <c r="BH97" s="35"/>
      <c r="BI97" s="35"/>
      <c r="BJ97" s="35"/>
      <c r="BK97" s="35"/>
      <c r="BL97" s="35"/>
    </row>
    <row r="98" spans="4:64" x14ac:dyDescent="0.25">
      <c r="D98" s="38" t="s">
        <v>1020</v>
      </c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AA98" s="39" t="s">
        <v>1089</v>
      </c>
      <c r="AB98" s="3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5"/>
      <c r="AN98" s="35"/>
      <c r="AO98" s="35"/>
      <c r="AP98" s="35"/>
      <c r="AQ98" s="35"/>
      <c r="AR98" s="35"/>
      <c r="AS98" s="35"/>
      <c r="AT98" s="35"/>
      <c r="AU98" s="35"/>
      <c r="AV98" s="35"/>
      <c r="AW98" s="35"/>
      <c r="AX98" s="35"/>
      <c r="AY98" s="35"/>
      <c r="AZ98" s="35"/>
      <c r="BA98" s="35"/>
      <c r="BB98" s="35"/>
      <c r="BC98" s="35"/>
      <c r="BD98" s="35"/>
      <c r="BE98" s="35"/>
      <c r="BF98" s="35"/>
      <c r="BG98" s="35"/>
      <c r="BH98" s="35"/>
      <c r="BI98" s="35"/>
      <c r="BJ98" s="35"/>
      <c r="BK98" s="35"/>
      <c r="BL98" s="35"/>
    </row>
    <row r="99" spans="4:64" x14ac:dyDescent="0.25">
      <c r="D99" s="38" t="s">
        <v>1021</v>
      </c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AA99" s="39" t="s">
        <v>1091</v>
      </c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5"/>
      <c r="AM99" s="35"/>
      <c r="AN99" s="35"/>
      <c r="AO99" s="35"/>
      <c r="AP99" s="35"/>
      <c r="AQ99" s="35"/>
      <c r="AR99" s="35"/>
      <c r="AS99" s="35"/>
      <c r="AT99" s="35"/>
      <c r="AU99" s="35"/>
      <c r="AV99" s="35"/>
      <c r="AW99" s="35"/>
      <c r="AX99" s="35"/>
      <c r="AY99" s="35"/>
      <c r="AZ99" s="35"/>
      <c r="BA99" s="35"/>
      <c r="BB99" s="35"/>
      <c r="BC99" s="35"/>
      <c r="BD99" s="35"/>
      <c r="BE99" s="35"/>
      <c r="BF99" s="35"/>
      <c r="BG99" s="35"/>
      <c r="BH99" s="35"/>
      <c r="BI99" s="35"/>
      <c r="BJ99" s="35"/>
      <c r="BK99" s="35"/>
      <c r="BL99" s="35"/>
    </row>
    <row r="100" spans="4:64" x14ac:dyDescent="0.25">
      <c r="D100" s="38" t="s">
        <v>1022</v>
      </c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AA100" s="39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5"/>
      <c r="AM100" s="35"/>
      <c r="AN100" s="35"/>
      <c r="AO100" s="35"/>
      <c r="AP100" s="35"/>
      <c r="AQ100" s="35"/>
      <c r="AR100" s="35"/>
      <c r="AS100" s="35"/>
      <c r="AT100" s="35"/>
      <c r="AU100" s="35"/>
      <c r="AV100" s="35"/>
      <c r="AW100" s="35"/>
      <c r="AX100" s="35"/>
      <c r="AY100" s="35"/>
      <c r="AZ100" s="35"/>
      <c r="BA100" s="35"/>
      <c r="BB100" s="35"/>
      <c r="BC100" s="35"/>
      <c r="BD100" s="35"/>
      <c r="BE100" s="35"/>
      <c r="BF100" s="35"/>
      <c r="BG100" s="35"/>
      <c r="BH100" s="35"/>
      <c r="BI100" s="35"/>
      <c r="BJ100" s="35"/>
      <c r="BK100" s="35"/>
      <c r="BL100" s="35"/>
    </row>
    <row r="101" spans="4:64" x14ac:dyDescent="0.25">
      <c r="D101" s="38" t="s">
        <v>1023</v>
      </c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AA101" s="39" t="s">
        <v>527</v>
      </c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35"/>
      <c r="BC101" s="35"/>
      <c r="BD101" s="35"/>
      <c r="BE101" s="35"/>
      <c r="BF101" s="35"/>
      <c r="BG101" s="35"/>
      <c r="BH101" s="35"/>
      <c r="BI101" s="35"/>
      <c r="BJ101" s="35"/>
      <c r="BK101" s="35"/>
      <c r="BL101" s="35"/>
    </row>
    <row r="102" spans="4:64" x14ac:dyDescent="0.25">
      <c r="D102" s="38" t="s">
        <v>1024</v>
      </c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AA102" s="39" t="s">
        <v>278</v>
      </c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/>
      <c r="AP102" s="35"/>
      <c r="AQ102" s="35"/>
      <c r="AR102" s="35"/>
      <c r="AS102" s="35"/>
      <c r="AT102" s="35"/>
      <c r="AU102" s="35"/>
      <c r="AV102" s="35"/>
      <c r="AW102" s="35"/>
      <c r="AX102" s="35"/>
      <c r="AY102" s="35"/>
      <c r="AZ102" s="35"/>
      <c r="BA102" s="35"/>
      <c r="BB102" s="35"/>
      <c r="BC102" s="35"/>
      <c r="BD102" s="35"/>
      <c r="BE102" s="35"/>
      <c r="BF102" s="35"/>
      <c r="BG102" s="35"/>
      <c r="BH102" s="35"/>
      <c r="BI102" s="35"/>
      <c r="BJ102" s="35"/>
      <c r="BK102" s="35"/>
      <c r="BL102" s="35"/>
    </row>
    <row r="103" spans="4:64" x14ac:dyDescent="0.25">
      <c r="D103" s="38" t="s">
        <v>1025</v>
      </c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AA103" s="39" t="s">
        <v>1088</v>
      </c>
      <c r="AB103" s="35"/>
      <c r="AC103" s="35"/>
      <c r="AD103" s="35"/>
      <c r="AE103" s="35"/>
      <c r="AF103" s="35"/>
      <c r="AG103" s="35"/>
      <c r="AH103" s="35"/>
      <c r="AI103" s="35"/>
      <c r="AJ103" s="35"/>
      <c r="AK103" s="35"/>
      <c r="AL103" s="35"/>
      <c r="AM103" s="35"/>
      <c r="AN103" s="35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5"/>
      <c r="AZ103" s="35"/>
      <c r="BA103" s="35"/>
      <c r="BB103" s="35"/>
      <c r="BC103" s="35"/>
      <c r="BD103" s="35"/>
      <c r="BE103" s="35"/>
      <c r="BF103" s="35"/>
      <c r="BG103" s="35"/>
      <c r="BH103" s="35"/>
      <c r="BI103" s="35"/>
      <c r="BJ103" s="35"/>
      <c r="BK103" s="35"/>
      <c r="BL103" s="35"/>
    </row>
    <row r="104" spans="4:64" x14ac:dyDescent="0.25">
      <c r="D104" s="38" t="s">
        <v>1026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AA104" s="39" t="s">
        <v>1089</v>
      </c>
      <c r="AB104" s="35"/>
      <c r="AC104" s="35"/>
      <c r="AD104" s="35"/>
      <c r="AE104" s="35"/>
      <c r="AF104" s="35"/>
      <c r="AG104" s="35"/>
      <c r="AH104" s="35"/>
      <c r="AI104" s="35"/>
      <c r="AJ104" s="35"/>
      <c r="AK104" s="35"/>
      <c r="AL104" s="35"/>
      <c r="AM104" s="35"/>
      <c r="AN104" s="35"/>
      <c r="AO104" s="35"/>
      <c r="AP104" s="35"/>
      <c r="AQ104" s="35"/>
      <c r="AR104" s="35"/>
      <c r="AS104" s="35"/>
      <c r="AT104" s="35"/>
      <c r="AU104" s="35"/>
      <c r="AV104" s="35"/>
      <c r="AW104" s="35"/>
      <c r="AX104" s="35"/>
      <c r="AY104" s="35"/>
      <c r="AZ104" s="35"/>
      <c r="BA104" s="35"/>
      <c r="BB104" s="35"/>
      <c r="BC104" s="35"/>
      <c r="BD104" s="35"/>
      <c r="BE104" s="35"/>
      <c r="BF104" s="35"/>
      <c r="BG104" s="35"/>
      <c r="BH104" s="35"/>
      <c r="BI104" s="35"/>
      <c r="BJ104" s="35"/>
      <c r="BK104" s="35"/>
      <c r="BL104" s="35"/>
    </row>
    <row r="105" spans="4:64" x14ac:dyDescent="0.25">
      <c r="D105" s="38" t="s">
        <v>1027</v>
      </c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AA105" s="39" t="s">
        <v>1092</v>
      </c>
      <c r="AB105" s="35"/>
      <c r="AC105" s="35"/>
      <c r="AD105" s="35"/>
      <c r="AE105" s="35"/>
      <c r="AF105" s="35"/>
      <c r="AG105" s="35"/>
      <c r="AH105" s="35"/>
      <c r="AI105" s="35"/>
      <c r="AJ105" s="35"/>
      <c r="AK105" s="35"/>
      <c r="AL105" s="35"/>
      <c r="AM105" s="35"/>
      <c r="AN105" s="35"/>
      <c r="AO105" s="35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5"/>
      <c r="BA105" s="35"/>
      <c r="BB105" s="35"/>
      <c r="BC105" s="35"/>
      <c r="BD105" s="35"/>
      <c r="BE105" s="35"/>
      <c r="BF105" s="35"/>
      <c r="BG105" s="35"/>
      <c r="BH105" s="35"/>
      <c r="BI105" s="35"/>
      <c r="BJ105" s="35"/>
      <c r="BK105" s="35"/>
      <c r="BL105" s="35"/>
    </row>
    <row r="106" spans="4:64" x14ac:dyDescent="0.25">
      <c r="D106" s="38" t="s">
        <v>1028</v>
      </c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AA106" s="39"/>
      <c r="AB106" s="35"/>
      <c r="AC106" s="35"/>
      <c r="AD106" s="35"/>
      <c r="AE106" s="35"/>
      <c r="AF106" s="35"/>
      <c r="AG106" s="35"/>
      <c r="AH106" s="35"/>
      <c r="AI106" s="35"/>
      <c r="AJ106" s="35"/>
      <c r="AK106" s="35"/>
      <c r="AL106" s="35"/>
      <c r="AM106" s="35"/>
      <c r="AN106" s="35"/>
      <c r="AO106" s="35"/>
      <c r="AP106" s="35"/>
      <c r="AQ106" s="35"/>
      <c r="AR106" s="35"/>
      <c r="AS106" s="35"/>
      <c r="AT106" s="35"/>
      <c r="AU106" s="35"/>
      <c r="AV106" s="35"/>
      <c r="AW106" s="35"/>
      <c r="AX106" s="35"/>
      <c r="AY106" s="35"/>
      <c r="AZ106" s="35"/>
      <c r="BA106" s="35"/>
      <c r="BB106" s="35"/>
      <c r="BC106" s="35"/>
      <c r="BD106" s="35"/>
      <c r="BE106" s="35"/>
      <c r="BF106" s="35"/>
      <c r="BG106" s="35"/>
      <c r="BH106" s="35"/>
      <c r="BI106" s="35"/>
      <c r="BJ106" s="35"/>
      <c r="BK106" s="35"/>
      <c r="BL106" s="35"/>
    </row>
    <row r="107" spans="4:64" x14ac:dyDescent="0.25">
      <c r="D107" s="38" t="s">
        <v>1029</v>
      </c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AA107" s="39" t="s">
        <v>260</v>
      </c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35"/>
      <c r="BC107" s="35"/>
      <c r="BD107" s="35"/>
      <c r="BE107" s="35"/>
      <c r="BF107" s="35"/>
      <c r="BG107" s="35"/>
      <c r="BH107" s="35"/>
      <c r="BI107" s="35"/>
      <c r="BJ107" s="35"/>
      <c r="BK107" s="35"/>
      <c r="BL107" s="35"/>
    </row>
    <row r="108" spans="4:64" x14ac:dyDescent="0.25">
      <c r="D108" s="38" t="s">
        <v>1030</v>
      </c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AA108" s="39" t="s">
        <v>261</v>
      </c>
      <c r="AB108" s="35"/>
      <c r="AC108" s="35"/>
      <c r="AD108" s="35"/>
      <c r="AE108" s="35"/>
      <c r="AF108" s="35"/>
      <c r="AG108" s="35"/>
      <c r="AH108" s="35"/>
      <c r="AI108" s="35"/>
      <c r="AJ108" s="35"/>
      <c r="AK108" s="35"/>
      <c r="AL108" s="35"/>
      <c r="AM108" s="35"/>
      <c r="AN108" s="35"/>
      <c r="AO108" s="35"/>
      <c r="AP108" s="35"/>
      <c r="AQ108" s="35"/>
      <c r="AR108" s="35"/>
      <c r="AS108" s="35"/>
      <c r="AT108" s="35"/>
      <c r="AU108" s="35"/>
      <c r="AV108" s="35"/>
      <c r="AW108" s="35"/>
      <c r="AX108" s="35"/>
      <c r="AY108" s="35"/>
      <c r="AZ108" s="35"/>
      <c r="BA108" s="35"/>
      <c r="BB108" s="35"/>
      <c r="BC108" s="35"/>
      <c r="BD108" s="35"/>
      <c r="BE108" s="35"/>
      <c r="BF108" s="35"/>
      <c r="BG108" s="35"/>
      <c r="BH108" s="35"/>
      <c r="BI108" s="35"/>
      <c r="BJ108" s="35"/>
      <c r="BK108" s="35"/>
      <c r="BL108" s="35"/>
    </row>
    <row r="109" spans="4:64" x14ac:dyDescent="0.25">
      <c r="D109" s="38" t="s">
        <v>1031</v>
      </c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AA109" s="39" t="s">
        <v>328</v>
      </c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  <c r="AL109" s="35"/>
      <c r="AM109" s="35"/>
      <c r="AN109" s="35"/>
      <c r="AO109" s="35"/>
      <c r="AP109" s="35"/>
      <c r="AQ109" s="35"/>
      <c r="AR109" s="35"/>
      <c r="AS109" s="35"/>
      <c r="AT109" s="35"/>
      <c r="AU109" s="35"/>
      <c r="AV109" s="35"/>
      <c r="AW109" s="35"/>
      <c r="AX109" s="35"/>
      <c r="AY109" s="35"/>
      <c r="AZ109" s="35"/>
      <c r="BA109" s="35"/>
      <c r="BB109" s="35"/>
      <c r="BC109" s="35"/>
      <c r="BD109" s="35"/>
      <c r="BE109" s="35"/>
      <c r="BF109" s="35"/>
      <c r="BG109" s="35"/>
      <c r="BH109" s="35"/>
      <c r="BI109" s="35"/>
      <c r="BJ109" s="35"/>
      <c r="BK109" s="35"/>
      <c r="BL109" s="35"/>
    </row>
    <row r="110" spans="4:64" x14ac:dyDescent="0.25">
      <c r="D110" s="38" t="s">
        <v>1032</v>
      </c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</row>
    <row r="111" spans="4:64" x14ac:dyDescent="0.25">
      <c r="D111" s="38" t="s">
        <v>1087</v>
      </c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</row>
    <row r="113" spans="4:4" x14ac:dyDescent="0.25">
      <c r="D113" s="1" t="s">
        <v>1093</v>
      </c>
    </row>
    <row r="146" spans="2:24" x14ac:dyDescent="0.25">
      <c r="B146" s="3">
        <v>0</v>
      </c>
      <c r="D146" s="4" t="s">
        <v>1122</v>
      </c>
    </row>
    <row r="147" spans="2:24" x14ac:dyDescent="0.25">
      <c r="D147" s="41" t="s">
        <v>300</v>
      </c>
    </row>
    <row r="149" spans="2:24" x14ac:dyDescent="0.25">
      <c r="D149" s="38" t="s">
        <v>34</v>
      </c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</row>
    <row r="150" spans="2:24" x14ac:dyDescent="0.25">
      <c r="D150" s="38" t="s">
        <v>404</v>
      </c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</row>
    <row r="151" spans="2:24" x14ac:dyDescent="0.25">
      <c r="D151" s="38" t="s">
        <v>1094</v>
      </c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</row>
    <row r="152" spans="2:24" x14ac:dyDescent="0.25">
      <c r="D152" s="38" t="s">
        <v>399</v>
      </c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</row>
    <row r="154" spans="2:24" x14ac:dyDescent="0.25">
      <c r="D154" s="4" t="s">
        <v>497</v>
      </c>
      <c r="E154" s="4" t="s">
        <v>1095</v>
      </c>
      <c r="F154" s="4" t="s">
        <v>1096</v>
      </c>
      <c r="G154" s="4" t="s">
        <v>1097</v>
      </c>
      <c r="H154" s="4" t="s">
        <v>498</v>
      </c>
      <c r="I154" s="4" t="s">
        <v>1098</v>
      </c>
    </row>
    <row r="155" spans="2:24" x14ac:dyDescent="0.25">
      <c r="D155" s="1" t="s">
        <v>706</v>
      </c>
      <c r="E155" s="1" t="s">
        <v>419</v>
      </c>
      <c r="F155" s="54">
        <v>45138</v>
      </c>
      <c r="G155" s="54">
        <v>45169</v>
      </c>
      <c r="H155" s="1" t="s">
        <v>403</v>
      </c>
      <c r="I155" s="1" t="s">
        <v>419</v>
      </c>
    </row>
    <row r="156" spans="2:24" x14ac:dyDescent="0.25">
      <c r="D156" s="1" t="s">
        <v>707</v>
      </c>
      <c r="E156" s="1" t="s">
        <v>419</v>
      </c>
      <c r="F156" s="54">
        <v>45138</v>
      </c>
      <c r="G156" s="54">
        <v>45169</v>
      </c>
      <c r="H156" s="1" t="s">
        <v>1099</v>
      </c>
      <c r="I156" s="1" t="s">
        <v>419</v>
      </c>
    </row>
    <row r="157" spans="2:24" x14ac:dyDescent="0.25">
      <c r="D157" s="1" t="s">
        <v>708</v>
      </c>
      <c r="E157" s="1" t="s">
        <v>419</v>
      </c>
      <c r="F157" s="54">
        <v>45138</v>
      </c>
      <c r="G157" s="54">
        <v>45169</v>
      </c>
      <c r="H157" s="1" t="s">
        <v>1100</v>
      </c>
      <c r="I157" s="1" t="s">
        <v>419</v>
      </c>
    </row>
    <row r="158" spans="2:24" x14ac:dyDescent="0.25">
      <c r="D158" s="1" t="s">
        <v>709</v>
      </c>
      <c r="E158" s="1" t="s">
        <v>419</v>
      </c>
      <c r="F158" s="54">
        <v>45138</v>
      </c>
      <c r="G158" s="54">
        <v>45169</v>
      </c>
      <c r="H158" s="1" t="s">
        <v>1101</v>
      </c>
      <c r="I158" s="1" t="s">
        <v>419</v>
      </c>
    </row>
    <row r="159" spans="2:24" x14ac:dyDescent="0.25">
      <c r="D159" s="1" t="s">
        <v>710</v>
      </c>
      <c r="E159" s="1" t="s">
        <v>419</v>
      </c>
      <c r="F159" s="54">
        <v>45138</v>
      </c>
      <c r="G159" s="54">
        <v>45169</v>
      </c>
      <c r="H159" s="1" t="s">
        <v>1102</v>
      </c>
      <c r="I159" s="1" t="s">
        <v>419</v>
      </c>
    </row>
    <row r="160" spans="2:24" x14ac:dyDescent="0.25">
      <c r="D160" s="1" t="s">
        <v>711</v>
      </c>
      <c r="E160" s="1" t="s">
        <v>419</v>
      </c>
      <c r="F160" s="54">
        <v>45138</v>
      </c>
      <c r="G160" s="54">
        <v>45169</v>
      </c>
      <c r="H160" s="1" t="s">
        <v>1103</v>
      </c>
      <c r="I160" s="1" t="s">
        <v>419</v>
      </c>
    </row>
    <row r="161" spans="2:63" x14ac:dyDescent="0.25">
      <c r="D161" s="1" t="s">
        <v>712</v>
      </c>
      <c r="E161" s="1" t="s">
        <v>419</v>
      </c>
      <c r="F161" s="54">
        <v>45138</v>
      </c>
      <c r="G161" s="54">
        <v>45169</v>
      </c>
      <c r="H161" s="1" t="s">
        <v>1104</v>
      </c>
      <c r="I161" s="1" t="s">
        <v>419</v>
      </c>
    </row>
    <row r="162" spans="2:63" x14ac:dyDescent="0.25">
      <c r="D162" s="1" t="s">
        <v>713</v>
      </c>
      <c r="E162" s="1" t="s">
        <v>419</v>
      </c>
      <c r="F162" s="54">
        <v>45138</v>
      </c>
      <c r="G162" s="54">
        <v>45169</v>
      </c>
      <c r="H162" s="1" t="s">
        <v>1105</v>
      </c>
      <c r="I162" s="1" t="s">
        <v>419</v>
      </c>
    </row>
    <row r="163" spans="2:63" x14ac:dyDescent="0.25">
      <c r="D163" s="1" t="s">
        <v>714</v>
      </c>
      <c r="E163" s="1" t="s">
        <v>419</v>
      </c>
      <c r="F163" s="54">
        <v>45138</v>
      </c>
      <c r="G163" s="54">
        <v>45169</v>
      </c>
      <c r="H163" s="1" t="s">
        <v>1106</v>
      </c>
      <c r="I163" s="1" t="s">
        <v>419</v>
      </c>
    </row>
    <row r="164" spans="2:63" x14ac:dyDescent="0.25">
      <c r="D164" s="1" t="s">
        <v>715</v>
      </c>
      <c r="E164" s="1" t="s">
        <v>419</v>
      </c>
      <c r="F164" s="54">
        <v>45138</v>
      </c>
      <c r="G164" s="54">
        <v>45169</v>
      </c>
      <c r="H164" s="1" t="s">
        <v>1107</v>
      </c>
      <c r="I164" s="1" t="s">
        <v>419</v>
      </c>
    </row>
    <row r="165" spans="2:63" x14ac:dyDescent="0.25">
      <c r="D165" s="1" t="s">
        <v>716</v>
      </c>
      <c r="E165" s="1" t="s">
        <v>419</v>
      </c>
      <c r="F165" s="54">
        <v>45138</v>
      </c>
      <c r="G165" s="54">
        <v>45169</v>
      </c>
      <c r="H165" s="1" t="s">
        <v>1108</v>
      </c>
      <c r="I165" s="1" t="s">
        <v>419</v>
      </c>
    </row>
    <row r="166" spans="2:63" x14ac:dyDescent="0.25">
      <c r="D166" s="1" t="s">
        <v>717</v>
      </c>
      <c r="E166" s="1" t="s">
        <v>419</v>
      </c>
      <c r="F166" s="54">
        <v>45138</v>
      </c>
      <c r="G166" s="54">
        <v>45169</v>
      </c>
      <c r="H166" s="1" t="s">
        <v>579</v>
      </c>
      <c r="I166" s="1" t="s">
        <v>419</v>
      </c>
    </row>
    <row r="168" spans="2:63" x14ac:dyDescent="0.25">
      <c r="D168" s="38" t="s">
        <v>337</v>
      </c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</row>
    <row r="169" spans="2:63" x14ac:dyDescent="0.25">
      <c r="D169" s="38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</row>
    <row r="170" spans="2:63" x14ac:dyDescent="0.25">
      <c r="D170" s="38" t="s">
        <v>37</v>
      </c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</row>
    <row r="171" spans="2:63" x14ac:dyDescent="0.25">
      <c r="D171" s="38" t="s">
        <v>331</v>
      </c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</row>
    <row r="172" spans="2:63" customFormat="1" x14ac:dyDescent="0.25">
      <c r="B172" s="1"/>
      <c r="C172" s="1"/>
      <c r="D172" s="39" t="s">
        <v>359</v>
      </c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  <c r="AA172" s="35"/>
      <c r="AB172" s="35"/>
      <c r="AC172" s="35"/>
      <c r="AD172" s="35"/>
      <c r="AE172" s="35"/>
      <c r="AF172" s="35"/>
      <c r="AG172" s="35"/>
      <c r="AH172" s="35"/>
      <c r="AI172" s="35"/>
      <c r="AJ172" s="35"/>
      <c r="AK172" s="35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</row>
    <row r="173" spans="2:63" customFormat="1" x14ac:dyDescent="0.25">
      <c r="B173" s="1"/>
      <c r="C173" s="1"/>
      <c r="D173" s="38" t="s">
        <v>371</v>
      </c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</row>
    <row r="174" spans="2:63" customFormat="1" x14ac:dyDescent="0.25">
      <c r="B174" s="1"/>
      <c r="C174" s="1"/>
      <c r="D174" s="56" t="s">
        <v>341</v>
      </c>
      <c r="E174" s="57"/>
      <c r="F174" s="57"/>
      <c r="G174" s="57"/>
      <c r="H174" s="57"/>
      <c r="I174" s="57"/>
      <c r="J174" s="57"/>
      <c r="K174" s="57"/>
      <c r="L174" s="57"/>
      <c r="M174" s="57"/>
      <c r="N174" s="57"/>
      <c r="O174" s="57"/>
      <c r="P174" s="57"/>
      <c r="Q174" s="57"/>
      <c r="R174" s="57"/>
      <c r="S174" s="57"/>
      <c r="T174" s="57"/>
      <c r="U174" s="57"/>
      <c r="V174" s="57"/>
      <c r="W174" s="57"/>
      <c r="X174" s="57"/>
      <c r="Y174" s="57"/>
      <c r="Z174" s="57"/>
      <c r="AA174" s="57"/>
      <c r="AB174" s="57"/>
      <c r="AC174" s="57"/>
      <c r="AD174" s="57"/>
      <c r="AE174" s="57"/>
      <c r="AF174" s="57"/>
      <c r="AG174" s="57"/>
      <c r="AH174" s="57"/>
      <c r="AI174" s="57"/>
      <c r="AJ174" s="57"/>
      <c r="AK174" s="57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</row>
    <row r="175" spans="2:63" customFormat="1" x14ac:dyDescent="0.25">
      <c r="B175" s="1"/>
      <c r="C175" s="1"/>
      <c r="D175" s="56" t="s">
        <v>384</v>
      </c>
      <c r="E175" s="57"/>
      <c r="F175" s="57"/>
      <c r="G175" s="57"/>
      <c r="H175" s="57"/>
      <c r="I175" s="57"/>
      <c r="J175" s="57"/>
      <c r="K175" s="57"/>
      <c r="L175" s="57"/>
      <c r="M175" s="57"/>
      <c r="N175" s="57"/>
      <c r="O175" s="57"/>
      <c r="P175" s="57"/>
      <c r="Q175" s="57"/>
      <c r="R175" s="57"/>
      <c r="S175" s="57"/>
      <c r="T175" s="57"/>
      <c r="U175" s="57"/>
      <c r="V175" s="57"/>
      <c r="W175" s="57"/>
      <c r="X175" s="57"/>
      <c r="Y175" s="57"/>
      <c r="Z175" s="57"/>
      <c r="AA175" s="57"/>
      <c r="AB175" s="57"/>
      <c r="AC175" s="57"/>
      <c r="AD175" s="57"/>
      <c r="AE175" s="57"/>
      <c r="AF175" s="57"/>
      <c r="AG175" s="57"/>
      <c r="AH175" s="57"/>
      <c r="AI175" s="57"/>
      <c r="AJ175" s="57"/>
      <c r="AK175" s="57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</row>
    <row r="176" spans="2:63" customFormat="1" x14ac:dyDescent="0.25">
      <c r="B176" s="1"/>
      <c r="C176" s="1"/>
      <c r="D176" s="56" t="s">
        <v>432</v>
      </c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7"/>
      <c r="Y176" s="57"/>
      <c r="Z176" s="57"/>
      <c r="AA176" s="57"/>
      <c r="AB176" s="57"/>
      <c r="AC176" s="57"/>
      <c r="AD176" s="57"/>
      <c r="AE176" s="57"/>
      <c r="AF176" s="57"/>
      <c r="AG176" s="57"/>
      <c r="AH176" s="57"/>
      <c r="AI176" s="57"/>
      <c r="AJ176" s="57"/>
      <c r="AK176" s="57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</row>
    <row r="177" spans="2:63" customFormat="1" x14ac:dyDescent="0.25">
      <c r="B177" s="1"/>
      <c r="C177" s="1"/>
      <c r="D177" s="58" t="s">
        <v>519</v>
      </c>
      <c r="E177" s="5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  <c r="S177" s="59"/>
      <c r="T177" s="59"/>
      <c r="U177" s="59"/>
      <c r="V177" s="59"/>
      <c r="W177" s="59"/>
      <c r="X177" s="59"/>
      <c r="Y177" s="59"/>
      <c r="Z177" s="59"/>
      <c r="AA177" s="59"/>
      <c r="AB177" s="59"/>
      <c r="AC177" s="59"/>
      <c r="AD177" s="59"/>
      <c r="AE177" s="59"/>
      <c r="AF177" s="59"/>
      <c r="AG177" s="59"/>
      <c r="AH177" s="59"/>
      <c r="AI177" s="59"/>
      <c r="AJ177" s="59"/>
      <c r="AK177" s="59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</row>
    <row r="178" spans="2:63" customFormat="1" x14ac:dyDescent="0.25">
      <c r="B178" s="1"/>
      <c r="C178" s="1"/>
      <c r="D178" s="58" t="s">
        <v>342</v>
      </c>
      <c r="E178" s="59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  <c r="S178" s="59"/>
      <c r="T178" s="59"/>
      <c r="U178" s="59"/>
      <c r="V178" s="59"/>
      <c r="W178" s="59"/>
      <c r="X178" s="59"/>
      <c r="Y178" s="59"/>
      <c r="Z178" s="59"/>
      <c r="AA178" s="59"/>
      <c r="AB178" s="59"/>
      <c r="AC178" s="59"/>
      <c r="AD178" s="59"/>
      <c r="AE178" s="59"/>
      <c r="AF178" s="59"/>
      <c r="AG178" s="59"/>
      <c r="AH178" s="59"/>
      <c r="AI178" s="59"/>
      <c r="AJ178" s="59"/>
      <c r="AK178" s="59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</row>
    <row r="179" spans="2:63" customFormat="1" x14ac:dyDescent="0.25">
      <c r="B179" s="1"/>
      <c r="C179" s="1"/>
      <c r="D179" s="58" t="s">
        <v>520</v>
      </c>
      <c r="E179" s="59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59"/>
      <c r="S179" s="59"/>
      <c r="T179" s="59"/>
      <c r="U179" s="59"/>
      <c r="V179" s="59"/>
      <c r="W179" s="59"/>
      <c r="X179" s="59"/>
      <c r="Y179" s="59"/>
      <c r="Z179" s="59"/>
      <c r="AA179" s="59"/>
      <c r="AB179" s="59"/>
      <c r="AC179" s="59"/>
      <c r="AD179" s="59"/>
      <c r="AE179" s="59"/>
      <c r="AF179" s="59"/>
      <c r="AG179" s="59"/>
      <c r="AH179" s="59"/>
      <c r="AI179" s="59"/>
      <c r="AJ179" s="59"/>
      <c r="AK179" s="59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</row>
    <row r="180" spans="2:63" customFormat="1" x14ac:dyDescent="0.25">
      <c r="B180" s="1"/>
      <c r="C180" s="1"/>
      <c r="D180" s="33" t="s">
        <v>427</v>
      </c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</row>
    <row r="181" spans="2:63" customFormat="1" x14ac:dyDescent="0.25">
      <c r="B181" s="1"/>
      <c r="C181" s="1"/>
      <c r="D181" s="33" t="s">
        <v>509</v>
      </c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</row>
    <row r="182" spans="2:63" customFormat="1" x14ac:dyDescent="0.25">
      <c r="B182" s="1"/>
      <c r="C182" s="1"/>
      <c r="D182" s="38" t="s">
        <v>445</v>
      </c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</row>
    <row r="183" spans="2:63" customFormat="1" x14ac:dyDescent="0.25">
      <c r="B183" s="1"/>
      <c r="C183" s="1"/>
      <c r="D183" s="38" t="s">
        <v>356</v>
      </c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</row>
    <row r="184" spans="2:63" customFormat="1" x14ac:dyDescent="0.25">
      <c r="B184" s="1"/>
      <c r="C184" s="1"/>
      <c r="D184" s="38" t="s">
        <v>447</v>
      </c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</row>
    <row r="185" spans="2:63" customFormat="1" x14ac:dyDescent="0.25">
      <c r="B185" s="1"/>
      <c r="C185" s="1"/>
      <c r="D185" s="38" t="s">
        <v>448</v>
      </c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</row>
    <row r="186" spans="2:63" customFormat="1" x14ac:dyDescent="0.25">
      <c r="B186" s="1"/>
      <c r="C186" s="1"/>
      <c r="D186" s="38" t="s">
        <v>339</v>
      </c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</row>
    <row r="187" spans="2:63" customFormat="1" x14ac:dyDescent="0.25">
      <c r="B187" s="1"/>
      <c r="C187" s="1"/>
      <c r="D187" s="38" t="s">
        <v>449</v>
      </c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</row>
    <row r="188" spans="2:63" customFormat="1" x14ac:dyDescent="0.25">
      <c r="B188" s="1"/>
      <c r="C188" s="1"/>
      <c r="D188" s="38" t="s">
        <v>372</v>
      </c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</row>
    <row r="189" spans="2:63" customFormat="1" x14ac:dyDescent="0.25">
      <c r="B189" s="1"/>
      <c r="C189" s="1"/>
      <c r="D189" s="38" t="s">
        <v>373</v>
      </c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</row>
    <row r="190" spans="2:63" customFormat="1" x14ac:dyDescent="0.25">
      <c r="B190" s="1"/>
      <c r="C190" s="1"/>
      <c r="D190" s="38" t="s">
        <v>374</v>
      </c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</row>
    <row r="191" spans="2:63" customFormat="1" x14ac:dyDescent="0.25">
      <c r="B191" s="1"/>
      <c r="C191" s="1"/>
      <c r="D191" s="38" t="s">
        <v>698</v>
      </c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</row>
    <row r="192" spans="2:63" customFormat="1" x14ac:dyDescent="0.25">
      <c r="B192" s="1"/>
      <c r="C192" s="1"/>
      <c r="D192" s="72" t="s">
        <v>699</v>
      </c>
      <c r="E192" s="73"/>
      <c r="F192" s="73"/>
      <c r="G192" s="73"/>
      <c r="H192" s="73"/>
      <c r="I192" s="73"/>
      <c r="J192" s="73"/>
      <c r="K192" s="73"/>
      <c r="L192" s="73"/>
      <c r="M192" s="73"/>
      <c r="N192" s="73"/>
      <c r="O192" s="73"/>
      <c r="P192" s="73"/>
      <c r="Q192" s="73"/>
      <c r="R192" s="73"/>
      <c r="S192" s="73"/>
      <c r="T192" s="73"/>
      <c r="U192" s="73"/>
      <c r="V192" s="73"/>
      <c r="W192" s="73"/>
      <c r="X192" s="73"/>
      <c r="Y192" s="73"/>
      <c r="Z192" s="73"/>
      <c r="AA192" s="73"/>
      <c r="AB192" s="73"/>
      <c r="AC192" s="73"/>
      <c r="AD192" s="73"/>
      <c r="AE192" s="73"/>
      <c r="AF192" s="73"/>
      <c r="AG192" s="73"/>
      <c r="AH192" s="73"/>
      <c r="AI192" s="73"/>
      <c r="AJ192" s="73"/>
      <c r="AK192" s="73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</row>
    <row r="193" spans="2:63" customFormat="1" x14ac:dyDescent="0.25">
      <c r="B193" s="1"/>
      <c r="C193" s="1"/>
      <c r="D193" s="38" t="s">
        <v>274</v>
      </c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</row>
    <row r="194" spans="2:63" customFormat="1" x14ac:dyDescent="0.25">
      <c r="B194" s="1"/>
      <c r="C194" s="1"/>
      <c r="D194" s="38" t="s">
        <v>697</v>
      </c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</row>
    <row r="195" spans="2:63" customFormat="1" x14ac:dyDescent="0.25">
      <c r="B195" s="1"/>
      <c r="C195" s="1"/>
      <c r="D195" s="72" t="s">
        <v>696</v>
      </c>
      <c r="E195" s="73"/>
      <c r="F195" s="73"/>
      <c r="G195" s="73"/>
      <c r="H195" s="73"/>
      <c r="I195" s="73"/>
      <c r="J195" s="73"/>
      <c r="K195" s="73"/>
      <c r="L195" s="73"/>
      <c r="M195" s="73"/>
      <c r="N195" s="73"/>
      <c r="O195" s="73"/>
      <c r="P195" s="73"/>
      <c r="Q195" s="73"/>
      <c r="R195" s="73"/>
      <c r="S195" s="73"/>
      <c r="T195" s="73"/>
      <c r="U195" s="73"/>
      <c r="V195" s="73"/>
      <c r="W195" s="73"/>
      <c r="X195" s="73"/>
      <c r="Y195" s="73"/>
      <c r="Z195" s="73"/>
      <c r="AA195" s="73"/>
      <c r="AB195" s="73"/>
      <c r="AC195" s="73"/>
      <c r="AD195" s="73"/>
      <c r="AE195" s="73"/>
      <c r="AF195" s="73"/>
      <c r="AG195" s="73"/>
      <c r="AH195" s="73"/>
      <c r="AI195" s="73"/>
      <c r="AJ195" s="73"/>
      <c r="AK195" s="73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</row>
    <row r="196" spans="2:63" customFormat="1" x14ac:dyDescent="0.25">
      <c r="B196" s="1"/>
      <c r="C196" s="1"/>
      <c r="D196" s="38" t="s">
        <v>274</v>
      </c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</row>
    <row r="197" spans="2:63" customFormat="1" x14ac:dyDescent="0.25">
      <c r="B197" s="1"/>
      <c r="C197" s="1"/>
      <c r="D197" s="33" t="s">
        <v>508</v>
      </c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</row>
    <row r="198" spans="2:63" customFormat="1" x14ac:dyDescent="0.25">
      <c r="B198" s="1"/>
      <c r="C198" s="1"/>
      <c r="D198" s="38" t="s">
        <v>322</v>
      </c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49"/>
      <c r="AD198" s="14"/>
      <c r="AE198" s="14"/>
      <c r="AF198" s="14"/>
      <c r="AG198" s="14"/>
      <c r="AH198" s="14"/>
      <c r="AI198" s="14"/>
      <c r="AJ198" s="14"/>
      <c r="AK198" s="14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</row>
    <row r="199" spans="2:63" customFormat="1" x14ac:dyDescent="0.25">
      <c r="B199" s="1"/>
      <c r="C199" s="1"/>
      <c r="D199" s="38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49"/>
      <c r="AD199" s="14"/>
      <c r="AE199" s="14"/>
      <c r="AF199" s="14"/>
      <c r="AG199" s="14"/>
      <c r="AH199" s="14"/>
      <c r="AI199" s="14"/>
      <c r="AJ199" s="14"/>
      <c r="AK199" s="14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</row>
    <row r="200" spans="2:63" customFormat="1" x14ac:dyDescent="0.25">
      <c r="B200" s="1"/>
      <c r="C200" s="1"/>
      <c r="D200" s="38" t="s">
        <v>346</v>
      </c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49"/>
      <c r="AD200" s="14"/>
      <c r="AE200" s="14"/>
      <c r="AF200" s="14"/>
      <c r="AG200" s="14"/>
      <c r="AH200" s="14"/>
      <c r="AI200" s="14"/>
      <c r="AJ200" s="14"/>
      <c r="AK200" s="14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</row>
    <row r="201" spans="2:63" customFormat="1" x14ac:dyDescent="0.25">
      <c r="B201" s="1"/>
      <c r="C201" s="1"/>
      <c r="D201" s="38" t="s">
        <v>331</v>
      </c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49"/>
      <c r="AD201" s="14"/>
      <c r="AE201" s="14"/>
      <c r="AF201" s="14"/>
      <c r="AG201" s="14"/>
      <c r="AH201" s="14"/>
      <c r="AI201" s="14"/>
      <c r="AJ201" s="14"/>
      <c r="AK201" s="14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</row>
    <row r="202" spans="2:63" x14ac:dyDescent="0.25">
      <c r="D202" s="39" t="s">
        <v>358</v>
      </c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  <c r="AA202" s="35"/>
      <c r="AB202" s="35"/>
      <c r="AC202" s="35"/>
      <c r="AD202" s="35"/>
      <c r="AE202" s="35"/>
      <c r="AF202" s="35"/>
      <c r="AG202" s="35"/>
      <c r="AH202" s="35"/>
      <c r="AI202" s="35"/>
      <c r="AJ202" s="35"/>
      <c r="AK202" s="35"/>
    </row>
    <row r="203" spans="2:63" x14ac:dyDescent="0.25">
      <c r="D203" s="38" t="s">
        <v>324</v>
      </c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</row>
    <row r="204" spans="2:63" x14ac:dyDescent="0.25">
      <c r="D204" s="56" t="s">
        <v>347</v>
      </c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7"/>
      <c r="Y204" s="57"/>
      <c r="Z204" s="57"/>
      <c r="AA204" s="57"/>
      <c r="AB204" s="57"/>
      <c r="AC204" s="57"/>
      <c r="AD204" s="57"/>
      <c r="AE204" s="57"/>
      <c r="AF204" s="57"/>
      <c r="AG204" s="57"/>
      <c r="AH204" s="57"/>
      <c r="AI204" s="57"/>
      <c r="AJ204" s="57"/>
      <c r="AK204" s="57"/>
    </row>
    <row r="205" spans="2:63" x14ac:dyDescent="0.25">
      <c r="D205" s="56" t="s">
        <v>385</v>
      </c>
      <c r="E205" s="57"/>
      <c r="F205" s="57"/>
      <c r="G205" s="57"/>
      <c r="H205" s="57"/>
      <c r="I205" s="57"/>
      <c r="J205" s="57"/>
      <c r="K205" s="57"/>
      <c r="L205" s="57"/>
      <c r="M205" s="57"/>
      <c r="N205" s="57"/>
      <c r="O205" s="57"/>
      <c r="P205" s="57"/>
      <c r="Q205" s="57"/>
      <c r="R205" s="57"/>
      <c r="S205" s="57"/>
      <c r="T205" s="57"/>
      <c r="U205" s="57"/>
      <c r="V205" s="57"/>
      <c r="W205" s="57"/>
      <c r="X205" s="57"/>
      <c r="Y205" s="57"/>
      <c r="Z205" s="57"/>
      <c r="AA205" s="57"/>
      <c r="AB205" s="57"/>
      <c r="AC205" s="57"/>
      <c r="AD205" s="57"/>
      <c r="AE205" s="57"/>
      <c r="AF205" s="57"/>
      <c r="AG205" s="57"/>
      <c r="AH205" s="57"/>
      <c r="AI205" s="57"/>
      <c r="AJ205" s="57"/>
      <c r="AK205" s="57"/>
    </row>
    <row r="206" spans="2:63" x14ac:dyDescent="0.25">
      <c r="D206" s="56" t="s">
        <v>430</v>
      </c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7"/>
      <c r="Y206" s="57"/>
      <c r="Z206" s="57"/>
      <c r="AA206" s="57"/>
      <c r="AB206" s="57"/>
      <c r="AC206" s="57"/>
      <c r="AD206" s="57"/>
      <c r="AE206" s="57"/>
      <c r="AF206" s="57"/>
      <c r="AG206" s="57"/>
      <c r="AH206" s="57"/>
      <c r="AI206" s="57"/>
      <c r="AJ206" s="57"/>
      <c r="AK206" s="57"/>
    </row>
    <row r="207" spans="2:63" x14ac:dyDescent="0.25">
      <c r="D207" s="58" t="s">
        <v>521</v>
      </c>
      <c r="E207" s="59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59"/>
      <c r="Q207" s="59"/>
      <c r="R207" s="59"/>
      <c r="S207" s="59"/>
      <c r="T207" s="59"/>
      <c r="U207" s="59"/>
      <c r="V207" s="59"/>
      <c r="W207" s="59"/>
      <c r="X207" s="59"/>
      <c r="Y207" s="59"/>
      <c r="Z207" s="59"/>
      <c r="AA207" s="59"/>
      <c r="AB207" s="59"/>
      <c r="AC207" s="59"/>
      <c r="AD207" s="59"/>
      <c r="AE207" s="59"/>
      <c r="AF207" s="59"/>
      <c r="AG207" s="59"/>
      <c r="AH207" s="59"/>
      <c r="AI207" s="59"/>
      <c r="AJ207" s="59"/>
      <c r="AK207" s="59"/>
    </row>
    <row r="208" spans="2:63" x14ac:dyDescent="0.25">
      <c r="D208" s="58" t="s">
        <v>348</v>
      </c>
      <c r="E208" s="59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59"/>
      <c r="Q208" s="59"/>
      <c r="R208" s="59"/>
      <c r="S208" s="59"/>
      <c r="T208" s="59"/>
      <c r="U208" s="59"/>
      <c r="V208" s="59"/>
      <c r="W208" s="59"/>
      <c r="X208" s="59"/>
      <c r="Y208" s="59"/>
      <c r="Z208" s="59"/>
      <c r="AA208" s="59"/>
      <c r="AB208" s="59"/>
      <c r="AC208" s="59"/>
      <c r="AD208" s="59"/>
      <c r="AE208" s="59"/>
      <c r="AF208" s="59"/>
      <c r="AG208" s="59"/>
      <c r="AH208" s="59"/>
      <c r="AI208" s="59"/>
      <c r="AJ208" s="59"/>
      <c r="AK208" s="59"/>
    </row>
    <row r="209" spans="4:37" x14ac:dyDescent="0.25">
      <c r="D209" s="58" t="s">
        <v>522</v>
      </c>
      <c r="E209" s="5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59"/>
      <c r="Q209" s="59"/>
      <c r="R209" s="59"/>
      <c r="S209" s="59"/>
      <c r="T209" s="59"/>
      <c r="U209" s="59"/>
      <c r="V209" s="59"/>
      <c r="W209" s="59"/>
      <c r="X209" s="59"/>
      <c r="Y209" s="59"/>
      <c r="Z209" s="59"/>
      <c r="AA209" s="59"/>
      <c r="AB209" s="59"/>
      <c r="AC209" s="59"/>
      <c r="AD209" s="59"/>
      <c r="AE209" s="59"/>
      <c r="AF209" s="59"/>
      <c r="AG209" s="59"/>
      <c r="AH209" s="59"/>
      <c r="AI209" s="59"/>
      <c r="AJ209" s="59"/>
      <c r="AK209" s="59"/>
    </row>
    <row r="210" spans="4:37" x14ac:dyDescent="0.25">
      <c r="D210" s="38" t="s">
        <v>444</v>
      </c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  <c r="AH210" s="14"/>
      <c r="AI210" s="14"/>
      <c r="AJ210" s="14"/>
      <c r="AK210" s="14"/>
    </row>
    <row r="211" spans="4:37" x14ac:dyDescent="0.25">
      <c r="D211" s="38" t="s">
        <v>434</v>
      </c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</row>
    <row r="212" spans="4:37" x14ac:dyDescent="0.25">
      <c r="D212" s="38" t="s">
        <v>435</v>
      </c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</row>
    <row r="213" spans="4:37" x14ac:dyDescent="0.25">
      <c r="D213" s="38" t="s">
        <v>446</v>
      </c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</row>
    <row r="214" spans="4:37" x14ac:dyDescent="0.25">
      <c r="D214" s="38" t="s">
        <v>356</v>
      </c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</row>
    <row r="215" spans="4:37" x14ac:dyDescent="0.25">
      <c r="D215" s="38" t="s">
        <v>409</v>
      </c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</row>
    <row r="216" spans="4:37" x14ac:dyDescent="0.25">
      <c r="D216" s="38" t="s">
        <v>410</v>
      </c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</row>
    <row r="217" spans="4:37" x14ac:dyDescent="0.25">
      <c r="D217" s="38" t="s">
        <v>275</v>
      </c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</row>
    <row r="218" spans="4:37" x14ac:dyDescent="0.25">
      <c r="D218" s="38" t="s">
        <v>411</v>
      </c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</row>
    <row r="219" spans="4:37" x14ac:dyDescent="0.25">
      <c r="D219" s="38" t="s">
        <v>325</v>
      </c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</row>
    <row r="220" spans="4:37" x14ac:dyDescent="0.25">
      <c r="D220" s="38" t="s">
        <v>412</v>
      </c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</row>
    <row r="221" spans="4:37" x14ac:dyDescent="0.25">
      <c r="D221" s="38" t="s">
        <v>329</v>
      </c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</row>
    <row r="222" spans="4:37" x14ac:dyDescent="0.25">
      <c r="D222" s="38" t="s">
        <v>450</v>
      </c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</row>
    <row r="223" spans="4:37" x14ac:dyDescent="0.25">
      <c r="D223" s="38" t="s">
        <v>431</v>
      </c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</row>
    <row r="224" spans="4:37" x14ac:dyDescent="0.25">
      <c r="D224" s="33" t="s">
        <v>510</v>
      </c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</row>
    <row r="225" spans="4:37" x14ac:dyDescent="0.25">
      <c r="D225" s="38" t="s">
        <v>334</v>
      </c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</row>
    <row r="226" spans="4:37" x14ac:dyDescent="0.25">
      <c r="D226" s="38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  <c r="AH226" s="14"/>
      <c r="AI226" s="14"/>
      <c r="AJ226" s="14"/>
      <c r="AK226" s="14"/>
    </row>
    <row r="227" spans="4:37" x14ac:dyDescent="0.25">
      <c r="D227" s="38" t="s">
        <v>413</v>
      </c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</row>
    <row r="228" spans="4:37" x14ac:dyDescent="0.25">
      <c r="D228" s="38" t="s">
        <v>492</v>
      </c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</row>
    <row r="229" spans="4:37" x14ac:dyDescent="0.25">
      <c r="D229" s="38" t="s">
        <v>511</v>
      </c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  <c r="AH229" s="14"/>
      <c r="AI229" s="14"/>
      <c r="AJ229" s="14"/>
      <c r="AK229" s="14"/>
    </row>
    <row r="230" spans="4:37" x14ac:dyDescent="0.25">
      <c r="D230" s="38" t="s">
        <v>512</v>
      </c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</row>
    <row r="231" spans="4:37" x14ac:dyDescent="0.25">
      <c r="D231" s="38" t="s">
        <v>513</v>
      </c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</row>
    <row r="233" spans="4:37" x14ac:dyDescent="0.25">
      <c r="D233" s="39" t="s">
        <v>327</v>
      </c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</row>
    <row r="234" spans="4:37" x14ac:dyDescent="0.25">
      <c r="D234" s="39" t="s">
        <v>309</v>
      </c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</row>
    <row r="235" spans="4:37" x14ac:dyDescent="0.25">
      <c r="D235" s="39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</row>
    <row r="236" spans="4:37" x14ac:dyDescent="0.25">
      <c r="D236" s="39" t="s">
        <v>451</v>
      </c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</row>
    <row r="237" spans="4:37" x14ac:dyDescent="0.25">
      <c r="D237" s="39" t="s">
        <v>278</v>
      </c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</row>
    <row r="238" spans="4:37" x14ac:dyDescent="0.25">
      <c r="D238" s="39" t="s">
        <v>1109</v>
      </c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</row>
    <row r="239" spans="4:37" x14ac:dyDescent="0.25">
      <c r="D239" s="39" t="s">
        <v>1110</v>
      </c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</row>
    <row r="240" spans="4:37" x14ac:dyDescent="0.25">
      <c r="D240" s="39" t="s">
        <v>495</v>
      </c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</row>
    <row r="241" spans="4:23" x14ac:dyDescent="0.25">
      <c r="D241" s="39" t="s">
        <v>1111</v>
      </c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</row>
    <row r="242" spans="4:23" x14ac:dyDescent="0.25">
      <c r="D242" s="39" t="s">
        <v>1112</v>
      </c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</row>
    <row r="243" spans="4:23" x14ac:dyDescent="0.25">
      <c r="D243" s="39" t="s">
        <v>1113</v>
      </c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</row>
    <row r="244" spans="4:23" x14ac:dyDescent="0.25">
      <c r="D244" s="39" t="s">
        <v>1114</v>
      </c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</row>
    <row r="245" spans="4:23" x14ac:dyDescent="0.25">
      <c r="D245" s="39" t="s">
        <v>1115</v>
      </c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</row>
    <row r="246" spans="4:23" x14ac:dyDescent="0.25">
      <c r="D246" s="39" t="s">
        <v>1116</v>
      </c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</row>
    <row r="247" spans="4:23" x14ac:dyDescent="0.25">
      <c r="D247" s="39" t="s">
        <v>1117</v>
      </c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</row>
    <row r="248" spans="4:23" x14ac:dyDescent="0.25">
      <c r="D248" s="39" t="s">
        <v>1118</v>
      </c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</row>
    <row r="249" spans="4:23" x14ac:dyDescent="0.25">
      <c r="D249" s="39" t="s">
        <v>1119</v>
      </c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</row>
    <row r="250" spans="4:23" x14ac:dyDescent="0.25">
      <c r="D250" s="39" t="s">
        <v>1120</v>
      </c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</row>
    <row r="251" spans="4:23" x14ac:dyDescent="0.25">
      <c r="D251" s="39" t="s">
        <v>1121</v>
      </c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</row>
    <row r="252" spans="4:23" x14ac:dyDescent="0.25">
      <c r="D252" s="39">
        <v>418802</v>
      </c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</row>
    <row r="253" spans="4:23" x14ac:dyDescent="0.25">
      <c r="D253" s="39" t="s">
        <v>258</v>
      </c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</row>
    <row r="254" spans="4:23" x14ac:dyDescent="0.25">
      <c r="D254" s="39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</row>
    <row r="255" spans="4:23" x14ac:dyDescent="0.25">
      <c r="D255" s="39" t="s">
        <v>260</v>
      </c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</row>
    <row r="256" spans="4:23" x14ac:dyDescent="0.25">
      <c r="D256" s="39" t="s">
        <v>261</v>
      </c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</row>
    <row r="257" spans="4:23" x14ac:dyDescent="0.25">
      <c r="D257" s="39" t="s">
        <v>328</v>
      </c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</row>
    <row r="273" spans="2:4" x14ac:dyDescent="0.25">
      <c r="B273" s="3">
        <v>0</v>
      </c>
      <c r="D273" s="4" t="s">
        <v>1125</v>
      </c>
    </row>
    <row r="274" spans="2:4" x14ac:dyDescent="0.25">
      <c r="D274" s="41" t="s">
        <v>300</v>
      </c>
    </row>
    <row r="276" spans="2:4" x14ac:dyDescent="0.25">
      <c r="D276" s="1" t="s">
        <v>36</v>
      </c>
    </row>
    <row r="277" spans="2:4" x14ac:dyDescent="0.25">
      <c r="D277" s="36" t="s">
        <v>1126</v>
      </c>
    </row>
    <row r="279" spans="2:4" x14ac:dyDescent="0.25">
      <c r="D279" s="1" t="s">
        <v>1123</v>
      </c>
    </row>
    <row r="299" spans="4:20" x14ac:dyDescent="0.25">
      <c r="D299" s="1" t="s">
        <v>266</v>
      </c>
      <c r="M299" s="1" t="s">
        <v>1128</v>
      </c>
    </row>
    <row r="300" spans="4:20" x14ac:dyDescent="0.25">
      <c r="D300" s="1" t="s">
        <v>1127</v>
      </c>
      <c r="M300" s="40" t="s">
        <v>1129</v>
      </c>
      <c r="O300" s="23" t="s">
        <v>1130</v>
      </c>
    </row>
    <row r="302" spans="4:20" x14ac:dyDescent="0.25">
      <c r="D302" s="38" t="s">
        <v>33</v>
      </c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</row>
    <row r="303" spans="4:20" x14ac:dyDescent="0.25">
      <c r="D303" s="38" t="s">
        <v>597</v>
      </c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</row>
    <row r="304" spans="4:20" x14ac:dyDescent="0.25">
      <c r="D304" s="38" t="s">
        <v>1135</v>
      </c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</row>
    <row r="305" spans="4:41" x14ac:dyDescent="0.25">
      <c r="D305" s="38" t="s">
        <v>1136</v>
      </c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</row>
    <row r="306" spans="4:41" x14ac:dyDescent="0.25">
      <c r="D306" s="38" t="s">
        <v>1137</v>
      </c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</row>
    <row r="307" spans="4:41" x14ac:dyDescent="0.25">
      <c r="D307" s="38" t="s">
        <v>263</v>
      </c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</row>
    <row r="308" spans="4:41" x14ac:dyDescent="0.25">
      <c r="D308" s="38" t="s">
        <v>273</v>
      </c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</row>
    <row r="309" spans="4:41" x14ac:dyDescent="0.25">
      <c r="D309" s="38" t="s">
        <v>269</v>
      </c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</row>
    <row r="310" spans="4:41" x14ac:dyDescent="0.25">
      <c r="D310" s="38" t="s">
        <v>1138</v>
      </c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</row>
    <row r="312" spans="4:41" x14ac:dyDescent="0.25">
      <c r="D312" s="39" t="s">
        <v>327</v>
      </c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  <c r="AA312" s="35"/>
      <c r="AB312" s="35"/>
      <c r="AC312" s="35"/>
      <c r="AD312" s="35"/>
      <c r="AE312" s="35"/>
      <c r="AF312" s="35"/>
      <c r="AG312" s="35"/>
      <c r="AH312" s="35"/>
      <c r="AI312" s="35"/>
      <c r="AJ312" s="35"/>
      <c r="AK312" s="35"/>
      <c r="AL312" s="35"/>
      <c r="AM312" s="35"/>
      <c r="AN312" s="35"/>
      <c r="AO312" s="35"/>
    </row>
    <row r="313" spans="4:41" x14ac:dyDescent="0.25">
      <c r="D313" s="39" t="s">
        <v>309</v>
      </c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  <c r="AA313" s="35"/>
      <c r="AB313" s="35"/>
      <c r="AC313" s="35"/>
      <c r="AD313" s="35"/>
      <c r="AE313" s="35"/>
      <c r="AF313" s="35"/>
      <c r="AG313" s="35"/>
      <c r="AH313" s="35"/>
      <c r="AI313" s="35"/>
      <c r="AJ313" s="35"/>
      <c r="AK313" s="35"/>
      <c r="AL313" s="35"/>
      <c r="AM313" s="35"/>
      <c r="AN313" s="35"/>
      <c r="AO313" s="35"/>
    </row>
    <row r="314" spans="4:41" x14ac:dyDescent="0.25">
      <c r="D314" s="39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  <c r="AA314" s="35"/>
      <c r="AB314" s="35"/>
      <c r="AC314" s="35"/>
      <c r="AD314" s="35"/>
      <c r="AE314" s="35"/>
      <c r="AF314" s="35"/>
      <c r="AG314" s="35"/>
      <c r="AH314" s="35"/>
      <c r="AI314" s="35"/>
      <c r="AJ314" s="35"/>
      <c r="AK314" s="35"/>
      <c r="AL314" s="35"/>
      <c r="AM314" s="35"/>
      <c r="AN314" s="35"/>
      <c r="AO314" s="35"/>
    </row>
    <row r="315" spans="4:41" x14ac:dyDescent="0.25">
      <c r="D315" s="39" t="s">
        <v>264</v>
      </c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  <c r="AA315" s="35"/>
      <c r="AB315" s="35"/>
      <c r="AC315" s="35"/>
      <c r="AD315" s="35"/>
      <c r="AE315" s="35"/>
      <c r="AF315" s="35"/>
      <c r="AG315" s="35"/>
      <c r="AH315" s="35"/>
      <c r="AI315" s="35"/>
      <c r="AJ315" s="35"/>
      <c r="AK315" s="35"/>
      <c r="AL315" s="35"/>
      <c r="AM315" s="35"/>
      <c r="AN315" s="35"/>
      <c r="AO315" s="35"/>
    </row>
    <row r="316" spans="4:41" x14ac:dyDescent="0.25">
      <c r="D316" s="39" t="s">
        <v>278</v>
      </c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  <c r="AA316" s="35"/>
      <c r="AB316" s="35"/>
      <c r="AC316" s="35"/>
      <c r="AD316" s="35"/>
      <c r="AE316" s="35"/>
      <c r="AF316" s="35"/>
      <c r="AG316" s="35"/>
      <c r="AH316" s="35"/>
      <c r="AI316" s="35"/>
      <c r="AJ316" s="35"/>
      <c r="AK316" s="35"/>
      <c r="AL316" s="35"/>
      <c r="AM316" s="35"/>
      <c r="AN316" s="35"/>
      <c r="AO316" s="35"/>
    </row>
    <row r="317" spans="4:41" x14ac:dyDescent="0.25">
      <c r="D317" s="39" t="s">
        <v>1131</v>
      </c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  <c r="AA317" s="35"/>
      <c r="AB317" s="35"/>
      <c r="AC317" s="35"/>
      <c r="AD317" s="35"/>
      <c r="AE317" s="35"/>
      <c r="AF317" s="35"/>
      <c r="AG317" s="35"/>
      <c r="AH317" s="35"/>
      <c r="AI317" s="35"/>
      <c r="AJ317" s="35"/>
      <c r="AK317" s="35"/>
      <c r="AL317" s="35"/>
      <c r="AM317" s="35"/>
      <c r="AN317" s="35"/>
      <c r="AO317" s="35"/>
    </row>
    <row r="318" spans="4:41" x14ac:dyDescent="0.25">
      <c r="D318" s="39" t="s">
        <v>1132</v>
      </c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  <c r="AA318" s="35"/>
      <c r="AB318" s="35"/>
      <c r="AC318" s="35"/>
      <c r="AD318" s="35"/>
      <c r="AE318" s="35"/>
      <c r="AF318" s="35"/>
      <c r="AG318" s="35"/>
      <c r="AH318" s="35"/>
      <c r="AI318" s="35"/>
      <c r="AJ318" s="35"/>
      <c r="AK318" s="35"/>
      <c r="AL318" s="35"/>
      <c r="AM318" s="35"/>
      <c r="AN318" s="35"/>
      <c r="AO318" s="35"/>
    </row>
    <row r="319" spans="4:41" x14ac:dyDescent="0.25">
      <c r="D319" s="39" t="s">
        <v>598</v>
      </c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  <c r="AA319" s="35"/>
      <c r="AB319" s="35"/>
      <c r="AC319" s="35"/>
      <c r="AD319" s="35"/>
      <c r="AE319" s="35"/>
      <c r="AF319" s="35"/>
      <c r="AG319" s="35"/>
      <c r="AH319" s="35"/>
      <c r="AI319" s="35"/>
      <c r="AJ319" s="35"/>
      <c r="AK319" s="35"/>
      <c r="AL319" s="35"/>
      <c r="AM319" s="35"/>
      <c r="AN319" s="35"/>
      <c r="AO319" s="35"/>
    </row>
    <row r="320" spans="4:41" x14ac:dyDescent="0.25">
      <c r="D320" s="39" t="s">
        <v>1133</v>
      </c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  <c r="AA320" s="35"/>
      <c r="AB320" s="35"/>
      <c r="AC320" s="35"/>
      <c r="AD320" s="35"/>
      <c r="AE320" s="35"/>
      <c r="AF320" s="35"/>
      <c r="AG320" s="35"/>
      <c r="AH320" s="35"/>
      <c r="AI320" s="35"/>
      <c r="AJ320" s="35"/>
      <c r="AK320" s="35"/>
      <c r="AL320" s="35"/>
      <c r="AM320" s="35"/>
      <c r="AN320" s="35"/>
      <c r="AO320" s="35"/>
    </row>
    <row r="321" spans="4:41" x14ac:dyDescent="0.25">
      <c r="D321" s="39">
        <v>210004</v>
      </c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  <c r="AA321" s="35"/>
      <c r="AB321" s="35"/>
      <c r="AC321" s="35"/>
      <c r="AD321" s="35"/>
      <c r="AE321" s="35"/>
      <c r="AF321" s="35"/>
      <c r="AG321" s="35"/>
      <c r="AH321" s="35"/>
      <c r="AI321" s="35"/>
      <c r="AJ321" s="35"/>
      <c r="AK321" s="35"/>
      <c r="AL321" s="35"/>
      <c r="AM321" s="35"/>
      <c r="AN321" s="35"/>
      <c r="AO321" s="35"/>
    </row>
    <row r="322" spans="4:41" x14ac:dyDescent="0.25">
      <c r="D322" s="39" t="s">
        <v>258</v>
      </c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  <c r="AA322" s="35"/>
      <c r="AB322" s="35"/>
      <c r="AC322" s="35"/>
      <c r="AD322" s="35"/>
      <c r="AE322" s="35"/>
      <c r="AF322" s="35"/>
      <c r="AG322" s="35"/>
      <c r="AH322" s="35"/>
      <c r="AI322" s="35"/>
      <c r="AJ322" s="35"/>
      <c r="AK322" s="35"/>
      <c r="AL322" s="35"/>
      <c r="AM322" s="35"/>
      <c r="AN322" s="35"/>
      <c r="AO322" s="35"/>
    </row>
    <row r="323" spans="4:41" x14ac:dyDescent="0.25">
      <c r="D323" s="39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  <c r="AA323" s="35"/>
      <c r="AB323" s="35"/>
      <c r="AC323" s="35"/>
      <c r="AD323" s="35"/>
      <c r="AE323" s="35"/>
      <c r="AF323" s="35"/>
      <c r="AG323" s="35"/>
      <c r="AH323" s="35"/>
      <c r="AI323" s="35"/>
      <c r="AJ323" s="35"/>
      <c r="AK323" s="35"/>
      <c r="AL323" s="35"/>
      <c r="AM323" s="35"/>
      <c r="AN323" s="35"/>
      <c r="AO323" s="35"/>
    </row>
    <row r="324" spans="4:41" x14ac:dyDescent="0.25">
      <c r="D324" s="39" t="s">
        <v>260</v>
      </c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  <c r="AA324" s="35"/>
      <c r="AB324" s="35"/>
      <c r="AC324" s="35"/>
      <c r="AD324" s="35"/>
      <c r="AE324" s="35"/>
      <c r="AF324" s="35"/>
      <c r="AG324" s="35"/>
      <c r="AH324" s="35"/>
      <c r="AI324" s="35"/>
      <c r="AJ324" s="35"/>
      <c r="AK324" s="35"/>
      <c r="AL324" s="35"/>
      <c r="AM324" s="35"/>
      <c r="AN324" s="35"/>
      <c r="AO324" s="35"/>
    </row>
    <row r="325" spans="4:41" x14ac:dyDescent="0.25">
      <c r="D325" s="39" t="s">
        <v>261</v>
      </c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  <c r="AA325" s="35"/>
      <c r="AB325" s="35"/>
      <c r="AC325" s="35"/>
      <c r="AD325" s="35"/>
      <c r="AE325" s="35"/>
      <c r="AF325" s="35"/>
      <c r="AG325" s="35"/>
      <c r="AH325" s="35"/>
      <c r="AI325" s="35"/>
      <c r="AJ325" s="35"/>
      <c r="AK325" s="35"/>
      <c r="AL325" s="35"/>
      <c r="AM325" s="35"/>
      <c r="AN325" s="35"/>
      <c r="AO325" s="35"/>
    </row>
    <row r="326" spans="4:41" x14ac:dyDescent="0.25">
      <c r="D326" s="39" t="s">
        <v>328</v>
      </c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  <c r="AA326" s="35"/>
      <c r="AB326" s="35"/>
      <c r="AC326" s="35"/>
      <c r="AD326" s="35"/>
      <c r="AE326" s="35"/>
      <c r="AF326" s="35"/>
      <c r="AG326" s="35"/>
      <c r="AH326" s="35"/>
      <c r="AI326" s="35"/>
      <c r="AJ326" s="35"/>
      <c r="AK326" s="35"/>
      <c r="AL326" s="35"/>
      <c r="AM326" s="35"/>
      <c r="AN326" s="35"/>
      <c r="AO326" s="35"/>
    </row>
    <row r="328" spans="4:41" x14ac:dyDescent="0.25">
      <c r="D328" s="1" t="s">
        <v>1134</v>
      </c>
    </row>
    <row r="363" spans="2:4" x14ac:dyDescent="0.25">
      <c r="B363" s="3">
        <v>0</v>
      </c>
      <c r="D363" s="4" t="s">
        <v>1141</v>
      </c>
    </row>
    <row r="364" spans="2:4" x14ac:dyDescent="0.25">
      <c r="D364" s="41" t="s">
        <v>300</v>
      </c>
    </row>
    <row r="365" spans="2:4" x14ac:dyDescent="0.25">
      <c r="D365" s="37" t="s">
        <v>35</v>
      </c>
    </row>
    <row r="377" spans="2:4" x14ac:dyDescent="0.25">
      <c r="B377" s="3">
        <v>0</v>
      </c>
      <c r="D377" s="4" t="s">
        <v>1147</v>
      </c>
    </row>
    <row r="378" spans="2:4" x14ac:dyDescent="0.25">
      <c r="D378" s="41" t="s">
        <v>300</v>
      </c>
    </row>
    <row r="380" spans="2:4" x14ac:dyDescent="0.25">
      <c r="D380" s="1" t="s">
        <v>36</v>
      </c>
    </row>
    <row r="381" spans="2:4" x14ac:dyDescent="0.25">
      <c r="D381" s="36" t="s">
        <v>1151</v>
      </c>
    </row>
    <row r="383" spans="2:4" x14ac:dyDescent="0.25">
      <c r="D383" s="1" t="s">
        <v>1142</v>
      </c>
    </row>
    <row r="408" spans="4:64" x14ac:dyDescent="0.25">
      <c r="D408" s="1" t="s">
        <v>266</v>
      </c>
      <c r="M408" s="1" t="s">
        <v>305</v>
      </c>
      <c r="V408" s="1" t="s">
        <v>556</v>
      </c>
      <c r="AP408" s="1" t="s">
        <v>546</v>
      </c>
      <c r="AV408" s="1" t="s">
        <v>363</v>
      </c>
    </row>
    <row r="409" spans="4:64" ht="15.75" x14ac:dyDescent="0.3">
      <c r="D409" t="s">
        <v>701</v>
      </c>
      <c r="M409" t="s">
        <v>1143</v>
      </c>
      <c r="V409" s="1" t="s">
        <v>1080</v>
      </c>
      <c r="AE409" s="1" t="s">
        <v>1144</v>
      </c>
      <c r="AP409" s="93" t="s">
        <v>1082</v>
      </c>
      <c r="AV409" s="23" t="s">
        <v>1148</v>
      </c>
    </row>
    <row r="411" spans="4:64" x14ac:dyDescent="0.25">
      <c r="D411" s="38" t="s">
        <v>517</v>
      </c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AA411" s="39" t="s">
        <v>327</v>
      </c>
      <c r="AB411" s="35"/>
      <c r="AC411" s="35"/>
      <c r="AD411" s="35"/>
      <c r="AE411" s="35"/>
      <c r="AF411" s="35"/>
      <c r="AG411" s="35"/>
      <c r="AH411" s="35"/>
      <c r="AI411" s="35"/>
      <c r="AJ411" s="35"/>
      <c r="AK411" s="35"/>
      <c r="AL411" s="35"/>
      <c r="AM411" s="35"/>
      <c r="AN411" s="35"/>
      <c r="AO411" s="35"/>
      <c r="AP411" s="35"/>
      <c r="AQ411" s="35"/>
      <c r="AR411" s="35"/>
      <c r="AS411" s="35"/>
      <c r="AT411" s="35"/>
      <c r="AU411" s="35"/>
      <c r="AV411" s="35"/>
      <c r="AW411" s="35"/>
      <c r="AX411" s="35"/>
      <c r="AY411" s="35"/>
      <c r="AZ411" s="35"/>
      <c r="BA411" s="35"/>
      <c r="BB411" s="35"/>
      <c r="BC411" s="35"/>
      <c r="BD411" s="35"/>
      <c r="BE411" s="35"/>
      <c r="BF411" s="35"/>
      <c r="BG411" s="35"/>
      <c r="BH411" s="35"/>
      <c r="BI411" s="35"/>
      <c r="BJ411" s="35"/>
      <c r="BK411" s="35"/>
      <c r="BL411" s="35"/>
    </row>
    <row r="412" spans="4:64" x14ac:dyDescent="0.25">
      <c r="D412" s="38" t="s">
        <v>1011</v>
      </c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AA412" s="39" t="s">
        <v>309</v>
      </c>
      <c r="AB412" s="35"/>
      <c r="AC412" s="35"/>
      <c r="AD412" s="35"/>
      <c r="AE412" s="35"/>
      <c r="AF412" s="35"/>
      <c r="AG412" s="35"/>
      <c r="AH412" s="35"/>
      <c r="AI412" s="35"/>
      <c r="AJ412" s="35"/>
      <c r="AK412" s="35"/>
      <c r="AL412" s="35"/>
      <c r="AM412" s="35"/>
      <c r="AN412" s="35"/>
      <c r="AO412" s="35"/>
      <c r="AP412" s="35"/>
      <c r="AQ412" s="35"/>
      <c r="AR412" s="35"/>
      <c r="AS412" s="35"/>
      <c r="AT412" s="35"/>
      <c r="AU412" s="35"/>
      <c r="AV412" s="35"/>
      <c r="AW412" s="35"/>
      <c r="AX412" s="35"/>
      <c r="AY412" s="35"/>
      <c r="AZ412" s="35"/>
      <c r="BA412" s="35"/>
      <c r="BB412" s="35"/>
      <c r="BC412" s="35"/>
      <c r="BD412" s="35"/>
      <c r="BE412" s="35"/>
      <c r="BF412" s="35"/>
      <c r="BG412" s="35"/>
      <c r="BH412" s="35"/>
      <c r="BI412" s="35"/>
      <c r="BJ412" s="35"/>
      <c r="BK412" s="35"/>
      <c r="BL412" s="35"/>
    </row>
    <row r="413" spans="4:64" x14ac:dyDescent="0.25">
      <c r="D413" s="38" t="s">
        <v>1012</v>
      </c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AA413" s="39"/>
      <c r="AB413" s="35"/>
      <c r="AC413" s="35"/>
      <c r="AD413" s="35"/>
      <c r="AE413" s="35"/>
      <c r="AF413" s="35"/>
      <c r="AG413" s="35"/>
      <c r="AH413" s="35"/>
      <c r="AI413" s="35"/>
      <c r="AJ413" s="35"/>
      <c r="AK413" s="35"/>
      <c r="AL413" s="35"/>
      <c r="AM413" s="35"/>
      <c r="AN413" s="35"/>
      <c r="AO413" s="35"/>
      <c r="AP413" s="35"/>
      <c r="AQ413" s="35"/>
      <c r="AR413" s="35"/>
      <c r="AS413" s="35"/>
      <c r="AT413" s="35"/>
      <c r="AU413" s="35"/>
      <c r="AV413" s="35"/>
      <c r="AW413" s="35"/>
      <c r="AX413" s="35"/>
      <c r="AY413" s="35"/>
      <c r="AZ413" s="35"/>
      <c r="BA413" s="35"/>
      <c r="BB413" s="35"/>
      <c r="BC413" s="35"/>
      <c r="BD413" s="35"/>
      <c r="BE413" s="35"/>
      <c r="BF413" s="35"/>
      <c r="BG413" s="35"/>
      <c r="BH413" s="35"/>
      <c r="BI413" s="35"/>
      <c r="BJ413" s="35"/>
      <c r="BK413" s="35"/>
      <c r="BL413" s="35"/>
    </row>
    <row r="414" spans="4:64" x14ac:dyDescent="0.25">
      <c r="D414" s="38" t="s">
        <v>1013</v>
      </c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AA414" s="39" t="s">
        <v>264</v>
      </c>
      <c r="AB414" s="35"/>
      <c r="AC414" s="35"/>
      <c r="AD414" s="35"/>
      <c r="AE414" s="35"/>
      <c r="AF414" s="35"/>
      <c r="AG414" s="35"/>
      <c r="AH414" s="35"/>
      <c r="AI414" s="35"/>
      <c r="AJ414" s="35"/>
      <c r="AK414" s="35"/>
      <c r="AL414" s="35"/>
      <c r="AM414" s="35"/>
      <c r="AN414" s="35"/>
      <c r="AO414" s="35"/>
      <c r="AP414" s="35"/>
      <c r="AQ414" s="35"/>
      <c r="AR414" s="35"/>
      <c r="AS414" s="35"/>
      <c r="AT414" s="35"/>
      <c r="AU414" s="35"/>
      <c r="AV414" s="35"/>
      <c r="AW414" s="35"/>
      <c r="AX414" s="35"/>
      <c r="AY414" s="35"/>
      <c r="AZ414" s="35"/>
      <c r="BA414" s="35"/>
      <c r="BB414" s="35"/>
      <c r="BC414" s="35"/>
      <c r="BD414" s="35"/>
      <c r="BE414" s="35"/>
      <c r="BF414" s="35"/>
      <c r="BG414" s="35"/>
      <c r="BH414" s="35"/>
      <c r="BI414" s="35"/>
      <c r="BJ414" s="35"/>
      <c r="BK414" s="35"/>
      <c r="BL414" s="35"/>
    </row>
    <row r="415" spans="4:64" x14ac:dyDescent="0.25">
      <c r="D415" s="38" t="s">
        <v>1014</v>
      </c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AA415" s="39" t="s">
        <v>278</v>
      </c>
      <c r="AB415" s="35"/>
      <c r="AC415" s="35"/>
      <c r="AD415" s="35"/>
      <c r="AE415" s="35"/>
      <c r="AF415" s="35"/>
      <c r="AG415" s="35"/>
      <c r="AH415" s="35"/>
      <c r="AI415" s="35"/>
      <c r="AJ415" s="35"/>
      <c r="AK415" s="35"/>
      <c r="AL415" s="35"/>
      <c r="AM415" s="35"/>
      <c r="AN415" s="35"/>
      <c r="AO415" s="35"/>
      <c r="AP415" s="35"/>
      <c r="AQ415" s="35"/>
      <c r="AR415" s="35"/>
      <c r="AS415" s="35"/>
      <c r="AT415" s="35"/>
      <c r="AU415" s="35"/>
      <c r="AV415" s="35"/>
      <c r="AW415" s="35"/>
      <c r="AX415" s="35"/>
      <c r="AY415" s="35"/>
      <c r="AZ415" s="35"/>
      <c r="BA415" s="35"/>
      <c r="BB415" s="35"/>
      <c r="BC415" s="35"/>
      <c r="BD415" s="35"/>
      <c r="BE415" s="35"/>
      <c r="BF415" s="35"/>
      <c r="BG415" s="35"/>
      <c r="BH415" s="35"/>
      <c r="BI415" s="35"/>
      <c r="BJ415" s="35"/>
      <c r="BK415" s="35"/>
      <c r="BL415" s="35"/>
    </row>
    <row r="416" spans="4:64" x14ac:dyDescent="0.25">
      <c r="D416" s="38" t="s">
        <v>1015</v>
      </c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AA416" s="39" t="s">
        <v>1088</v>
      </c>
      <c r="AB416" s="35"/>
      <c r="AC416" s="35"/>
      <c r="AD416" s="35"/>
      <c r="AE416" s="35"/>
      <c r="AF416" s="35"/>
      <c r="AG416" s="35"/>
      <c r="AH416" s="35"/>
      <c r="AI416" s="35"/>
      <c r="AJ416" s="35"/>
      <c r="AK416" s="35"/>
      <c r="AL416" s="35"/>
      <c r="AM416" s="35"/>
      <c r="AN416" s="35"/>
      <c r="AO416" s="35"/>
      <c r="AP416" s="35"/>
      <c r="AQ416" s="35"/>
      <c r="AR416" s="35"/>
      <c r="AS416" s="35"/>
      <c r="AT416" s="35"/>
      <c r="AU416" s="35"/>
      <c r="AV416" s="35"/>
      <c r="AW416" s="35"/>
      <c r="AX416" s="35"/>
      <c r="AY416" s="35"/>
      <c r="AZ416" s="35"/>
      <c r="BA416" s="35"/>
      <c r="BB416" s="35"/>
      <c r="BC416" s="35"/>
      <c r="BD416" s="35"/>
      <c r="BE416" s="35"/>
      <c r="BF416" s="35"/>
      <c r="BG416" s="35"/>
      <c r="BH416" s="35"/>
      <c r="BI416" s="35"/>
      <c r="BJ416" s="35"/>
      <c r="BK416" s="35"/>
      <c r="BL416" s="35"/>
    </row>
    <row r="417" spans="4:64" x14ac:dyDescent="0.25">
      <c r="D417" s="38" t="s">
        <v>1016</v>
      </c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AA417" s="39" t="s">
        <v>1152</v>
      </c>
      <c r="AB417" s="35"/>
      <c r="AC417" s="35"/>
      <c r="AD417" s="35"/>
      <c r="AE417" s="35"/>
      <c r="AF417" s="35"/>
      <c r="AG417" s="35"/>
      <c r="AH417" s="35"/>
      <c r="AI417" s="35"/>
      <c r="AJ417" s="35"/>
      <c r="AK417" s="35"/>
      <c r="AL417" s="35"/>
      <c r="AM417" s="35"/>
      <c r="AN417" s="35"/>
      <c r="AO417" s="35"/>
      <c r="AP417" s="35"/>
      <c r="AQ417" s="35"/>
      <c r="AR417" s="35"/>
      <c r="AS417" s="35"/>
      <c r="AT417" s="35"/>
      <c r="AU417" s="35"/>
      <c r="AV417" s="35"/>
      <c r="AW417" s="35"/>
      <c r="AX417" s="35"/>
      <c r="AY417" s="35"/>
      <c r="AZ417" s="35"/>
      <c r="BA417" s="35"/>
      <c r="BB417" s="35"/>
      <c r="BC417" s="35"/>
      <c r="BD417" s="35"/>
      <c r="BE417" s="35"/>
      <c r="BF417" s="35"/>
      <c r="BG417" s="35"/>
      <c r="BH417" s="35"/>
      <c r="BI417" s="35"/>
      <c r="BJ417" s="35"/>
      <c r="BK417" s="35"/>
      <c r="BL417" s="35"/>
    </row>
    <row r="418" spans="4:64" x14ac:dyDescent="0.25">
      <c r="D418" s="38" t="s">
        <v>1017</v>
      </c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AA418" s="39" t="s">
        <v>1153</v>
      </c>
      <c r="AB418" s="35"/>
      <c r="AC418" s="35"/>
      <c r="AD418" s="35"/>
      <c r="AE418" s="35"/>
      <c r="AF418" s="35"/>
      <c r="AG418" s="35"/>
      <c r="AH418" s="35"/>
      <c r="AI418" s="35"/>
      <c r="AJ418" s="35"/>
      <c r="AK418" s="35"/>
      <c r="AL418" s="35"/>
      <c r="AM418" s="35"/>
      <c r="AN418" s="35"/>
      <c r="AO418" s="35"/>
      <c r="AP418" s="35"/>
      <c r="AQ418" s="35"/>
      <c r="AR418" s="35"/>
      <c r="AS418" s="35"/>
      <c r="AT418" s="35"/>
      <c r="AU418" s="35"/>
      <c r="AV418" s="35"/>
      <c r="AW418" s="35"/>
      <c r="AX418" s="35"/>
      <c r="AY418" s="35"/>
      <c r="AZ418" s="35"/>
      <c r="BA418" s="35"/>
      <c r="BB418" s="35"/>
      <c r="BC418" s="35"/>
      <c r="BD418" s="35"/>
      <c r="BE418" s="35"/>
      <c r="BF418" s="35"/>
      <c r="BG418" s="35"/>
      <c r="BH418" s="35"/>
      <c r="BI418" s="35"/>
      <c r="BJ418" s="35"/>
      <c r="BK418" s="35"/>
      <c r="BL418" s="35"/>
    </row>
    <row r="419" spans="4:64" x14ac:dyDescent="0.25">
      <c r="D419" s="38" t="s">
        <v>1018</v>
      </c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AA419" s="39"/>
      <c r="AB419" s="35"/>
      <c r="AC419" s="35"/>
      <c r="AD419" s="35"/>
      <c r="AE419" s="35"/>
      <c r="AF419" s="35"/>
      <c r="AG419" s="35"/>
      <c r="AH419" s="35"/>
      <c r="AI419" s="35"/>
      <c r="AJ419" s="35"/>
      <c r="AK419" s="35"/>
      <c r="AL419" s="35"/>
      <c r="AM419" s="35"/>
      <c r="AN419" s="35"/>
      <c r="AO419" s="35"/>
      <c r="AP419" s="35"/>
      <c r="AQ419" s="35"/>
      <c r="AR419" s="35"/>
      <c r="AS419" s="35"/>
      <c r="AT419" s="35"/>
      <c r="AU419" s="35"/>
      <c r="AV419" s="35"/>
      <c r="AW419" s="35"/>
      <c r="AX419" s="35"/>
      <c r="AY419" s="35"/>
      <c r="AZ419" s="35"/>
      <c r="BA419" s="35"/>
      <c r="BB419" s="35"/>
      <c r="BC419" s="35"/>
      <c r="BD419" s="35"/>
      <c r="BE419" s="35"/>
      <c r="BF419" s="35"/>
      <c r="BG419" s="35"/>
      <c r="BH419" s="35"/>
      <c r="BI419" s="35"/>
      <c r="BJ419" s="35"/>
      <c r="BK419" s="35"/>
      <c r="BL419" s="35"/>
    </row>
    <row r="420" spans="4:64" x14ac:dyDescent="0.25">
      <c r="D420" s="38" t="s">
        <v>356</v>
      </c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AA420" s="39" t="s">
        <v>570</v>
      </c>
      <c r="AB420" s="35"/>
      <c r="AC420" s="35"/>
      <c r="AD420" s="35"/>
      <c r="AE420" s="35"/>
      <c r="AF420" s="35"/>
      <c r="AG420" s="35"/>
      <c r="AH420" s="35"/>
      <c r="AI420" s="35"/>
      <c r="AJ420" s="35"/>
      <c r="AK420" s="35"/>
      <c r="AL420" s="35"/>
      <c r="AM420" s="35"/>
      <c r="AN420" s="35"/>
      <c r="AO420" s="35"/>
      <c r="AP420" s="35"/>
      <c r="AQ420" s="35"/>
      <c r="AR420" s="35"/>
      <c r="AS420" s="35"/>
      <c r="AT420" s="35"/>
      <c r="AU420" s="35"/>
      <c r="AV420" s="35"/>
      <c r="AW420" s="35"/>
      <c r="AX420" s="35"/>
      <c r="AY420" s="35"/>
      <c r="AZ420" s="35"/>
      <c r="BA420" s="35"/>
      <c r="BB420" s="35"/>
      <c r="BC420" s="35"/>
      <c r="BD420" s="35"/>
      <c r="BE420" s="35"/>
      <c r="BF420" s="35"/>
      <c r="BG420" s="35"/>
      <c r="BH420" s="35"/>
      <c r="BI420" s="35"/>
      <c r="BJ420" s="35"/>
      <c r="BK420" s="35"/>
      <c r="BL420" s="35"/>
    </row>
    <row r="421" spans="4:64" x14ac:dyDescent="0.25">
      <c r="D421" s="38" t="s">
        <v>263</v>
      </c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AA421" s="39" t="s">
        <v>278</v>
      </c>
      <c r="AB421" s="35"/>
      <c r="AC421" s="35"/>
      <c r="AD421" s="35"/>
      <c r="AE421" s="35"/>
      <c r="AF421" s="35"/>
      <c r="AG421" s="35"/>
      <c r="AH421" s="35"/>
      <c r="AI421" s="35"/>
      <c r="AJ421" s="35"/>
      <c r="AK421" s="35"/>
      <c r="AL421" s="35"/>
      <c r="AM421" s="35"/>
      <c r="AN421" s="35"/>
      <c r="AO421" s="35"/>
      <c r="AP421" s="35"/>
      <c r="AQ421" s="35"/>
      <c r="AR421" s="35"/>
      <c r="AS421" s="35"/>
      <c r="AT421" s="35"/>
      <c r="AU421" s="35"/>
      <c r="AV421" s="35"/>
      <c r="AW421" s="35"/>
      <c r="AX421" s="35"/>
      <c r="AY421" s="35"/>
      <c r="AZ421" s="35"/>
      <c r="BA421" s="35"/>
      <c r="BB421" s="35"/>
      <c r="BC421" s="35"/>
      <c r="BD421" s="35"/>
      <c r="BE421" s="35"/>
      <c r="BF421" s="35"/>
      <c r="BG421" s="35"/>
      <c r="BH421" s="35"/>
      <c r="BI421" s="35"/>
      <c r="BJ421" s="35"/>
      <c r="BK421" s="35"/>
      <c r="BL421" s="35"/>
    </row>
    <row r="422" spans="4:64" x14ac:dyDescent="0.25">
      <c r="D422" s="38" t="s">
        <v>1019</v>
      </c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AA422" s="39" t="s">
        <v>1088</v>
      </c>
      <c r="AB422" s="35"/>
      <c r="AC422" s="35"/>
      <c r="AD422" s="35"/>
      <c r="AE422" s="35"/>
      <c r="AF422" s="35"/>
      <c r="AG422" s="35"/>
      <c r="AH422" s="35"/>
      <c r="AI422" s="35"/>
      <c r="AJ422" s="35"/>
      <c r="AK422" s="35"/>
      <c r="AL422" s="35"/>
      <c r="AM422" s="35"/>
      <c r="AN422" s="35"/>
      <c r="AO422" s="35"/>
      <c r="AP422" s="35"/>
      <c r="AQ422" s="35"/>
      <c r="AR422" s="35"/>
      <c r="AS422" s="35"/>
      <c r="AT422" s="35"/>
      <c r="AU422" s="35"/>
      <c r="AV422" s="35"/>
      <c r="AW422" s="35"/>
      <c r="AX422" s="35"/>
      <c r="AY422" s="35"/>
      <c r="AZ422" s="35"/>
      <c r="BA422" s="35"/>
      <c r="BB422" s="35"/>
      <c r="BC422" s="35"/>
      <c r="BD422" s="35"/>
      <c r="BE422" s="35"/>
      <c r="BF422" s="35"/>
      <c r="BG422" s="35"/>
      <c r="BH422" s="35"/>
      <c r="BI422" s="35"/>
      <c r="BJ422" s="35"/>
      <c r="BK422" s="35"/>
      <c r="BL422" s="35"/>
    </row>
    <row r="423" spans="4:64" x14ac:dyDescent="0.25">
      <c r="D423" s="38" t="s">
        <v>1020</v>
      </c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AA423" s="39" t="s">
        <v>1152</v>
      </c>
      <c r="AB423" s="35"/>
      <c r="AC423" s="35"/>
      <c r="AD423" s="35"/>
      <c r="AE423" s="35"/>
      <c r="AF423" s="35"/>
      <c r="AG423" s="35"/>
      <c r="AH423" s="35"/>
      <c r="AI423" s="35"/>
      <c r="AJ423" s="35"/>
      <c r="AK423" s="35"/>
      <c r="AL423" s="35"/>
      <c r="AM423" s="35"/>
      <c r="AN423" s="35"/>
      <c r="AO423" s="35"/>
      <c r="AP423" s="35"/>
      <c r="AQ423" s="35"/>
      <c r="AR423" s="35"/>
      <c r="AS423" s="35"/>
      <c r="AT423" s="35"/>
      <c r="AU423" s="35"/>
      <c r="AV423" s="35"/>
      <c r="AW423" s="35"/>
      <c r="AX423" s="35"/>
      <c r="AY423" s="35"/>
      <c r="AZ423" s="35"/>
      <c r="BA423" s="35"/>
      <c r="BB423" s="35"/>
      <c r="BC423" s="35"/>
      <c r="BD423" s="35"/>
      <c r="BE423" s="35"/>
      <c r="BF423" s="35"/>
      <c r="BG423" s="35"/>
      <c r="BH423" s="35"/>
      <c r="BI423" s="35"/>
      <c r="BJ423" s="35"/>
      <c r="BK423" s="35"/>
      <c r="BL423" s="35"/>
    </row>
    <row r="424" spans="4:64" x14ac:dyDescent="0.25">
      <c r="D424" s="38" t="s">
        <v>1021</v>
      </c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AA424" s="39" t="s">
        <v>1154</v>
      </c>
      <c r="AB424" s="35"/>
      <c r="AC424" s="35"/>
      <c r="AD424" s="35"/>
      <c r="AE424" s="35"/>
      <c r="AF424" s="35"/>
      <c r="AG424" s="35"/>
      <c r="AH424" s="35"/>
      <c r="AI424" s="35"/>
      <c r="AJ424" s="35"/>
      <c r="AK424" s="35"/>
      <c r="AL424" s="35"/>
      <c r="AM424" s="35"/>
      <c r="AN424" s="35"/>
      <c r="AO424" s="35"/>
      <c r="AP424" s="35"/>
      <c r="AQ424" s="35"/>
      <c r="AR424" s="35"/>
      <c r="AS424" s="35"/>
      <c r="AT424" s="35"/>
      <c r="AU424" s="35"/>
      <c r="AV424" s="35"/>
      <c r="AW424" s="35"/>
      <c r="AX424" s="35"/>
      <c r="AY424" s="35"/>
      <c r="AZ424" s="35"/>
      <c r="BA424" s="35"/>
      <c r="BB424" s="35"/>
      <c r="BC424" s="35"/>
      <c r="BD424" s="35"/>
      <c r="BE424" s="35"/>
      <c r="BF424" s="35"/>
      <c r="BG424" s="35"/>
      <c r="BH424" s="35"/>
      <c r="BI424" s="35"/>
      <c r="BJ424" s="35"/>
      <c r="BK424" s="35"/>
      <c r="BL424" s="35"/>
    </row>
    <row r="425" spans="4:64" x14ac:dyDescent="0.25">
      <c r="D425" s="38" t="s">
        <v>1022</v>
      </c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AA425" s="39"/>
      <c r="AB425" s="35"/>
      <c r="AC425" s="35"/>
      <c r="AD425" s="35"/>
      <c r="AE425" s="35"/>
      <c r="AF425" s="35"/>
      <c r="AG425" s="35"/>
      <c r="AH425" s="35"/>
      <c r="AI425" s="35"/>
      <c r="AJ425" s="35"/>
      <c r="AK425" s="35"/>
      <c r="AL425" s="35"/>
      <c r="AM425" s="35"/>
      <c r="AN425" s="35"/>
      <c r="AO425" s="35"/>
      <c r="AP425" s="35"/>
      <c r="AQ425" s="35"/>
      <c r="AR425" s="35"/>
      <c r="AS425" s="35"/>
      <c r="AT425" s="35"/>
      <c r="AU425" s="35"/>
      <c r="AV425" s="35"/>
      <c r="AW425" s="35"/>
      <c r="AX425" s="35"/>
      <c r="AY425" s="35"/>
      <c r="AZ425" s="35"/>
      <c r="BA425" s="35"/>
      <c r="BB425" s="35"/>
      <c r="BC425" s="35"/>
      <c r="BD425" s="35"/>
      <c r="BE425" s="35"/>
      <c r="BF425" s="35"/>
      <c r="BG425" s="35"/>
      <c r="BH425" s="35"/>
      <c r="BI425" s="35"/>
      <c r="BJ425" s="35"/>
      <c r="BK425" s="35"/>
      <c r="BL425" s="35"/>
    </row>
    <row r="426" spans="4:64" x14ac:dyDescent="0.25">
      <c r="D426" s="38" t="s">
        <v>1023</v>
      </c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AA426" s="39" t="s">
        <v>527</v>
      </c>
      <c r="AB426" s="35"/>
      <c r="AC426" s="35"/>
      <c r="AD426" s="35"/>
      <c r="AE426" s="35"/>
      <c r="AF426" s="35"/>
      <c r="AG426" s="35"/>
      <c r="AH426" s="35"/>
      <c r="AI426" s="35"/>
      <c r="AJ426" s="35"/>
      <c r="AK426" s="35"/>
      <c r="AL426" s="35"/>
      <c r="AM426" s="35"/>
      <c r="AN426" s="35"/>
      <c r="AO426" s="35"/>
      <c r="AP426" s="35"/>
      <c r="AQ426" s="35"/>
      <c r="AR426" s="35"/>
      <c r="AS426" s="35"/>
      <c r="AT426" s="35"/>
      <c r="AU426" s="35"/>
      <c r="AV426" s="35"/>
      <c r="AW426" s="35"/>
      <c r="AX426" s="35"/>
      <c r="AY426" s="35"/>
      <c r="AZ426" s="35"/>
      <c r="BA426" s="35"/>
      <c r="BB426" s="35"/>
      <c r="BC426" s="35"/>
      <c r="BD426" s="35"/>
      <c r="BE426" s="35"/>
      <c r="BF426" s="35"/>
      <c r="BG426" s="35"/>
      <c r="BH426" s="35"/>
      <c r="BI426" s="35"/>
      <c r="BJ426" s="35"/>
      <c r="BK426" s="35"/>
      <c r="BL426" s="35"/>
    </row>
    <row r="427" spans="4:64" x14ac:dyDescent="0.25">
      <c r="D427" s="38" t="s">
        <v>1024</v>
      </c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AA427" s="39" t="s">
        <v>278</v>
      </c>
      <c r="AB427" s="35"/>
      <c r="AC427" s="35"/>
      <c r="AD427" s="35"/>
      <c r="AE427" s="35"/>
      <c r="AF427" s="35"/>
      <c r="AG427" s="35"/>
      <c r="AH427" s="35"/>
      <c r="AI427" s="35"/>
      <c r="AJ427" s="35"/>
      <c r="AK427" s="35"/>
      <c r="AL427" s="35"/>
      <c r="AM427" s="35"/>
      <c r="AN427" s="35"/>
      <c r="AO427" s="35"/>
      <c r="AP427" s="35"/>
      <c r="AQ427" s="35"/>
      <c r="AR427" s="35"/>
      <c r="AS427" s="35"/>
      <c r="AT427" s="35"/>
      <c r="AU427" s="35"/>
      <c r="AV427" s="35"/>
      <c r="AW427" s="35"/>
      <c r="AX427" s="35"/>
      <c r="AY427" s="35"/>
      <c r="AZ427" s="35"/>
      <c r="BA427" s="35"/>
      <c r="BB427" s="35"/>
      <c r="BC427" s="35"/>
      <c r="BD427" s="35"/>
      <c r="BE427" s="35"/>
      <c r="BF427" s="35"/>
      <c r="BG427" s="35"/>
      <c r="BH427" s="35"/>
      <c r="BI427" s="35"/>
      <c r="BJ427" s="35"/>
      <c r="BK427" s="35"/>
      <c r="BL427" s="35"/>
    </row>
    <row r="428" spans="4:64" x14ac:dyDescent="0.25">
      <c r="D428" s="38" t="s">
        <v>1025</v>
      </c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AA428" s="39" t="s">
        <v>1088</v>
      </c>
      <c r="AB428" s="35"/>
      <c r="AC428" s="35"/>
      <c r="AD428" s="35"/>
      <c r="AE428" s="35"/>
      <c r="AF428" s="35"/>
      <c r="AG428" s="35"/>
      <c r="AH428" s="35"/>
      <c r="AI428" s="35"/>
      <c r="AJ428" s="35"/>
      <c r="AK428" s="35"/>
      <c r="AL428" s="35"/>
      <c r="AM428" s="35"/>
      <c r="AN428" s="35"/>
      <c r="AO428" s="35"/>
      <c r="AP428" s="35"/>
      <c r="AQ428" s="35"/>
      <c r="AR428" s="35"/>
      <c r="AS428" s="35"/>
      <c r="AT428" s="35"/>
      <c r="AU428" s="35"/>
      <c r="AV428" s="35"/>
      <c r="AW428" s="35"/>
      <c r="AX428" s="35"/>
      <c r="AY428" s="35"/>
      <c r="AZ428" s="35"/>
      <c r="BA428" s="35"/>
      <c r="BB428" s="35"/>
      <c r="BC428" s="35"/>
      <c r="BD428" s="35"/>
      <c r="BE428" s="35"/>
      <c r="BF428" s="35"/>
      <c r="BG428" s="35"/>
      <c r="BH428" s="35"/>
      <c r="BI428" s="35"/>
      <c r="BJ428" s="35"/>
      <c r="BK428" s="35"/>
      <c r="BL428" s="35"/>
    </row>
    <row r="429" spans="4:64" x14ac:dyDescent="0.25">
      <c r="D429" s="38" t="s">
        <v>1026</v>
      </c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AA429" s="39" t="s">
        <v>1152</v>
      </c>
      <c r="AB429" s="35"/>
      <c r="AC429" s="35"/>
      <c r="AD429" s="35"/>
      <c r="AE429" s="35"/>
      <c r="AF429" s="35"/>
      <c r="AG429" s="35"/>
      <c r="AH429" s="35"/>
      <c r="AI429" s="35"/>
      <c r="AJ429" s="35"/>
      <c r="AK429" s="35"/>
      <c r="AL429" s="35"/>
      <c r="AM429" s="35"/>
      <c r="AN429" s="35"/>
      <c r="AO429" s="35"/>
      <c r="AP429" s="35"/>
      <c r="AQ429" s="35"/>
      <c r="AR429" s="35"/>
      <c r="AS429" s="35"/>
      <c r="AT429" s="35"/>
      <c r="AU429" s="35"/>
      <c r="AV429" s="35"/>
      <c r="AW429" s="35"/>
      <c r="AX429" s="35"/>
      <c r="AY429" s="35"/>
      <c r="AZ429" s="35"/>
      <c r="BA429" s="35"/>
      <c r="BB429" s="35"/>
      <c r="BC429" s="35"/>
      <c r="BD429" s="35"/>
      <c r="BE429" s="35"/>
      <c r="BF429" s="35"/>
      <c r="BG429" s="35"/>
      <c r="BH429" s="35"/>
      <c r="BI429" s="35"/>
      <c r="BJ429" s="35"/>
      <c r="BK429" s="35"/>
      <c r="BL429" s="35"/>
    </row>
    <row r="430" spans="4:64" x14ac:dyDescent="0.25">
      <c r="D430" s="38" t="s">
        <v>1027</v>
      </c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AA430" s="39" t="s">
        <v>1155</v>
      </c>
      <c r="AB430" s="35"/>
      <c r="AC430" s="35"/>
      <c r="AD430" s="35"/>
      <c r="AE430" s="35"/>
      <c r="AF430" s="35"/>
      <c r="AG430" s="35"/>
      <c r="AH430" s="35"/>
      <c r="AI430" s="35"/>
      <c r="AJ430" s="35"/>
      <c r="AK430" s="35"/>
      <c r="AL430" s="35"/>
      <c r="AM430" s="35"/>
      <c r="AN430" s="35"/>
      <c r="AO430" s="35"/>
      <c r="AP430" s="35"/>
      <c r="AQ430" s="35"/>
      <c r="AR430" s="35"/>
      <c r="AS430" s="35"/>
      <c r="AT430" s="35"/>
      <c r="AU430" s="35"/>
      <c r="AV430" s="35"/>
      <c r="AW430" s="35"/>
      <c r="AX430" s="35"/>
      <c r="AY430" s="35"/>
      <c r="AZ430" s="35"/>
      <c r="BA430" s="35"/>
      <c r="BB430" s="35"/>
      <c r="BC430" s="35"/>
      <c r="BD430" s="35"/>
      <c r="BE430" s="35"/>
      <c r="BF430" s="35"/>
      <c r="BG430" s="35"/>
      <c r="BH430" s="35"/>
      <c r="BI430" s="35"/>
      <c r="BJ430" s="35"/>
      <c r="BK430" s="35"/>
      <c r="BL430" s="35"/>
    </row>
    <row r="431" spans="4:64" x14ac:dyDescent="0.25">
      <c r="D431" s="38" t="s">
        <v>1028</v>
      </c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AA431" s="39"/>
      <c r="AB431" s="35"/>
      <c r="AC431" s="35"/>
      <c r="AD431" s="35"/>
      <c r="AE431" s="35"/>
      <c r="AF431" s="35"/>
      <c r="AG431" s="35"/>
      <c r="AH431" s="35"/>
      <c r="AI431" s="35"/>
      <c r="AJ431" s="35"/>
      <c r="AK431" s="35"/>
      <c r="AL431" s="35"/>
      <c r="AM431" s="35"/>
      <c r="AN431" s="35"/>
      <c r="AO431" s="35"/>
      <c r="AP431" s="35"/>
      <c r="AQ431" s="35"/>
      <c r="AR431" s="35"/>
      <c r="AS431" s="35"/>
      <c r="AT431" s="35"/>
      <c r="AU431" s="35"/>
      <c r="AV431" s="35"/>
      <c r="AW431" s="35"/>
      <c r="AX431" s="35"/>
      <c r="AY431" s="35"/>
      <c r="AZ431" s="35"/>
      <c r="BA431" s="35"/>
      <c r="BB431" s="35"/>
      <c r="BC431" s="35"/>
      <c r="BD431" s="35"/>
      <c r="BE431" s="35"/>
      <c r="BF431" s="35"/>
      <c r="BG431" s="35"/>
      <c r="BH431" s="35"/>
      <c r="BI431" s="35"/>
      <c r="BJ431" s="35"/>
      <c r="BK431" s="35"/>
      <c r="BL431" s="35"/>
    </row>
    <row r="432" spans="4:64" x14ac:dyDescent="0.25">
      <c r="D432" s="38" t="s">
        <v>1029</v>
      </c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AA432" s="39" t="s">
        <v>260</v>
      </c>
      <c r="AB432" s="35"/>
      <c r="AC432" s="35"/>
      <c r="AD432" s="35"/>
      <c r="AE432" s="35"/>
      <c r="AF432" s="35"/>
      <c r="AG432" s="35"/>
      <c r="AH432" s="35"/>
      <c r="AI432" s="35"/>
      <c r="AJ432" s="35"/>
      <c r="AK432" s="35"/>
      <c r="AL432" s="35"/>
      <c r="AM432" s="35"/>
      <c r="AN432" s="35"/>
      <c r="AO432" s="35"/>
      <c r="AP432" s="35"/>
      <c r="AQ432" s="35"/>
      <c r="AR432" s="35"/>
      <c r="AS432" s="35"/>
      <c r="AT432" s="35"/>
      <c r="AU432" s="35"/>
      <c r="AV432" s="35"/>
      <c r="AW432" s="35"/>
      <c r="AX432" s="35"/>
      <c r="AY432" s="35"/>
      <c r="AZ432" s="35"/>
      <c r="BA432" s="35"/>
      <c r="BB432" s="35"/>
      <c r="BC432" s="35"/>
      <c r="BD432" s="35"/>
      <c r="BE432" s="35"/>
      <c r="BF432" s="35"/>
      <c r="BG432" s="35"/>
      <c r="BH432" s="35"/>
      <c r="BI432" s="35"/>
      <c r="BJ432" s="35"/>
      <c r="BK432" s="35"/>
      <c r="BL432" s="35"/>
    </row>
    <row r="433" spans="4:64" x14ac:dyDescent="0.25">
      <c r="D433" s="38" t="s">
        <v>1030</v>
      </c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AA433" s="39" t="s">
        <v>261</v>
      </c>
      <c r="AB433" s="35"/>
      <c r="AC433" s="35"/>
      <c r="AD433" s="35"/>
      <c r="AE433" s="35"/>
      <c r="AF433" s="35"/>
      <c r="AG433" s="35"/>
      <c r="AH433" s="35"/>
      <c r="AI433" s="35"/>
      <c r="AJ433" s="35"/>
      <c r="AK433" s="35"/>
      <c r="AL433" s="35"/>
      <c r="AM433" s="35"/>
      <c r="AN433" s="35"/>
      <c r="AO433" s="35"/>
      <c r="AP433" s="35"/>
      <c r="AQ433" s="35"/>
      <c r="AR433" s="35"/>
      <c r="AS433" s="35"/>
      <c r="AT433" s="35"/>
      <c r="AU433" s="35"/>
      <c r="AV433" s="35"/>
      <c r="AW433" s="35"/>
      <c r="AX433" s="35"/>
      <c r="AY433" s="35"/>
      <c r="AZ433" s="35"/>
      <c r="BA433" s="35"/>
      <c r="BB433" s="35"/>
      <c r="BC433" s="35"/>
      <c r="BD433" s="35"/>
      <c r="BE433" s="35"/>
      <c r="BF433" s="35"/>
      <c r="BG433" s="35"/>
      <c r="BH433" s="35"/>
      <c r="BI433" s="35"/>
      <c r="BJ433" s="35"/>
      <c r="BK433" s="35"/>
      <c r="BL433" s="35"/>
    </row>
    <row r="434" spans="4:64" x14ac:dyDescent="0.25">
      <c r="D434" s="38" t="s">
        <v>1031</v>
      </c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AA434" s="39" t="s">
        <v>328</v>
      </c>
      <c r="AB434" s="35"/>
      <c r="AC434" s="35"/>
      <c r="AD434" s="35"/>
      <c r="AE434" s="35"/>
      <c r="AF434" s="35"/>
      <c r="AG434" s="35"/>
      <c r="AH434" s="35"/>
      <c r="AI434" s="35"/>
      <c r="AJ434" s="35"/>
      <c r="AK434" s="35"/>
      <c r="AL434" s="35"/>
      <c r="AM434" s="35"/>
      <c r="AN434" s="35"/>
      <c r="AO434" s="35"/>
      <c r="AP434" s="35"/>
      <c r="AQ434" s="35"/>
      <c r="AR434" s="35"/>
      <c r="AS434" s="35"/>
      <c r="AT434" s="35"/>
      <c r="AU434" s="35"/>
      <c r="AV434" s="35"/>
      <c r="AW434" s="35"/>
      <c r="AX434" s="35"/>
      <c r="AY434" s="35"/>
      <c r="AZ434" s="35"/>
      <c r="BA434" s="35"/>
      <c r="BB434" s="35"/>
      <c r="BC434" s="35"/>
      <c r="BD434" s="35"/>
      <c r="BE434" s="35"/>
      <c r="BF434" s="35"/>
      <c r="BG434" s="35"/>
      <c r="BH434" s="35"/>
      <c r="BI434" s="35"/>
      <c r="BJ434" s="35"/>
      <c r="BK434" s="35"/>
      <c r="BL434" s="35"/>
    </row>
    <row r="435" spans="4:64" x14ac:dyDescent="0.25">
      <c r="D435" s="38" t="s">
        <v>1032</v>
      </c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</row>
    <row r="436" spans="4:64" x14ac:dyDescent="0.25">
      <c r="D436" s="38" t="s">
        <v>1149</v>
      </c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</row>
    <row r="437" spans="4:64" x14ac:dyDescent="0.25">
      <c r="D437" s="38" t="s">
        <v>1150</v>
      </c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</row>
    <row r="439" spans="4:64" x14ac:dyDescent="0.25">
      <c r="D439" s="1" t="s">
        <v>1156</v>
      </c>
    </row>
    <row r="470" spans="2:4" x14ac:dyDescent="0.25">
      <c r="B470" s="3">
        <v>0</v>
      </c>
      <c r="D470" s="4" t="s">
        <v>1165</v>
      </c>
    </row>
    <row r="471" spans="2:4" x14ac:dyDescent="0.25">
      <c r="D471" s="41" t="s">
        <v>302</v>
      </c>
    </row>
    <row r="473" spans="2:4" x14ac:dyDescent="0.25">
      <c r="D473" s="1" t="s">
        <v>36</v>
      </c>
    </row>
    <row r="474" spans="2:4" x14ac:dyDescent="0.25">
      <c r="D474" s="36" t="s">
        <v>1166</v>
      </c>
    </row>
    <row r="476" spans="2:4" x14ac:dyDescent="0.25">
      <c r="D476" s="1" t="s">
        <v>1162</v>
      </c>
    </row>
    <row r="499" spans="4:64" x14ac:dyDescent="0.25">
      <c r="D499" s="1" t="s">
        <v>266</v>
      </c>
      <c r="M499" s="1" t="s">
        <v>305</v>
      </c>
      <c r="V499" s="1" t="s">
        <v>1159</v>
      </c>
      <c r="AK499" s="1" t="s">
        <v>1128</v>
      </c>
      <c r="AN499" s="1" t="s">
        <v>1159</v>
      </c>
      <c r="BB499" s="1" t="s">
        <v>1128</v>
      </c>
      <c r="BE499" s="1" t="s">
        <v>360</v>
      </c>
      <c r="BJ499" s="1" t="s">
        <v>695</v>
      </c>
    </row>
    <row r="500" spans="4:64" x14ac:dyDescent="0.25">
      <c r="D500" s="4" t="s">
        <v>1157</v>
      </c>
      <c r="M500" s="4" t="s">
        <v>1158</v>
      </c>
      <c r="V500" s="1" t="s">
        <v>1160</v>
      </c>
      <c r="AK500" s="40" t="s">
        <v>298</v>
      </c>
      <c r="AN500" s="4" t="s">
        <v>1161</v>
      </c>
      <c r="BB500" s="23" t="s">
        <v>300</v>
      </c>
      <c r="BE500" s="23" t="s">
        <v>1167</v>
      </c>
      <c r="BJ500" s="4" t="s">
        <v>1172</v>
      </c>
    </row>
    <row r="502" spans="4:64" x14ac:dyDescent="0.25">
      <c r="D502" s="38" t="s">
        <v>33</v>
      </c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AA502" s="38" t="s">
        <v>620</v>
      </c>
      <c r="AB502" s="14"/>
      <c r="AC502" s="14"/>
      <c r="AD502" s="14"/>
      <c r="AE502" s="14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  <c r="AP502" s="14"/>
      <c r="AQ502" s="14"/>
      <c r="AR502" s="14"/>
      <c r="AS502" s="14"/>
      <c r="AT502" s="14"/>
      <c r="AU502" s="14"/>
      <c r="AV502" s="14"/>
      <c r="AW502" s="14"/>
      <c r="AX502" s="14"/>
      <c r="AY502" s="14"/>
      <c r="AZ502" s="14"/>
      <c r="BA502" s="14"/>
    </row>
    <row r="503" spans="4:64" x14ac:dyDescent="0.25">
      <c r="D503" s="38" t="s">
        <v>361</v>
      </c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AA503" s="38" t="s">
        <v>552</v>
      </c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T503" s="14"/>
      <c r="AU503" s="14"/>
      <c r="AV503" s="14"/>
      <c r="AW503" s="14"/>
      <c r="AX503" s="14"/>
      <c r="AY503" s="14"/>
      <c r="AZ503" s="14"/>
      <c r="BA503" s="14"/>
    </row>
    <row r="504" spans="4:64" x14ac:dyDescent="0.25">
      <c r="D504" s="38" t="s">
        <v>616</v>
      </c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AA504" s="38" t="s">
        <v>621</v>
      </c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T504" s="14"/>
      <c r="AU504" s="14"/>
      <c r="AV504" s="14"/>
      <c r="AW504" s="14"/>
      <c r="AX504" s="14"/>
      <c r="AY504" s="14"/>
      <c r="AZ504" s="14"/>
      <c r="BA504" s="14"/>
    </row>
    <row r="505" spans="4:64" x14ac:dyDescent="0.25">
      <c r="D505" s="38" t="s">
        <v>1168</v>
      </c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</row>
    <row r="506" spans="4:64" x14ac:dyDescent="0.25">
      <c r="D506" s="38" t="s">
        <v>622</v>
      </c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</row>
    <row r="507" spans="4:64" x14ac:dyDescent="0.25">
      <c r="D507" s="38" t="s">
        <v>617</v>
      </c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AA507" s="39" t="s">
        <v>327</v>
      </c>
      <c r="AB507" s="35"/>
      <c r="AC507" s="35"/>
      <c r="AD507" s="35"/>
      <c r="AE507" s="35"/>
      <c r="AF507" s="35"/>
      <c r="AG507" s="35"/>
      <c r="AH507" s="35"/>
      <c r="AI507" s="35"/>
      <c r="AJ507" s="35"/>
      <c r="AK507" s="35"/>
      <c r="AL507" s="35"/>
      <c r="AM507" s="35"/>
      <c r="AN507" s="35"/>
      <c r="AO507" s="35"/>
      <c r="AP507" s="35"/>
      <c r="AQ507" s="35"/>
      <c r="AR507" s="35"/>
      <c r="AS507" s="35"/>
      <c r="AT507" s="35"/>
      <c r="AU507" s="35"/>
      <c r="AV507" s="35"/>
      <c r="AW507" s="35"/>
      <c r="AX507" s="35"/>
      <c r="AY507" s="35"/>
      <c r="AZ507" s="35"/>
      <c r="BA507" s="35"/>
      <c r="BB507" s="35"/>
      <c r="BC507" s="35"/>
      <c r="BD507" s="35"/>
      <c r="BE507" s="35"/>
      <c r="BF507" s="35"/>
      <c r="BG507" s="35"/>
      <c r="BH507" s="35"/>
      <c r="BI507" s="35"/>
      <c r="BJ507" s="35"/>
      <c r="BK507" s="35"/>
      <c r="BL507" s="35"/>
    </row>
    <row r="508" spans="4:64" x14ac:dyDescent="0.25">
      <c r="D508" s="38" t="s">
        <v>433</v>
      </c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AA508" s="39" t="s">
        <v>309</v>
      </c>
      <c r="AB508" s="35"/>
      <c r="AC508" s="35"/>
      <c r="AD508" s="35"/>
      <c r="AE508" s="35"/>
      <c r="AF508" s="35"/>
      <c r="AG508" s="35"/>
      <c r="AH508" s="35"/>
      <c r="AI508" s="35"/>
      <c r="AJ508" s="35"/>
      <c r="AK508" s="35"/>
      <c r="AL508" s="35"/>
      <c r="AM508" s="35"/>
      <c r="AN508" s="35"/>
      <c r="AO508" s="35"/>
      <c r="AP508" s="35"/>
      <c r="AQ508" s="35"/>
      <c r="AR508" s="35"/>
      <c r="AS508" s="35"/>
      <c r="AT508" s="35"/>
      <c r="AU508" s="35"/>
      <c r="AV508" s="35"/>
      <c r="AW508" s="35"/>
      <c r="AX508" s="35"/>
      <c r="AY508" s="35"/>
      <c r="AZ508" s="35"/>
      <c r="BA508" s="35"/>
      <c r="BB508" s="35"/>
      <c r="BC508" s="35"/>
      <c r="BD508" s="35"/>
      <c r="BE508" s="35"/>
      <c r="BF508" s="35"/>
      <c r="BG508" s="35"/>
      <c r="BH508" s="35"/>
      <c r="BI508" s="35"/>
      <c r="BJ508" s="35"/>
      <c r="BK508" s="35"/>
      <c r="BL508" s="35"/>
    </row>
    <row r="509" spans="4:64" x14ac:dyDescent="0.25">
      <c r="D509" s="33" t="s">
        <v>608</v>
      </c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AA509" s="39"/>
      <c r="AB509" s="35"/>
      <c r="AC509" s="35"/>
      <c r="AD509" s="35"/>
      <c r="AE509" s="35"/>
      <c r="AF509" s="35"/>
      <c r="AG509" s="35"/>
      <c r="AH509" s="35"/>
      <c r="AI509" s="35"/>
      <c r="AJ509" s="35"/>
      <c r="AK509" s="35"/>
      <c r="AL509" s="35"/>
      <c r="AM509" s="35"/>
      <c r="AN509" s="35"/>
      <c r="AO509" s="35"/>
      <c r="AP509" s="35"/>
      <c r="AQ509" s="35"/>
      <c r="AR509" s="35"/>
      <c r="AS509" s="35"/>
      <c r="AT509" s="35"/>
      <c r="AU509" s="35"/>
      <c r="AV509" s="35"/>
      <c r="AW509" s="35"/>
      <c r="AX509" s="35"/>
      <c r="AY509" s="35"/>
      <c r="AZ509" s="35"/>
      <c r="BA509" s="35"/>
      <c r="BB509" s="35"/>
      <c r="BC509" s="35"/>
      <c r="BD509" s="35"/>
      <c r="BE509" s="35"/>
      <c r="BF509" s="35"/>
      <c r="BG509" s="35"/>
      <c r="BH509" s="35"/>
      <c r="BI509" s="35"/>
      <c r="BJ509" s="35"/>
      <c r="BK509" s="35"/>
      <c r="BL509" s="35"/>
    </row>
    <row r="510" spans="4:64" x14ac:dyDescent="0.25">
      <c r="D510" s="33" t="s">
        <v>609</v>
      </c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AA510" s="39" t="s">
        <v>265</v>
      </c>
      <c r="AB510" s="35"/>
      <c r="AC510" s="35"/>
      <c r="AD510" s="35"/>
      <c r="AE510" s="35"/>
      <c r="AF510" s="35"/>
      <c r="AG510" s="35"/>
      <c r="AH510" s="35"/>
      <c r="AI510" s="35"/>
      <c r="AJ510" s="35"/>
      <c r="AK510" s="35"/>
      <c r="AL510" s="35"/>
      <c r="AM510" s="35"/>
      <c r="AN510" s="35"/>
      <c r="AO510" s="35"/>
      <c r="AP510" s="35"/>
      <c r="AQ510" s="35"/>
      <c r="AR510" s="35"/>
      <c r="AS510" s="35"/>
      <c r="AT510" s="35"/>
      <c r="AU510" s="35"/>
      <c r="AV510" s="35"/>
      <c r="AW510" s="35"/>
      <c r="AX510" s="35"/>
      <c r="AY510" s="35"/>
      <c r="AZ510" s="35"/>
      <c r="BA510" s="35"/>
      <c r="BB510" s="35"/>
      <c r="BC510" s="35"/>
      <c r="BD510" s="35"/>
      <c r="BE510" s="35"/>
      <c r="BF510" s="35"/>
      <c r="BG510" s="35"/>
      <c r="BH510" s="35"/>
      <c r="BI510" s="35"/>
      <c r="BJ510" s="35"/>
      <c r="BK510" s="35"/>
      <c r="BL510" s="35"/>
    </row>
    <row r="511" spans="4:64" x14ac:dyDescent="0.25">
      <c r="D511" s="33" t="s">
        <v>610</v>
      </c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AA511" s="39" t="s">
        <v>278</v>
      </c>
      <c r="AB511" s="35"/>
      <c r="AC511" s="35"/>
      <c r="AD511" s="35"/>
      <c r="AE511" s="35"/>
      <c r="AF511" s="35"/>
      <c r="AG511" s="35"/>
      <c r="AH511" s="35"/>
      <c r="AI511" s="35"/>
      <c r="AJ511" s="35"/>
      <c r="AK511" s="35"/>
      <c r="AL511" s="35"/>
      <c r="AM511" s="35"/>
      <c r="AN511" s="35"/>
      <c r="AO511" s="35"/>
      <c r="AP511" s="35"/>
      <c r="AQ511" s="35"/>
      <c r="AR511" s="35"/>
      <c r="AS511" s="35"/>
      <c r="AT511" s="35"/>
      <c r="AU511" s="35"/>
      <c r="AV511" s="35"/>
      <c r="AW511" s="35"/>
      <c r="AX511" s="35"/>
      <c r="AY511" s="35"/>
      <c r="AZ511" s="35"/>
      <c r="BA511" s="35"/>
      <c r="BB511" s="35"/>
      <c r="BC511" s="35"/>
      <c r="BD511" s="35"/>
      <c r="BE511" s="35"/>
      <c r="BF511" s="35"/>
      <c r="BG511" s="35"/>
      <c r="BH511" s="35"/>
      <c r="BI511" s="35"/>
      <c r="BJ511" s="35"/>
      <c r="BK511" s="35"/>
      <c r="BL511" s="35"/>
    </row>
    <row r="512" spans="4:64" x14ac:dyDescent="0.25">
      <c r="D512" s="33" t="s">
        <v>611</v>
      </c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AA512" s="39" t="s">
        <v>1173</v>
      </c>
      <c r="AB512" s="35"/>
      <c r="AC512" s="35"/>
      <c r="AD512" s="35"/>
      <c r="AE512" s="35"/>
      <c r="AF512" s="35"/>
      <c r="AG512" s="35"/>
      <c r="AH512" s="35"/>
      <c r="AI512" s="35"/>
      <c r="AJ512" s="35"/>
      <c r="AK512" s="35"/>
      <c r="AL512" s="35"/>
      <c r="AM512" s="35"/>
      <c r="AN512" s="35"/>
      <c r="AO512" s="35"/>
      <c r="AP512" s="35"/>
      <c r="AQ512" s="35"/>
      <c r="AR512" s="35"/>
      <c r="AS512" s="35"/>
      <c r="AT512" s="35"/>
      <c r="AU512" s="35"/>
      <c r="AV512" s="35"/>
      <c r="AW512" s="35"/>
      <c r="AX512" s="35"/>
      <c r="AY512" s="35"/>
      <c r="AZ512" s="35"/>
      <c r="BA512" s="35"/>
      <c r="BB512" s="35"/>
      <c r="BC512" s="35"/>
      <c r="BD512" s="35"/>
      <c r="BE512" s="35"/>
      <c r="BF512" s="35"/>
      <c r="BG512" s="35"/>
      <c r="BH512" s="35"/>
      <c r="BI512" s="35"/>
      <c r="BJ512" s="35"/>
      <c r="BK512" s="35"/>
      <c r="BL512" s="35"/>
    </row>
    <row r="513" spans="4:64" x14ac:dyDescent="0.25">
      <c r="D513" s="33" t="s">
        <v>612</v>
      </c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AA513" s="39" t="s">
        <v>1174</v>
      </c>
      <c r="AB513" s="35"/>
      <c r="AC513" s="35"/>
      <c r="AD513" s="35"/>
      <c r="AE513" s="35"/>
      <c r="AF513" s="35"/>
      <c r="AG513" s="35"/>
      <c r="AH513" s="35"/>
      <c r="AI513" s="35"/>
      <c r="AJ513" s="35"/>
      <c r="AK513" s="35"/>
      <c r="AL513" s="35"/>
      <c r="AM513" s="35"/>
      <c r="AN513" s="35"/>
      <c r="AO513" s="35"/>
      <c r="AP513" s="35"/>
      <c r="AQ513" s="35"/>
      <c r="AR513" s="35"/>
      <c r="AS513" s="35"/>
      <c r="AT513" s="35"/>
      <c r="AU513" s="35"/>
      <c r="AV513" s="35"/>
      <c r="AW513" s="35"/>
      <c r="AX513" s="35"/>
      <c r="AY513" s="35"/>
      <c r="AZ513" s="35"/>
      <c r="BA513" s="35"/>
      <c r="BB513" s="35"/>
      <c r="BC513" s="35"/>
      <c r="BD513" s="35"/>
      <c r="BE513" s="35"/>
      <c r="BF513" s="35"/>
      <c r="BG513" s="35"/>
      <c r="BH513" s="35"/>
      <c r="BI513" s="35"/>
      <c r="BJ513" s="35"/>
      <c r="BK513" s="35"/>
      <c r="BL513" s="35"/>
    </row>
    <row r="514" spans="4:64" x14ac:dyDescent="0.25">
      <c r="D514" s="33" t="s">
        <v>613</v>
      </c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AA514" s="39"/>
      <c r="AB514" s="35"/>
      <c r="AC514" s="35"/>
      <c r="AD514" s="35"/>
      <c r="AE514" s="35"/>
      <c r="AF514" s="35"/>
      <c r="AG514" s="35"/>
      <c r="AH514" s="35"/>
      <c r="AI514" s="35"/>
      <c r="AJ514" s="35"/>
      <c r="AK514" s="35"/>
      <c r="AL514" s="35"/>
      <c r="AM514" s="35"/>
      <c r="AN514" s="35"/>
      <c r="AO514" s="35"/>
      <c r="AP514" s="35"/>
      <c r="AQ514" s="35"/>
      <c r="AR514" s="35"/>
      <c r="AS514" s="35"/>
      <c r="AT514" s="35"/>
      <c r="AU514" s="35"/>
      <c r="AV514" s="35"/>
      <c r="AW514" s="35"/>
      <c r="AX514" s="35"/>
      <c r="AY514" s="35"/>
      <c r="AZ514" s="35"/>
      <c r="BA514" s="35"/>
      <c r="BB514" s="35"/>
      <c r="BC514" s="35"/>
      <c r="BD514" s="35"/>
      <c r="BE514" s="35"/>
      <c r="BF514" s="35"/>
      <c r="BG514" s="35"/>
      <c r="BH514" s="35"/>
      <c r="BI514" s="35"/>
      <c r="BJ514" s="35"/>
      <c r="BK514" s="35"/>
      <c r="BL514" s="35"/>
    </row>
    <row r="515" spans="4:64" x14ac:dyDescent="0.25">
      <c r="D515" s="33" t="s">
        <v>614</v>
      </c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AA515" s="39" t="s">
        <v>264</v>
      </c>
      <c r="AB515" s="35"/>
      <c r="AC515" s="35"/>
      <c r="AD515" s="35"/>
      <c r="AE515" s="35"/>
      <c r="AF515" s="35"/>
      <c r="AG515" s="35"/>
      <c r="AH515" s="35"/>
      <c r="AI515" s="35"/>
      <c r="AJ515" s="35"/>
      <c r="AK515" s="35"/>
      <c r="AL515" s="35"/>
      <c r="AM515" s="35"/>
      <c r="AN515" s="35"/>
      <c r="AO515" s="35"/>
      <c r="AP515" s="35"/>
      <c r="AQ515" s="35"/>
      <c r="AR515" s="35"/>
      <c r="AS515" s="35"/>
      <c r="AT515" s="35"/>
      <c r="AU515" s="35"/>
      <c r="AV515" s="35"/>
      <c r="AW515" s="35"/>
      <c r="AX515" s="35"/>
      <c r="AY515" s="35"/>
      <c r="AZ515" s="35"/>
      <c r="BA515" s="35"/>
      <c r="BB515" s="35"/>
      <c r="BC515" s="35"/>
      <c r="BD515" s="35"/>
      <c r="BE515" s="35"/>
      <c r="BF515" s="35"/>
      <c r="BG515" s="35"/>
      <c r="BH515" s="35"/>
      <c r="BI515" s="35"/>
      <c r="BJ515" s="35"/>
      <c r="BK515" s="35"/>
      <c r="BL515" s="35"/>
    </row>
    <row r="516" spans="4:64" x14ac:dyDescent="0.25">
      <c r="D516" s="33" t="s">
        <v>615</v>
      </c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AA516" s="39" t="s">
        <v>278</v>
      </c>
      <c r="AB516" s="35"/>
      <c r="AC516" s="35"/>
      <c r="AD516" s="35"/>
      <c r="AE516" s="35"/>
      <c r="AF516" s="35"/>
      <c r="AG516" s="35"/>
      <c r="AH516" s="35"/>
      <c r="AI516" s="35"/>
      <c r="AJ516" s="35"/>
      <c r="AK516" s="35"/>
      <c r="AL516" s="35"/>
      <c r="AM516" s="35"/>
      <c r="AN516" s="35"/>
      <c r="AO516" s="35"/>
      <c r="AP516" s="35"/>
      <c r="AQ516" s="35"/>
      <c r="AR516" s="35"/>
      <c r="AS516" s="35"/>
      <c r="AT516" s="35"/>
      <c r="AU516" s="35"/>
      <c r="AV516" s="35"/>
      <c r="AW516" s="35"/>
      <c r="AX516" s="35"/>
      <c r="AY516" s="35"/>
      <c r="AZ516" s="35"/>
      <c r="BA516" s="35"/>
      <c r="BB516" s="35"/>
      <c r="BC516" s="35"/>
      <c r="BD516" s="35"/>
      <c r="BE516" s="35"/>
      <c r="BF516" s="35"/>
      <c r="BG516" s="35"/>
      <c r="BH516" s="35"/>
      <c r="BI516" s="35"/>
      <c r="BJ516" s="35"/>
      <c r="BK516" s="35"/>
      <c r="BL516" s="35"/>
    </row>
    <row r="517" spans="4:64" x14ac:dyDescent="0.25">
      <c r="D517" s="38" t="s">
        <v>464</v>
      </c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AA517" s="39" t="s">
        <v>1175</v>
      </c>
      <c r="AB517" s="35"/>
      <c r="AC517" s="35"/>
      <c r="AD517" s="35"/>
      <c r="AE517" s="35"/>
      <c r="AF517" s="35"/>
      <c r="AG517" s="35"/>
      <c r="AH517" s="35"/>
      <c r="AI517" s="35"/>
      <c r="AJ517" s="35"/>
      <c r="AK517" s="35"/>
      <c r="AL517" s="35"/>
      <c r="AM517" s="35"/>
      <c r="AN517" s="35"/>
      <c r="AO517" s="35"/>
      <c r="AP517" s="35"/>
      <c r="AQ517" s="35"/>
      <c r="AR517" s="35"/>
      <c r="AS517" s="35"/>
      <c r="AT517" s="35"/>
      <c r="AU517" s="35"/>
      <c r="AV517" s="35"/>
      <c r="AW517" s="35"/>
      <c r="AX517" s="35"/>
      <c r="AY517" s="35"/>
      <c r="AZ517" s="35"/>
      <c r="BA517" s="35"/>
      <c r="BB517" s="35"/>
      <c r="BC517" s="35"/>
      <c r="BD517" s="35"/>
      <c r="BE517" s="35"/>
      <c r="BF517" s="35"/>
      <c r="BG517" s="35"/>
      <c r="BH517" s="35"/>
      <c r="BI517" s="35"/>
      <c r="BJ517" s="35"/>
      <c r="BK517" s="35"/>
      <c r="BL517" s="35"/>
    </row>
    <row r="518" spans="4:64" x14ac:dyDescent="0.25">
      <c r="D518" s="38" t="s">
        <v>402</v>
      </c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AA518" s="39" t="s">
        <v>1179</v>
      </c>
      <c r="AB518" s="35"/>
      <c r="AC518" s="35"/>
      <c r="AD518" s="35"/>
      <c r="AE518" s="35"/>
      <c r="AF518" s="35"/>
      <c r="AG518" s="35"/>
      <c r="AH518" s="35"/>
      <c r="AI518" s="35"/>
      <c r="AJ518" s="35"/>
      <c r="AK518" s="35"/>
      <c r="AL518" s="35"/>
      <c r="AM518" s="35"/>
      <c r="AN518" s="35"/>
      <c r="AO518" s="35"/>
      <c r="AP518" s="35"/>
      <c r="AQ518" s="35"/>
      <c r="AR518" s="35"/>
      <c r="AS518" s="35"/>
      <c r="AT518" s="35"/>
      <c r="AU518" s="35"/>
      <c r="AV518" s="35"/>
      <c r="AW518" s="35"/>
      <c r="AX518" s="35"/>
      <c r="AY518" s="35"/>
      <c r="AZ518" s="35"/>
      <c r="BA518" s="35"/>
      <c r="BB518" s="35"/>
      <c r="BC518" s="35"/>
      <c r="BD518" s="35"/>
      <c r="BE518" s="35"/>
      <c r="BF518" s="35"/>
      <c r="BG518" s="35"/>
      <c r="BH518" s="35"/>
      <c r="BI518" s="35"/>
      <c r="BJ518" s="35"/>
      <c r="BK518" s="35"/>
      <c r="BL518" s="35"/>
    </row>
    <row r="519" spans="4:64" x14ac:dyDescent="0.25">
      <c r="D519" s="38" t="s">
        <v>465</v>
      </c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AA519" s="39" t="s">
        <v>1176</v>
      </c>
      <c r="AB519" s="35"/>
      <c r="AC519" s="35"/>
      <c r="AD519" s="35"/>
      <c r="AE519" s="35"/>
      <c r="AF519" s="35"/>
      <c r="AG519" s="35"/>
      <c r="AH519" s="35"/>
      <c r="AI519" s="35"/>
      <c r="AJ519" s="35"/>
      <c r="AK519" s="35"/>
      <c r="AL519" s="35"/>
      <c r="AM519" s="35"/>
      <c r="AN519" s="35"/>
      <c r="AO519" s="35"/>
      <c r="AP519" s="35"/>
      <c r="AQ519" s="35"/>
      <c r="AR519" s="35"/>
      <c r="AS519" s="35"/>
      <c r="AT519" s="35"/>
      <c r="AU519" s="35"/>
      <c r="AV519" s="35"/>
      <c r="AW519" s="35"/>
      <c r="AX519" s="35"/>
      <c r="AY519" s="35"/>
      <c r="AZ519" s="35"/>
      <c r="BA519" s="35"/>
      <c r="BB519" s="35"/>
      <c r="BC519" s="35"/>
      <c r="BD519" s="35"/>
      <c r="BE519" s="35"/>
      <c r="BF519" s="35"/>
      <c r="BG519" s="35"/>
      <c r="BH519" s="35"/>
      <c r="BI519" s="35"/>
      <c r="BJ519" s="35"/>
      <c r="BK519" s="35"/>
      <c r="BL519" s="35"/>
    </row>
    <row r="520" spans="4:64" x14ac:dyDescent="0.25">
      <c r="D520" s="38" t="s">
        <v>351</v>
      </c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AA520" s="39" t="s">
        <v>1177</v>
      </c>
      <c r="AB520" s="35"/>
      <c r="AC520" s="35"/>
      <c r="AD520" s="35"/>
      <c r="AE520" s="35"/>
      <c r="AF520" s="35"/>
      <c r="AG520" s="35"/>
      <c r="AH520" s="35"/>
      <c r="AI520" s="35"/>
      <c r="AJ520" s="35"/>
      <c r="AK520" s="35"/>
      <c r="AL520" s="35"/>
      <c r="AM520" s="35"/>
      <c r="AN520" s="35"/>
      <c r="AO520" s="35"/>
      <c r="AP520" s="35"/>
      <c r="AQ520" s="35"/>
      <c r="AR520" s="35"/>
      <c r="AS520" s="35"/>
      <c r="AT520" s="35"/>
      <c r="AU520" s="35"/>
      <c r="AV520" s="35"/>
      <c r="AW520" s="35"/>
      <c r="AX520" s="35"/>
      <c r="AY520" s="35"/>
      <c r="AZ520" s="35"/>
      <c r="BA520" s="35"/>
      <c r="BB520" s="35"/>
      <c r="BC520" s="35"/>
      <c r="BD520" s="35"/>
      <c r="BE520" s="35"/>
      <c r="BF520" s="35"/>
      <c r="BG520" s="35"/>
      <c r="BH520" s="35"/>
      <c r="BI520" s="35"/>
      <c r="BJ520" s="35"/>
      <c r="BK520" s="35"/>
      <c r="BL520" s="35"/>
    </row>
    <row r="521" spans="4:64" x14ac:dyDescent="0.25">
      <c r="D521" s="38" t="s">
        <v>466</v>
      </c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AA521" s="39"/>
      <c r="AB521" s="35"/>
      <c r="AC521" s="35"/>
      <c r="AD521" s="35"/>
      <c r="AE521" s="35"/>
      <c r="AF521" s="35"/>
      <c r="AG521" s="35"/>
      <c r="AH521" s="35"/>
      <c r="AI521" s="35"/>
      <c r="AJ521" s="35"/>
      <c r="AK521" s="35"/>
      <c r="AL521" s="35"/>
      <c r="AM521" s="35"/>
      <c r="AN521" s="35"/>
      <c r="AO521" s="35"/>
      <c r="AP521" s="35"/>
      <c r="AQ521" s="35"/>
      <c r="AR521" s="35"/>
      <c r="AS521" s="35"/>
      <c r="AT521" s="35"/>
      <c r="AU521" s="35"/>
      <c r="AV521" s="35"/>
      <c r="AW521" s="35"/>
      <c r="AX521" s="35"/>
      <c r="AY521" s="35"/>
      <c r="AZ521" s="35"/>
      <c r="BA521" s="35"/>
      <c r="BB521" s="35"/>
      <c r="BC521" s="35"/>
      <c r="BD521" s="35"/>
      <c r="BE521" s="35"/>
      <c r="BF521" s="35"/>
      <c r="BG521" s="35"/>
      <c r="BH521" s="35"/>
      <c r="BI521" s="35"/>
      <c r="BJ521" s="35"/>
      <c r="BK521" s="35"/>
      <c r="BL521" s="35"/>
    </row>
    <row r="522" spans="4:64" x14ac:dyDescent="0.25">
      <c r="D522" s="38" t="s">
        <v>457</v>
      </c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AA522" s="39" t="s">
        <v>260</v>
      </c>
      <c r="AB522" s="35"/>
      <c r="AC522" s="35"/>
      <c r="AD522" s="35"/>
      <c r="AE522" s="35"/>
      <c r="AF522" s="35"/>
      <c r="AG522" s="35"/>
      <c r="AH522" s="35"/>
      <c r="AI522" s="35"/>
      <c r="AJ522" s="35"/>
      <c r="AK522" s="35"/>
      <c r="AL522" s="35"/>
      <c r="AM522" s="35"/>
      <c r="AN522" s="35"/>
      <c r="AO522" s="35"/>
      <c r="AP522" s="35"/>
      <c r="AQ522" s="35"/>
      <c r="AR522" s="35"/>
      <c r="AS522" s="35"/>
      <c r="AT522" s="35"/>
      <c r="AU522" s="35"/>
      <c r="AV522" s="35"/>
      <c r="AW522" s="35"/>
      <c r="AX522" s="35"/>
      <c r="AY522" s="35"/>
      <c r="AZ522" s="35"/>
      <c r="BA522" s="35"/>
      <c r="BB522" s="35"/>
      <c r="BC522" s="35"/>
      <c r="BD522" s="35"/>
      <c r="BE522" s="35"/>
      <c r="BF522" s="35"/>
      <c r="BG522" s="35"/>
      <c r="BH522" s="35"/>
      <c r="BI522" s="35"/>
      <c r="BJ522" s="35"/>
      <c r="BK522" s="35"/>
      <c r="BL522" s="35"/>
    </row>
    <row r="523" spans="4:64" x14ac:dyDescent="0.25">
      <c r="D523" s="38" t="s">
        <v>619</v>
      </c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AA523" s="39" t="s">
        <v>261</v>
      </c>
      <c r="AB523" s="35"/>
      <c r="AC523" s="35"/>
      <c r="AD523" s="35"/>
      <c r="AE523" s="35"/>
      <c r="AF523" s="35"/>
      <c r="AG523" s="35"/>
      <c r="AH523" s="35"/>
      <c r="AI523" s="35"/>
      <c r="AJ523" s="35"/>
      <c r="AK523" s="35"/>
      <c r="AL523" s="35"/>
      <c r="AM523" s="35"/>
      <c r="AN523" s="35"/>
      <c r="AO523" s="35"/>
      <c r="AP523" s="35"/>
      <c r="AQ523" s="35"/>
      <c r="AR523" s="35"/>
      <c r="AS523" s="35"/>
      <c r="AT523" s="35"/>
      <c r="AU523" s="35"/>
      <c r="AV523" s="35"/>
      <c r="AW523" s="35"/>
      <c r="AX523" s="35"/>
      <c r="AY523" s="35"/>
      <c r="AZ523" s="35"/>
      <c r="BA523" s="35"/>
      <c r="BB523" s="35"/>
      <c r="BC523" s="35"/>
      <c r="BD523" s="35"/>
      <c r="BE523" s="35"/>
      <c r="BF523" s="35"/>
      <c r="BG523" s="35"/>
      <c r="BH523" s="35"/>
      <c r="BI523" s="35"/>
      <c r="BJ523" s="35"/>
      <c r="BK523" s="35"/>
      <c r="BL523" s="35"/>
    </row>
    <row r="524" spans="4:64" x14ac:dyDescent="0.25">
      <c r="D524" s="38" t="s">
        <v>618</v>
      </c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AA524" s="39" t="s">
        <v>328</v>
      </c>
      <c r="AB524" s="35"/>
      <c r="AC524" s="35"/>
      <c r="AD524" s="35"/>
      <c r="AE524" s="35"/>
      <c r="AF524" s="35"/>
      <c r="AG524" s="35"/>
      <c r="AH524" s="35"/>
      <c r="AI524" s="35"/>
      <c r="AJ524" s="35"/>
      <c r="AK524" s="35"/>
      <c r="AL524" s="35"/>
      <c r="AM524" s="35"/>
      <c r="AN524" s="35"/>
      <c r="AO524" s="35"/>
      <c r="AP524" s="35"/>
      <c r="AQ524" s="35"/>
      <c r="AR524" s="35"/>
      <c r="AS524" s="35"/>
      <c r="AT524" s="35"/>
      <c r="AU524" s="35"/>
      <c r="AV524" s="35"/>
      <c r="AW524" s="35"/>
      <c r="AX524" s="35"/>
      <c r="AY524" s="35"/>
      <c r="AZ524" s="35"/>
      <c r="BA524" s="35"/>
      <c r="BB524" s="35"/>
      <c r="BC524" s="35"/>
      <c r="BD524" s="35"/>
      <c r="BE524" s="35"/>
      <c r="BF524" s="35"/>
      <c r="BG524" s="35"/>
      <c r="BH524" s="35"/>
      <c r="BI524" s="35"/>
      <c r="BJ524" s="35"/>
      <c r="BK524" s="35"/>
      <c r="BL524" s="35"/>
    </row>
    <row r="525" spans="4:64" x14ac:dyDescent="0.25">
      <c r="D525" s="38" t="s">
        <v>1171</v>
      </c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</row>
    <row r="526" spans="4:64" x14ac:dyDescent="0.25">
      <c r="D526" s="38" t="s">
        <v>408</v>
      </c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</row>
    <row r="527" spans="4:64" x14ac:dyDescent="0.25">
      <c r="D527" s="38" t="s">
        <v>1169</v>
      </c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</row>
    <row r="528" spans="4:64" x14ac:dyDescent="0.25">
      <c r="D528" s="38" t="s">
        <v>1170</v>
      </c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</row>
    <row r="530" spans="4:4" x14ac:dyDescent="0.25">
      <c r="D530" s="1" t="s">
        <v>1178</v>
      </c>
    </row>
    <row r="579" spans="2:4" x14ac:dyDescent="0.25">
      <c r="B579" s="2">
        <v>0</v>
      </c>
      <c r="D579" s="4" t="s">
        <v>543</v>
      </c>
    </row>
    <row r="580" spans="2:4" x14ac:dyDescent="0.25">
      <c r="D580" s="41" t="s">
        <v>301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8958C-ABAC-4A5F-BF58-3747E23114BD}">
  <dimension ref="A2:J24"/>
  <sheetViews>
    <sheetView zoomScale="85" zoomScaleNormal="85" workbookViewId="0">
      <selection activeCell="A22" sqref="A22"/>
    </sheetView>
  </sheetViews>
  <sheetFormatPr defaultColWidth="2.85546875" defaultRowHeight="15" x14ac:dyDescent="0.25"/>
  <cols>
    <col min="1" max="1" width="9" style="69" bestFit="1" customWidth="1"/>
    <col min="2" max="2" width="39.5703125" style="69" bestFit="1" customWidth="1"/>
    <col min="3" max="3" width="14.140625" style="69" bestFit="1" customWidth="1"/>
    <col min="4" max="4" width="17" style="69" bestFit="1" customWidth="1"/>
    <col min="5" max="5" width="17.5703125" style="69" bestFit="1" customWidth="1"/>
    <col min="6" max="6" width="10.42578125" style="69" bestFit="1" customWidth="1"/>
    <col min="7" max="7" width="10.5703125" style="69" bestFit="1" customWidth="1"/>
    <col min="8" max="8" width="8.28515625" style="69" bestFit="1" customWidth="1"/>
    <col min="9" max="9" width="7.5703125" style="69" bestFit="1" customWidth="1"/>
    <col min="10" max="10" width="10.140625" style="69" bestFit="1" customWidth="1"/>
    <col min="11" max="16384" width="2.85546875" style="69"/>
  </cols>
  <sheetData>
    <row r="2" spans="1:10" ht="18.75" x14ac:dyDescent="0.25">
      <c r="A2" s="165" t="s">
        <v>1085</v>
      </c>
      <c r="B2" s="166"/>
      <c r="C2" s="166"/>
      <c r="D2" s="166"/>
      <c r="E2" s="166"/>
      <c r="F2" s="166"/>
      <c r="G2" s="166"/>
      <c r="H2" s="166"/>
      <c r="I2" s="166"/>
      <c r="J2" s="166"/>
    </row>
    <row r="3" spans="1:10" x14ac:dyDescent="0.25">
      <c r="A3" s="166" t="s">
        <v>1084</v>
      </c>
      <c r="B3" s="166"/>
      <c r="C3" s="166"/>
      <c r="D3" s="166"/>
      <c r="E3" s="166"/>
      <c r="F3" s="166"/>
      <c r="G3" s="166"/>
      <c r="H3" s="166"/>
      <c r="I3" s="166"/>
    </row>
    <row r="4" spans="1:10" ht="45" x14ac:dyDescent="0.25">
      <c r="A4" s="45" t="s">
        <v>336</v>
      </c>
      <c r="B4" s="45" t="s">
        <v>32</v>
      </c>
      <c r="C4" s="45" t="s">
        <v>31</v>
      </c>
      <c r="D4" s="45" t="s">
        <v>313</v>
      </c>
      <c r="E4" s="45" t="s">
        <v>335</v>
      </c>
      <c r="F4" s="45" t="s">
        <v>355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45" x14ac:dyDescent="0.25">
      <c r="A5" s="50" t="s">
        <v>407</v>
      </c>
      <c r="B5" s="47" t="s">
        <v>406</v>
      </c>
      <c r="C5" s="47" t="s">
        <v>367</v>
      </c>
      <c r="D5" s="47" t="s">
        <v>312</v>
      </c>
      <c r="E5" s="47" t="s">
        <v>272</v>
      </c>
      <c r="F5" s="63">
        <v>44930.588194443997</v>
      </c>
      <c r="G5" s="63">
        <v>45366.546527778002</v>
      </c>
      <c r="H5" s="47" t="s">
        <v>23</v>
      </c>
      <c r="I5" s="47" t="s">
        <v>18</v>
      </c>
      <c r="J5" s="47" t="s">
        <v>436</v>
      </c>
    </row>
    <row r="6" spans="1:10" ht="45" x14ac:dyDescent="0.25">
      <c r="A6" s="44" t="s">
        <v>787</v>
      </c>
      <c r="B6" s="44" t="s">
        <v>788</v>
      </c>
      <c r="C6" s="44" t="s">
        <v>639</v>
      </c>
      <c r="D6" s="44" t="s">
        <v>312</v>
      </c>
      <c r="E6" s="44" t="s">
        <v>272</v>
      </c>
      <c r="F6" s="64">
        <v>45153.617361110999</v>
      </c>
      <c r="G6" s="64">
        <v>45576.568055556003</v>
      </c>
      <c r="H6" s="44" t="s">
        <v>23</v>
      </c>
      <c r="I6" s="44" t="s">
        <v>18</v>
      </c>
      <c r="J6" s="44" t="s">
        <v>259</v>
      </c>
    </row>
    <row r="7" spans="1:10" ht="45" x14ac:dyDescent="0.25">
      <c r="A7" s="47" t="s">
        <v>809</v>
      </c>
      <c r="B7" s="47" t="s">
        <v>810</v>
      </c>
      <c r="C7" s="47" t="s">
        <v>639</v>
      </c>
      <c r="D7" s="47" t="s">
        <v>312</v>
      </c>
      <c r="E7" s="47" t="s">
        <v>272</v>
      </c>
      <c r="F7" s="63">
        <v>45154.495138888997</v>
      </c>
      <c r="G7" s="63">
        <v>45579.448611111002</v>
      </c>
      <c r="H7" s="47" t="s">
        <v>23</v>
      </c>
      <c r="I7" s="47" t="s">
        <v>18</v>
      </c>
      <c r="J7" s="47" t="s">
        <v>259</v>
      </c>
    </row>
    <row r="8" spans="1:10" ht="45" x14ac:dyDescent="0.25">
      <c r="A8" s="44" t="s">
        <v>836</v>
      </c>
      <c r="B8" s="44" t="s">
        <v>835</v>
      </c>
      <c r="C8" s="44" t="s">
        <v>586</v>
      </c>
      <c r="D8" s="44" t="s">
        <v>312</v>
      </c>
      <c r="E8" s="44" t="s">
        <v>272</v>
      </c>
      <c r="F8" s="64">
        <v>45159.321527777996</v>
      </c>
      <c r="G8" s="64">
        <v>45580.625</v>
      </c>
      <c r="H8" s="44" t="s">
        <v>23</v>
      </c>
      <c r="I8" s="44" t="s">
        <v>18</v>
      </c>
      <c r="J8" s="44" t="s">
        <v>259</v>
      </c>
    </row>
    <row r="9" spans="1:10" ht="45" x14ac:dyDescent="0.25">
      <c r="A9" s="50" t="s">
        <v>834</v>
      </c>
      <c r="B9" s="47" t="s">
        <v>833</v>
      </c>
      <c r="C9" s="47" t="s">
        <v>542</v>
      </c>
      <c r="D9" s="47" t="s">
        <v>312</v>
      </c>
      <c r="E9" s="47" t="s">
        <v>272</v>
      </c>
      <c r="F9" s="63">
        <v>45159.350694444001</v>
      </c>
      <c r="G9" s="63">
        <v>45580.625</v>
      </c>
      <c r="H9" s="47" t="s">
        <v>23</v>
      </c>
      <c r="I9" s="47" t="s">
        <v>18</v>
      </c>
      <c r="J9" s="47" t="s">
        <v>436</v>
      </c>
    </row>
    <row r="10" spans="1:10" ht="45" x14ac:dyDescent="0.25">
      <c r="A10" s="44" t="s">
        <v>832</v>
      </c>
      <c r="B10" s="44" t="s">
        <v>828</v>
      </c>
      <c r="C10" s="44" t="s">
        <v>401</v>
      </c>
      <c r="D10" s="44" t="s">
        <v>312</v>
      </c>
      <c r="E10" s="44" t="s">
        <v>272</v>
      </c>
      <c r="F10" s="64">
        <v>45159.378472222001</v>
      </c>
      <c r="G10" s="64">
        <v>45581.333333333001</v>
      </c>
      <c r="H10" s="44" t="s">
        <v>23</v>
      </c>
      <c r="I10" s="44" t="s">
        <v>18</v>
      </c>
      <c r="J10" s="44" t="s">
        <v>259</v>
      </c>
    </row>
    <row r="11" spans="1:10" ht="45" x14ac:dyDescent="0.25">
      <c r="A11" s="47" t="s">
        <v>852</v>
      </c>
      <c r="B11" s="47" t="s">
        <v>784</v>
      </c>
      <c r="C11" s="47" t="s">
        <v>401</v>
      </c>
      <c r="D11" s="47" t="s">
        <v>312</v>
      </c>
      <c r="E11" s="47" t="s">
        <v>272</v>
      </c>
      <c r="F11" s="63">
        <v>45159.483333333003</v>
      </c>
      <c r="G11" s="63">
        <v>45581.425000000003</v>
      </c>
      <c r="H11" s="47" t="s">
        <v>23</v>
      </c>
      <c r="I11" s="47" t="s">
        <v>18</v>
      </c>
      <c r="J11" s="47" t="s">
        <v>259</v>
      </c>
    </row>
    <row r="12" spans="1:10" ht="45" x14ac:dyDescent="0.25">
      <c r="A12" s="44" t="s">
        <v>858</v>
      </c>
      <c r="B12" s="44" t="s">
        <v>857</v>
      </c>
      <c r="C12" s="44" t="s">
        <v>317</v>
      </c>
      <c r="D12" s="44" t="s">
        <v>312</v>
      </c>
      <c r="E12" s="44" t="s">
        <v>272</v>
      </c>
      <c r="F12" s="64">
        <v>45159.556944443997</v>
      </c>
      <c r="G12" s="64">
        <v>45581.541666666999</v>
      </c>
      <c r="H12" s="44" t="s">
        <v>23</v>
      </c>
      <c r="I12" s="44" t="s">
        <v>18</v>
      </c>
      <c r="J12" s="44" t="s">
        <v>259</v>
      </c>
    </row>
    <row r="13" spans="1:10" ht="45" x14ac:dyDescent="0.25">
      <c r="A13" s="47" t="s">
        <v>894</v>
      </c>
      <c r="B13" s="47" t="s">
        <v>901</v>
      </c>
      <c r="C13" s="47" t="s">
        <v>586</v>
      </c>
      <c r="D13" s="47" t="s">
        <v>312</v>
      </c>
      <c r="E13" s="47" t="s">
        <v>272</v>
      </c>
      <c r="F13" s="63">
        <v>45159.647916667003</v>
      </c>
      <c r="G13" s="63">
        <v>45581.587500000001</v>
      </c>
      <c r="H13" s="47" t="s">
        <v>23</v>
      </c>
      <c r="I13" s="47" t="s">
        <v>18</v>
      </c>
      <c r="J13" s="47" t="s">
        <v>259</v>
      </c>
    </row>
    <row r="14" spans="1:10" ht="45" x14ac:dyDescent="0.25">
      <c r="A14" s="44" t="s">
        <v>940</v>
      </c>
      <c r="B14" s="44" t="s">
        <v>933</v>
      </c>
      <c r="C14" s="44" t="s">
        <v>405</v>
      </c>
      <c r="D14" s="44" t="s">
        <v>312</v>
      </c>
      <c r="E14" s="44" t="s">
        <v>272</v>
      </c>
      <c r="F14" s="64">
        <v>45160.559027777999</v>
      </c>
      <c r="G14" s="64">
        <v>45582.541666666999</v>
      </c>
      <c r="H14" s="44" t="s">
        <v>23</v>
      </c>
      <c r="I14" s="44" t="s">
        <v>18</v>
      </c>
      <c r="J14" s="44" t="s">
        <v>259</v>
      </c>
    </row>
    <row r="15" spans="1:10" ht="45" x14ac:dyDescent="0.25">
      <c r="A15" s="47" t="s">
        <v>989</v>
      </c>
      <c r="B15" s="47" t="s">
        <v>986</v>
      </c>
      <c r="C15" s="47" t="s">
        <v>405</v>
      </c>
      <c r="D15" s="47" t="s">
        <v>312</v>
      </c>
      <c r="E15" s="47" t="s">
        <v>272</v>
      </c>
      <c r="F15" s="63">
        <v>45162.395138888998</v>
      </c>
      <c r="G15" s="63">
        <v>45586.333333333001</v>
      </c>
      <c r="H15" s="47" t="s">
        <v>23</v>
      </c>
      <c r="I15" s="47" t="s">
        <v>18</v>
      </c>
      <c r="J15" s="47" t="s">
        <v>259</v>
      </c>
    </row>
    <row r="16" spans="1:10" ht="45" x14ac:dyDescent="0.25">
      <c r="A16" s="44" t="s">
        <v>1009</v>
      </c>
      <c r="B16" s="44" t="s">
        <v>1036</v>
      </c>
      <c r="C16" s="44" t="s">
        <v>326</v>
      </c>
      <c r="D16" s="44" t="s">
        <v>312</v>
      </c>
      <c r="E16" s="44" t="s">
        <v>272</v>
      </c>
      <c r="F16" s="64">
        <v>45163.570833332997</v>
      </c>
      <c r="G16" s="64">
        <v>45587.558333333</v>
      </c>
      <c r="H16" s="44" t="s">
        <v>23</v>
      </c>
      <c r="I16" s="44" t="s">
        <v>18</v>
      </c>
      <c r="J16" s="44" t="s">
        <v>259</v>
      </c>
    </row>
    <row r="17" spans="1:10" ht="45" x14ac:dyDescent="0.25">
      <c r="A17" s="51" t="s">
        <v>1073</v>
      </c>
      <c r="B17" s="51" t="s">
        <v>1072</v>
      </c>
      <c r="C17" s="51" t="s">
        <v>326</v>
      </c>
      <c r="D17" s="51" t="s">
        <v>312</v>
      </c>
      <c r="E17" s="51" t="s">
        <v>272</v>
      </c>
      <c r="F17" s="68">
        <v>45163.671527778002</v>
      </c>
      <c r="G17" s="68">
        <v>45587.625</v>
      </c>
      <c r="H17" s="51" t="s">
        <v>23</v>
      </c>
      <c r="I17" s="51" t="s">
        <v>18</v>
      </c>
      <c r="J17" s="51" t="s">
        <v>38</v>
      </c>
    </row>
    <row r="18" spans="1:10" ht="45" x14ac:dyDescent="0.25">
      <c r="A18" s="52" t="s">
        <v>1077</v>
      </c>
      <c r="B18" s="52" t="s">
        <v>1083</v>
      </c>
      <c r="C18" s="52" t="s">
        <v>310</v>
      </c>
      <c r="D18" s="52" t="s">
        <v>312</v>
      </c>
      <c r="E18" s="52" t="s">
        <v>272</v>
      </c>
      <c r="F18" s="67">
        <v>45166.396527778001</v>
      </c>
      <c r="G18" s="67">
        <v>45588.334722222004</v>
      </c>
      <c r="H18" s="52" t="s">
        <v>23</v>
      </c>
      <c r="I18" s="52" t="s">
        <v>18</v>
      </c>
      <c r="J18" s="52" t="s">
        <v>255</v>
      </c>
    </row>
    <row r="20" spans="1:10" ht="30" x14ac:dyDescent="0.25">
      <c r="A20" s="52" t="s">
        <v>1124</v>
      </c>
      <c r="B20" s="52" t="s">
        <v>1123</v>
      </c>
      <c r="C20" s="52"/>
      <c r="D20" s="52"/>
      <c r="E20" s="52"/>
      <c r="F20" s="67"/>
      <c r="G20" s="67"/>
      <c r="H20" s="52"/>
      <c r="I20" s="52"/>
      <c r="J20" s="52" t="s">
        <v>320</v>
      </c>
    </row>
    <row r="21" spans="1:10" x14ac:dyDescent="0.25">
      <c r="A21" s="42" t="s">
        <v>1140</v>
      </c>
      <c r="B21" s="42" t="s">
        <v>1139</v>
      </c>
      <c r="C21" s="42"/>
      <c r="D21" s="42"/>
      <c r="E21" s="42"/>
      <c r="F21" s="65"/>
      <c r="G21" s="65"/>
      <c r="H21" s="42"/>
      <c r="I21" s="42"/>
      <c r="J21" s="42" t="s">
        <v>320</v>
      </c>
    </row>
    <row r="22" spans="1:10" x14ac:dyDescent="0.25">
      <c r="A22" s="43" t="s">
        <v>1145</v>
      </c>
      <c r="B22" s="43" t="s">
        <v>1146</v>
      </c>
      <c r="C22" s="43"/>
      <c r="D22" s="43"/>
      <c r="E22" s="43"/>
      <c r="F22" s="66"/>
      <c r="G22" s="66"/>
      <c r="H22" s="43"/>
      <c r="I22" s="43"/>
      <c r="J22" s="43" t="s">
        <v>320</v>
      </c>
    </row>
    <row r="23" spans="1:10" x14ac:dyDescent="0.25">
      <c r="A23" s="43" t="s">
        <v>1163</v>
      </c>
      <c r="B23" s="43" t="s">
        <v>1164</v>
      </c>
      <c r="C23" s="43"/>
      <c r="D23" s="43"/>
      <c r="E23" s="43"/>
      <c r="F23" s="66"/>
      <c r="G23" s="66"/>
      <c r="H23" s="43"/>
      <c r="I23" s="43"/>
      <c r="J23" s="43" t="s">
        <v>320</v>
      </c>
    </row>
    <row r="24" spans="1:10" x14ac:dyDescent="0.25">
      <c r="A24" s="42"/>
      <c r="B24" s="42"/>
      <c r="C24" s="42"/>
      <c r="D24" s="42"/>
      <c r="E24" s="42"/>
      <c r="F24" s="65"/>
      <c r="G24" s="65"/>
      <c r="H24" s="42"/>
      <c r="I24" s="42"/>
      <c r="J24" s="42" t="s">
        <v>320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E842F-FAA5-4ECC-836E-A2C666D6E459}">
  <dimension ref="B2:BL747"/>
  <sheetViews>
    <sheetView topLeftCell="A110" zoomScale="85" zoomScaleNormal="85" workbookViewId="0">
      <selection activeCell="D110" sqref="D110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923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741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924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357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925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926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4" t="s">
        <v>1141</v>
      </c>
    </row>
    <row r="56" spans="2:4" x14ac:dyDescent="0.25">
      <c r="D56" s="41" t="s">
        <v>300</v>
      </c>
    </row>
    <row r="57" spans="2:4" x14ac:dyDescent="0.25">
      <c r="D57" s="37" t="s">
        <v>35</v>
      </c>
    </row>
    <row r="65" spans="2:4" x14ac:dyDescent="0.25">
      <c r="B65" s="3">
        <v>0</v>
      </c>
      <c r="D65" s="4" t="s">
        <v>1206</v>
      </c>
    </row>
    <row r="66" spans="2:4" x14ac:dyDescent="0.25">
      <c r="D66" s="41" t="s">
        <v>300</v>
      </c>
    </row>
    <row r="68" spans="2:4" x14ac:dyDescent="0.25">
      <c r="D68" s="1" t="s">
        <v>36</v>
      </c>
    </row>
    <row r="69" spans="2:4" x14ac:dyDescent="0.25">
      <c r="D69" s="36" t="s">
        <v>1208</v>
      </c>
    </row>
    <row r="71" spans="2:4" x14ac:dyDescent="0.25">
      <c r="D71" s="1" t="s">
        <v>1202</v>
      </c>
    </row>
    <row r="96" spans="4:53" x14ac:dyDescent="0.25">
      <c r="D96" s="1" t="s">
        <v>266</v>
      </c>
      <c r="L96" s="1" t="s">
        <v>1224</v>
      </c>
      <c r="W96" s="1" t="s">
        <v>1209</v>
      </c>
      <c r="AF96" s="1" t="s">
        <v>1210</v>
      </c>
      <c r="AQ96" s="1" t="s">
        <v>1211</v>
      </c>
      <c r="BA96" s="1" t="s">
        <v>1212</v>
      </c>
    </row>
    <row r="97" spans="4:64" x14ac:dyDescent="0.25">
      <c r="D97" s="4" t="s">
        <v>1215</v>
      </c>
      <c r="L97" s="1" t="s">
        <v>1216</v>
      </c>
      <c r="W97" s="1" t="s">
        <v>1217</v>
      </c>
      <c r="AF97" s="4" t="s">
        <v>1218</v>
      </c>
      <c r="AQ97" s="1" t="s">
        <v>1217</v>
      </c>
      <c r="BA97" s="4" t="s">
        <v>1219</v>
      </c>
    </row>
    <row r="98" spans="4:64" x14ac:dyDescent="0.25">
      <c r="D98" s="4" t="s">
        <v>1222</v>
      </c>
      <c r="L98" s="1" t="s">
        <v>1223</v>
      </c>
      <c r="W98" s="1" t="s">
        <v>1217</v>
      </c>
      <c r="AF98" s="4" t="s">
        <v>1218</v>
      </c>
      <c r="AQ98" s="1" t="s">
        <v>1217</v>
      </c>
      <c r="BA98" s="4" t="s">
        <v>1219</v>
      </c>
    </row>
    <row r="100" spans="4:64" x14ac:dyDescent="0.25">
      <c r="D100" s="1" t="s">
        <v>1213</v>
      </c>
      <c r="R100" s="1" t="s">
        <v>1214</v>
      </c>
    </row>
    <row r="101" spans="4:64" x14ac:dyDescent="0.25">
      <c r="D101" s="4" t="s">
        <v>1220</v>
      </c>
      <c r="R101" s="4" t="s">
        <v>1221</v>
      </c>
    </row>
    <row r="102" spans="4:64" x14ac:dyDescent="0.25">
      <c r="D102" s="1" t="s">
        <v>1225</v>
      </c>
      <c r="R102" s="1" t="s">
        <v>1226</v>
      </c>
    </row>
    <row r="103" spans="4:64" x14ac:dyDescent="0.25">
      <c r="D103" s="23" t="s">
        <v>1227</v>
      </c>
      <c r="R103" s="23" t="s">
        <v>569</v>
      </c>
    </row>
    <row r="105" spans="4:64" x14ac:dyDescent="0.25">
      <c r="D105" s="38" t="s">
        <v>517</v>
      </c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AA105" s="39" t="s">
        <v>327</v>
      </c>
      <c r="AB105" s="35"/>
      <c r="AC105" s="35"/>
      <c r="AD105" s="35"/>
      <c r="AE105" s="35"/>
      <c r="AF105" s="35"/>
      <c r="AG105" s="35"/>
      <c r="AH105" s="35"/>
      <c r="AI105" s="35"/>
      <c r="AJ105" s="35"/>
      <c r="AK105" s="35"/>
      <c r="AL105" s="35"/>
      <c r="AM105" s="35"/>
      <c r="AN105" s="35"/>
      <c r="AO105" s="35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5"/>
      <c r="BA105" s="35"/>
      <c r="BB105" s="35"/>
      <c r="BC105" s="35"/>
      <c r="BD105" s="35"/>
      <c r="BE105" s="35"/>
      <c r="BF105" s="35"/>
      <c r="BG105" s="35"/>
      <c r="BH105" s="35"/>
      <c r="BI105" s="35"/>
      <c r="BJ105" s="35"/>
      <c r="BK105" s="35"/>
      <c r="BL105" s="35"/>
    </row>
    <row r="106" spans="4:64" x14ac:dyDescent="0.25">
      <c r="D106" s="38" t="s">
        <v>1011</v>
      </c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AA106" s="39" t="s">
        <v>309</v>
      </c>
      <c r="AB106" s="35"/>
      <c r="AC106" s="35"/>
      <c r="AD106" s="35"/>
      <c r="AE106" s="35"/>
      <c r="AF106" s="35"/>
      <c r="AG106" s="35"/>
      <c r="AH106" s="35"/>
      <c r="AI106" s="35"/>
      <c r="AJ106" s="35"/>
      <c r="AK106" s="35"/>
      <c r="AL106" s="35"/>
      <c r="AM106" s="35"/>
      <c r="AN106" s="35"/>
      <c r="AO106" s="35"/>
      <c r="AP106" s="35"/>
      <c r="AQ106" s="35"/>
      <c r="AR106" s="35"/>
      <c r="AS106" s="35"/>
      <c r="AT106" s="35"/>
      <c r="AU106" s="35"/>
      <c r="AV106" s="35"/>
      <c r="AW106" s="35"/>
      <c r="AX106" s="35"/>
      <c r="AY106" s="35"/>
      <c r="AZ106" s="35"/>
      <c r="BA106" s="35"/>
      <c r="BB106" s="35"/>
      <c r="BC106" s="35"/>
      <c r="BD106" s="35"/>
      <c r="BE106" s="35"/>
      <c r="BF106" s="35"/>
      <c r="BG106" s="35"/>
      <c r="BH106" s="35"/>
      <c r="BI106" s="35"/>
      <c r="BJ106" s="35"/>
      <c r="BK106" s="35"/>
      <c r="BL106" s="35"/>
    </row>
    <row r="107" spans="4:64" x14ac:dyDescent="0.25">
      <c r="D107" s="38" t="s">
        <v>1012</v>
      </c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AA107" s="39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35"/>
      <c r="BC107" s="35"/>
      <c r="BD107" s="35"/>
      <c r="BE107" s="35"/>
      <c r="BF107" s="35"/>
      <c r="BG107" s="35"/>
      <c r="BH107" s="35"/>
      <c r="BI107" s="35"/>
      <c r="BJ107" s="35"/>
      <c r="BK107" s="35"/>
      <c r="BL107" s="35"/>
    </row>
    <row r="108" spans="4:64" x14ac:dyDescent="0.25">
      <c r="D108" s="38" t="s">
        <v>1013</v>
      </c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AA108" s="39" t="s">
        <v>264</v>
      </c>
      <c r="AB108" s="35"/>
      <c r="AC108" s="35"/>
      <c r="AD108" s="35"/>
      <c r="AE108" s="35"/>
      <c r="AF108" s="35"/>
      <c r="AG108" s="35"/>
      <c r="AH108" s="35"/>
      <c r="AI108" s="35"/>
      <c r="AJ108" s="35"/>
      <c r="AK108" s="35"/>
      <c r="AL108" s="35"/>
      <c r="AM108" s="35"/>
      <c r="AN108" s="35"/>
      <c r="AO108" s="35"/>
      <c r="AP108" s="35"/>
      <c r="AQ108" s="35"/>
      <c r="AR108" s="35"/>
      <c r="AS108" s="35"/>
      <c r="AT108" s="35"/>
      <c r="AU108" s="35"/>
      <c r="AV108" s="35"/>
      <c r="AW108" s="35"/>
      <c r="AX108" s="35"/>
      <c r="AY108" s="35"/>
      <c r="AZ108" s="35"/>
      <c r="BA108" s="35"/>
      <c r="BB108" s="35"/>
      <c r="BC108" s="35"/>
      <c r="BD108" s="35"/>
      <c r="BE108" s="35"/>
      <c r="BF108" s="35"/>
      <c r="BG108" s="35"/>
      <c r="BH108" s="35"/>
      <c r="BI108" s="35"/>
      <c r="BJ108" s="35"/>
      <c r="BK108" s="35"/>
      <c r="BL108" s="35"/>
    </row>
    <row r="109" spans="4:64" x14ac:dyDescent="0.25">
      <c r="D109" s="38" t="s">
        <v>1014</v>
      </c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AA109" s="39" t="s">
        <v>278</v>
      </c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  <c r="AL109" s="35"/>
      <c r="AM109" s="35"/>
      <c r="AN109" s="35"/>
      <c r="AO109" s="35"/>
      <c r="AP109" s="35"/>
      <c r="AQ109" s="35"/>
      <c r="AR109" s="35"/>
      <c r="AS109" s="35"/>
      <c r="AT109" s="35"/>
      <c r="AU109" s="35"/>
      <c r="AV109" s="35"/>
      <c r="AW109" s="35"/>
      <c r="AX109" s="35"/>
      <c r="AY109" s="35"/>
      <c r="AZ109" s="35"/>
      <c r="BA109" s="35"/>
      <c r="BB109" s="35"/>
      <c r="BC109" s="35"/>
      <c r="BD109" s="35"/>
      <c r="BE109" s="35"/>
      <c r="BF109" s="35"/>
      <c r="BG109" s="35"/>
      <c r="BH109" s="35"/>
      <c r="BI109" s="35"/>
      <c r="BJ109" s="35"/>
      <c r="BK109" s="35"/>
      <c r="BL109" s="35"/>
    </row>
    <row r="110" spans="4:64" x14ac:dyDescent="0.25">
      <c r="D110" s="38" t="s">
        <v>1015</v>
      </c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AA110" s="39" t="s">
        <v>1229</v>
      </c>
      <c r="AB110" s="35"/>
      <c r="AC110" s="35"/>
      <c r="AD110" s="35"/>
      <c r="AE110" s="35"/>
      <c r="AF110" s="35"/>
      <c r="AG110" s="35"/>
      <c r="AH110" s="35"/>
      <c r="AI110" s="35"/>
      <c r="AJ110" s="35"/>
      <c r="AK110" s="35"/>
      <c r="AL110" s="35"/>
      <c r="AM110" s="35"/>
      <c r="AN110" s="35"/>
      <c r="AO110" s="35"/>
      <c r="AP110" s="35"/>
      <c r="AQ110" s="35"/>
      <c r="AR110" s="35"/>
      <c r="AS110" s="35"/>
      <c r="AT110" s="35"/>
      <c r="AU110" s="35"/>
      <c r="AV110" s="35"/>
      <c r="AW110" s="35"/>
      <c r="AX110" s="35"/>
      <c r="AY110" s="35"/>
      <c r="AZ110" s="35"/>
      <c r="BA110" s="35"/>
      <c r="BB110" s="35"/>
      <c r="BC110" s="35"/>
      <c r="BD110" s="35"/>
      <c r="BE110" s="35"/>
      <c r="BF110" s="35"/>
      <c r="BG110" s="35"/>
      <c r="BH110" s="35"/>
      <c r="BI110" s="35"/>
      <c r="BJ110" s="35"/>
      <c r="BK110" s="35"/>
      <c r="BL110" s="35"/>
    </row>
    <row r="111" spans="4:64" x14ac:dyDescent="0.25">
      <c r="D111" s="38" t="s">
        <v>1016</v>
      </c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AA111" s="39" t="s">
        <v>1230</v>
      </c>
      <c r="AB111" s="35"/>
      <c r="AC111" s="35"/>
      <c r="AD111" s="35"/>
      <c r="AE111" s="35"/>
      <c r="AF111" s="35"/>
      <c r="AG111" s="35"/>
      <c r="AH111" s="35"/>
      <c r="AI111" s="35"/>
      <c r="AJ111" s="35"/>
      <c r="AK111" s="35"/>
      <c r="AL111" s="35"/>
      <c r="AM111" s="35"/>
      <c r="AN111" s="35"/>
      <c r="AO111" s="35"/>
      <c r="AP111" s="35"/>
      <c r="AQ111" s="35"/>
      <c r="AR111" s="35"/>
      <c r="AS111" s="35"/>
      <c r="AT111" s="35"/>
      <c r="AU111" s="35"/>
      <c r="AV111" s="35"/>
      <c r="AW111" s="35"/>
      <c r="AX111" s="35"/>
      <c r="AY111" s="35"/>
      <c r="AZ111" s="35"/>
      <c r="BA111" s="35"/>
      <c r="BB111" s="35"/>
      <c r="BC111" s="35"/>
      <c r="BD111" s="35"/>
      <c r="BE111" s="35"/>
      <c r="BF111" s="35"/>
      <c r="BG111" s="35"/>
      <c r="BH111" s="35"/>
      <c r="BI111" s="35"/>
      <c r="BJ111" s="35"/>
      <c r="BK111" s="35"/>
      <c r="BL111" s="35"/>
    </row>
    <row r="112" spans="4:64" x14ac:dyDescent="0.25">
      <c r="D112" s="38" t="s">
        <v>1017</v>
      </c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AA112" s="39" t="s">
        <v>1231</v>
      </c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5"/>
      <c r="AN112" s="35"/>
      <c r="AO112" s="35"/>
      <c r="AP112" s="35"/>
      <c r="AQ112" s="35"/>
      <c r="AR112" s="35"/>
      <c r="AS112" s="35"/>
      <c r="AT112" s="35"/>
      <c r="AU112" s="35"/>
      <c r="AV112" s="35"/>
      <c r="AW112" s="35"/>
      <c r="AX112" s="35"/>
      <c r="AY112" s="35"/>
      <c r="AZ112" s="35"/>
      <c r="BA112" s="35"/>
      <c r="BB112" s="35"/>
      <c r="BC112" s="35"/>
      <c r="BD112" s="35"/>
      <c r="BE112" s="35"/>
      <c r="BF112" s="35"/>
      <c r="BG112" s="35"/>
      <c r="BH112" s="35"/>
      <c r="BI112" s="35"/>
      <c r="BJ112" s="35"/>
      <c r="BK112" s="35"/>
      <c r="BL112" s="35"/>
    </row>
    <row r="113" spans="4:64" x14ac:dyDescent="0.25">
      <c r="D113" s="38" t="s">
        <v>1018</v>
      </c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AA113" s="39"/>
      <c r="AB113" s="35"/>
      <c r="AC113" s="35"/>
      <c r="AD113" s="35"/>
      <c r="AE113" s="35"/>
      <c r="AF113" s="35"/>
      <c r="AG113" s="35"/>
      <c r="AH113" s="35"/>
      <c r="AI113" s="35"/>
      <c r="AJ113" s="35"/>
      <c r="AK113" s="35"/>
      <c r="AL113" s="35"/>
      <c r="AM113" s="35"/>
      <c r="AN113" s="35"/>
      <c r="AO113" s="35"/>
      <c r="AP113" s="35"/>
      <c r="AQ113" s="35"/>
      <c r="AR113" s="35"/>
      <c r="AS113" s="35"/>
      <c r="AT113" s="35"/>
      <c r="AU113" s="35"/>
      <c r="AV113" s="35"/>
      <c r="AW113" s="35"/>
      <c r="AX113" s="35"/>
      <c r="AY113" s="35"/>
      <c r="AZ113" s="35"/>
      <c r="BA113" s="35"/>
      <c r="BB113" s="35"/>
      <c r="BC113" s="35"/>
      <c r="BD113" s="35"/>
      <c r="BE113" s="35"/>
      <c r="BF113" s="35"/>
      <c r="BG113" s="35"/>
      <c r="BH113" s="35"/>
      <c r="BI113" s="35"/>
      <c r="BJ113" s="35"/>
      <c r="BK113" s="35"/>
      <c r="BL113" s="35"/>
    </row>
    <row r="114" spans="4:64" x14ac:dyDescent="0.25">
      <c r="D114" s="38" t="s">
        <v>356</v>
      </c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AA114" s="39" t="s">
        <v>264</v>
      </c>
      <c r="AB114" s="35"/>
      <c r="AC114" s="35"/>
      <c r="AD114" s="35"/>
      <c r="AE114" s="35"/>
      <c r="AF114" s="35"/>
      <c r="AG114" s="35"/>
      <c r="AH114" s="35"/>
      <c r="AI114" s="35"/>
      <c r="AJ114" s="35"/>
      <c r="AK114" s="35"/>
      <c r="AL114" s="35"/>
      <c r="AM114" s="35"/>
      <c r="AN114" s="35"/>
      <c r="AO114" s="35"/>
      <c r="AP114" s="35"/>
      <c r="AQ114" s="35"/>
      <c r="AR114" s="35"/>
      <c r="AS114" s="35"/>
      <c r="AT114" s="35"/>
      <c r="AU114" s="35"/>
      <c r="AV114" s="35"/>
      <c r="AW114" s="35"/>
      <c r="AX114" s="35"/>
      <c r="AY114" s="35"/>
      <c r="AZ114" s="35"/>
      <c r="BA114" s="35"/>
      <c r="BB114" s="35"/>
      <c r="BC114" s="35"/>
      <c r="BD114" s="35"/>
      <c r="BE114" s="35"/>
      <c r="BF114" s="35"/>
      <c r="BG114" s="35"/>
      <c r="BH114" s="35"/>
      <c r="BI114" s="35"/>
      <c r="BJ114" s="35"/>
      <c r="BK114" s="35"/>
      <c r="BL114" s="35"/>
    </row>
    <row r="115" spans="4:64" x14ac:dyDescent="0.25">
      <c r="D115" s="38" t="s">
        <v>263</v>
      </c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AA115" s="39" t="s">
        <v>278</v>
      </c>
      <c r="AB115" s="35"/>
      <c r="AC115" s="35"/>
      <c r="AD115" s="35"/>
      <c r="AE115" s="35"/>
      <c r="AF115" s="35"/>
      <c r="AG115" s="35"/>
      <c r="AH115" s="35"/>
      <c r="AI115" s="35"/>
      <c r="AJ115" s="35"/>
      <c r="AK115" s="35"/>
      <c r="AL115" s="35"/>
      <c r="AM115" s="35"/>
      <c r="AN115" s="35"/>
      <c r="AO115" s="35"/>
      <c r="AP115" s="35"/>
      <c r="AQ115" s="35"/>
      <c r="AR115" s="35"/>
      <c r="AS115" s="35"/>
      <c r="AT115" s="35"/>
      <c r="AU115" s="35"/>
      <c r="AV115" s="35"/>
      <c r="AW115" s="35"/>
      <c r="AX115" s="35"/>
      <c r="AY115" s="35"/>
      <c r="AZ115" s="35"/>
      <c r="BA115" s="35"/>
      <c r="BB115" s="35"/>
      <c r="BC115" s="35"/>
      <c r="BD115" s="35"/>
      <c r="BE115" s="35"/>
      <c r="BF115" s="35"/>
      <c r="BG115" s="35"/>
      <c r="BH115" s="35"/>
      <c r="BI115" s="35"/>
      <c r="BJ115" s="35"/>
      <c r="BK115" s="35"/>
      <c r="BL115" s="35"/>
    </row>
    <row r="116" spans="4:64" x14ac:dyDescent="0.25">
      <c r="D116" s="38" t="s">
        <v>1019</v>
      </c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AA116" s="39" t="s">
        <v>1232</v>
      </c>
      <c r="AB116" s="35"/>
      <c r="AC116" s="35"/>
      <c r="AD116" s="35"/>
      <c r="AE116" s="35"/>
      <c r="AF116" s="35"/>
      <c r="AG116" s="35"/>
      <c r="AH116" s="35"/>
      <c r="AI116" s="35"/>
      <c r="AJ116" s="35"/>
      <c r="AK116" s="35"/>
      <c r="AL116" s="35"/>
      <c r="AM116" s="35"/>
      <c r="AN116" s="35"/>
      <c r="AO116" s="35"/>
      <c r="AP116" s="35"/>
      <c r="AQ116" s="35"/>
      <c r="AR116" s="35"/>
      <c r="AS116" s="35"/>
      <c r="AT116" s="35"/>
      <c r="AU116" s="35"/>
      <c r="AV116" s="35"/>
      <c r="AW116" s="35"/>
      <c r="AX116" s="35"/>
      <c r="AY116" s="35"/>
      <c r="AZ116" s="35"/>
      <c r="BA116" s="35"/>
      <c r="BB116" s="35"/>
      <c r="BC116" s="35"/>
      <c r="BD116" s="35"/>
      <c r="BE116" s="35"/>
      <c r="BF116" s="35"/>
      <c r="BG116" s="35"/>
      <c r="BH116" s="35"/>
      <c r="BI116" s="35"/>
      <c r="BJ116" s="35"/>
      <c r="BK116" s="35"/>
      <c r="BL116" s="35"/>
    </row>
    <row r="117" spans="4:64" x14ac:dyDescent="0.25">
      <c r="D117" s="38" t="s">
        <v>1020</v>
      </c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AA117" s="39" t="s">
        <v>1230</v>
      </c>
      <c r="AB117" s="35"/>
      <c r="AC117" s="35"/>
      <c r="AD117" s="35"/>
      <c r="AE117" s="35"/>
      <c r="AF117" s="35"/>
      <c r="AG117" s="35"/>
      <c r="AH117" s="35"/>
      <c r="AI117" s="35"/>
      <c r="AJ117" s="35"/>
      <c r="AK117" s="35"/>
      <c r="AL117" s="35"/>
      <c r="AM117" s="35"/>
      <c r="AN117" s="35"/>
      <c r="AO117" s="35"/>
      <c r="AP117" s="35"/>
      <c r="AQ117" s="35"/>
      <c r="AR117" s="35"/>
      <c r="AS117" s="35"/>
      <c r="AT117" s="35"/>
      <c r="AU117" s="35"/>
      <c r="AV117" s="35"/>
      <c r="AW117" s="35"/>
      <c r="AX117" s="35"/>
      <c r="AY117" s="35"/>
      <c r="AZ117" s="35"/>
      <c r="BA117" s="35"/>
      <c r="BB117" s="35"/>
      <c r="BC117" s="35"/>
      <c r="BD117" s="35"/>
      <c r="BE117" s="35"/>
      <c r="BF117" s="35"/>
      <c r="BG117" s="35"/>
      <c r="BH117" s="35"/>
      <c r="BI117" s="35"/>
      <c r="BJ117" s="35"/>
      <c r="BK117" s="35"/>
      <c r="BL117" s="35"/>
    </row>
    <row r="118" spans="4:64" x14ac:dyDescent="0.25">
      <c r="D118" s="38" t="s">
        <v>1021</v>
      </c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AA118" s="39" t="s">
        <v>1233</v>
      </c>
      <c r="AB118" s="35"/>
      <c r="AC118" s="35"/>
      <c r="AD118" s="35"/>
      <c r="AE118" s="35"/>
      <c r="AF118" s="35"/>
      <c r="AG118" s="35"/>
      <c r="AH118" s="35"/>
      <c r="AI118" s="35"/>
      <c r="AJ118" s="35"/>
      <c r="AK118" s="35"/>
      <c r="AL118" s="35"/>
      <c r="AM118" s="35"/>
      <c r="AN118" s="35"/>
      <c r="AO118" s="35"/>
      <c r="AP118" s="35"/>
      <c r="AQ118" s="35"/>
      <c r="AR118" s="35"/>
      <c r="AS118" s="35"/>
      <c r="AT118" s="35"/>
      <c r="AU118" s="35"/>
      <c r="AV118" s="35"/>
      <c r="AW118" s="35"/>
      <c r="AX118" s="35"/>
      <c r="AY118" s="35"/>
      <c r="AZ118" s="35"/>
      <c r="BA118" s="35"/>
      <c r="BB118" s="35"/>
      <c r="BC118" s="35"/>
      <c r="BD118" s="35"/>
      <c r="BE118" s="35"/>
      <c r="BF118" s="35"/>
      <c r="BG118" s="35"/>
      <c r="BH118" s="35"/>
      <c r="BI118" s="35"/>
      <c r="BJ118" s="35"/>
      <c r="BK118" s="35"/>
      <c r="BL118" s="35"/>
    </row>
    <row r="119" spans="4:64" x14ac:dyDescent="0.25">
      <c r="D119" s="38" t="s">
        <v>1022</v>
      </c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AA119" s="39"/>
      <c r="AB119" s="35"/>
      <c r="AC119" s="35"/>
      <c r="AD119" s="35"/>
      <c r="AE119" s="35"/>
      <c r="AF119" s="35"/>
      <c r="AG119" s="35"/>
      <c r="AH119" s="35"/>
      <c r="AI119" s="35"/>
      <c r="AJ119" s="35"/>
      <c r="AK119" s="35"/>
      <c r="AL119" s="35"/>
      <c r="AM119" s="35"/>
      <c r="AN119" s="35"/>
      <c r="AO119" s="35"/>
      <c r="AP119" s="35"/>
      <c r="AQ119" s="35"/>
      <c r="AR119" s="35"/>
      <c r="AS119" s="35"/>
      <c r="AT119" s="35"/>
      <c r="AU119" s="35"/>
      <c r="AV119" s="35"/>
      <c r="AW119" s="35"/>
      <c r="AX119" s="35"/>
      <c r="AY119" s="35"/>
      <c r="AZ119" s="35"/>
      <c r="BA119" s="35"/>
      <c r="BB119" s="35"/>
      <c r="BC119" s="35"/>
      <c r="BD119" s="35"/>
      <c r="BE119" s="35"/>
      <c r="BF119" s="35"/>
      <c r="BG119" s="35"/>
      <c r="BH119" s="35"/>
      <c r="BI119" s="35"/>
      <c r="BJ119" s="35"/>
      <c r="BK119" s="35"/>
      <c r="BL119" s="35"/>
    </row>
    <row r="120" spans="4:64" x14ac:dyDescent="0.25">
      <c r="D120" s="38" t="s">
        <v>1023</v>
      </c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AA120" s="39" t="s">
        <v>570</v>
      </c>
      <c r="AB120" s="35"/>
      <c r="AC120" s="35"/>
      <c r="AD120" s="35"/>
      <c r="AE120" s="35"/>
      <c r="AF120" s="35"/>
      <c r="AG120" s="35"/>
      <c r="AH120" s="35"/>
      <c r="AI120" s="35"/>
      <c r="AJ120" s="35"/>
      <c r="AK120" s="35"/>
      <c r="AL120" s="35"/>
      <c r="AM120" s="35"/>
      <c r="AN120" s="35"/>
      <c r="AO120" s="35"/>
      <c r="AP120" s="35"/>
      <c r="AQ120" s="35"/>
      <c r="AR120" s="35"/>
      <c r="AS120" s="35"/>
      <c r="AT120" s="35"/>
      <c r="AU120" s="35"/>
      <c r="AV120" s="35"/>
      <c r="AW120" s="35"/>
      <c r="AX120" s="35"/>
      <c r="AY120" s="35"/>
      <c r="AZ120" s="35"/>
      <c r="BA120" s="35"/>
      <c r="BB120" s="35"/>
      <c r="BC120" s="35"/>
      <c r="BD120" s="35"/>
      <c r="BE120" s="35"/>
      <c r="BF120" s="35"/>
      <c r="BG120" s="35"/>
      <c r="BH120" s="35"/>
      <c r="BI120" s="35"/>
      <c r="BJ120" s="35"/>
      <c r="BK120" s="35"/>
      <c r="BL120" s="35"/>
    </row>
    <row r="121" spans="4:64" x14ac:dyDescent="0.25">
      <c r="D121" s="38" t="s">
        <v>1024</v>
      </c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AA121" s="39" t="s">
        <v>278</v>
      </c>
      <c r="AB121" s="35"/>
      <c r="AC121" s="35"/>
      <c r="AD121" s="35"/>
      <c r="AE121" s="35"/>
      <c r="AF121" s="35"/>
      <c r="AG121" s="35"/>
      <c r="AH121" s="35"/>
      <c r="AI121" s="35"/>
      <c r="AJ121" s="35"/>
      <c r="AK121" s="35"/>
      <c r="AL121" s="35"/>
      <c r="AM121" s="35"/>
      <c r="AN121" s="35"/>
      <c r="AO121" s="35"/>
      <c r="AP121" s="35"/>
      <c r="AQ121" s="35"/>
      <c r="AR121" s="35"/>
      <c r="AS121" s="35"/>
      <c r="AT121" s="35"/>
      <c r="AU121" s="35"/>
      <c r="AV121" s="35"/>
      <c r="AW121" s="35"/>
      <c r="AX121" s="35"/>
      <c r="AY121" s="35"/>
      <c r="AZ121" s="35"/>
      <c r="BA121" s="35"/>
      <c r="BB121" s="35"/>
      <c r="BC121" s="35"/>
      <c r="BD121" s="35"/>
      <c r="BE121" s="35"/>
      <c r="BF121" s="35"/>
      <c r="BG121" s="35"/>
      <c r="BH121" s="35"/>
      <c r="BI121" s="35"/>
      <c r="BJ121" s="35"/>
      <c r="BK121" s="35"/>
      <c r="BL121" s="35"/>
    </row>
    <row r="122" spans="4:64" x14ac:dyDescent="0.25">
      <c r="D122" s="38" t="s">
        <v>1025</v>
      </c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AA122" s="39" t="s">
        <v>1232</v>
      </c>
      <c r="AB122" s="35"/>
      <c r="AC122" s="35"/>
      <c r="AD122" s="35"/>
      <c r="AE122" s="35"/>
      <c r="AF122" s="35"/>
      <c r="AG122" s="35"/>
      <c r="AH122" s="35"/>
      <c r="AI122" s="35"/>
      <c r="AJ122" s="35"/>
      <c r="AK122" s="35"/>
      <c r="AL122" s="35"/>
      <c r="AM122" s="35"/>
      <c r="AN122" s="35"/>
      <c r="AO122" s="35"/>
      <c r="AP122" s="35"/>
      <c r="AQ122" s="35"/>
      <c r="AR122" s="35"/>
      <c r="AS122" s="35"/>
      <c r="AT122" s="35"/>
      <c r="AU122" s="35"/>
      <c r="AV122" s="35"/>
      <c r="AW122" s="35"/>
      <c r="AX122" s="35"/>
      <c r="AY122" s="35"/>
      <c r="AZ122" s="35"/>
      <c r="BA122" s="35"/>
      <c r="BB122" s="35"/>
      <c r="BC122" s="35"/>
      <c r="BD122" s="35"/>
      <c r="BE122" s="35"/>
      <c r="BF122" s="35"/>
      <c r="BG122" s="35"/>
      <c r="BH122" s="35"/>
      <c r="BI122" s="35"/>
      <c r="BJ122" s="35"/>
      <c r="BK122" s="35"/>
      <c r="BL122" s="35"/>
    </row>
    <row r="123" spans="4:64" x14ac:dyDescent="0.25">
      <c r="D123" s="38" t="s">
        <v>1026</v>
      </c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AA123" s="39" t="s">
        <v>1230</v>
      </c>
      <c r="AB123" s="35"/>
      <c r="AC123" s="35"/>
      <c r="AD123" s="35"/>
      <c r="AE123" s="35"/>
      <c r="AF123" s="35"/>
      <c r="AG123" s="35"/>
      <c r="AH123" s="35"/>
      <c r="AI123" s="35"/>
      <c r="AJ123" s="35"/>
      <c r="AK123" s="35"/>
      <c r="AL123" s="35"/>
      <c r="AM123" s="35"/>
      <c r="AN123" s="35"/>
      <c r="AO123" s="35"/>
      <c r="AP123" s="35"/>
      <c r="AQ123" s="35"/>
      <c r="AR123" s="35"/>
      <c r="AS123" s="35"/>
      <c r="AT123" s="35"/>
      <c r="AU123" s="35"/>
      <c r="AV123" s="35"/>
      <c r="AW123" s="35"/>
      <c r="AX123" s="35"/>
      <c r="AY123" s="35"/>
      <c r="AZ123" s="35"/>
      <c r="BA123" s="35"/>
      <c r="BB123" s="35"/>
      <c r="BC123" s="35"/>
      <c r="BD123" s="35"/>
      <c r="BE123" s="35"/>
      <c r="BF123" s="35"/>
      <c r="BG123" s="35"/>
      <c r="BH123" s="35"/>
      <c r="BI123" s="35"/>
      <c r="BJ123" s="35"/>
      <c r="BK123" s="35"/>
      <c r="BL123" s="35"/>
    </row>
    <row r="124" spans="4:64" x14ac:dyDescent="0.25">
      <c r="D124" s="38" t="s">
        <v>1027</v>
      </c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AA124" s="39" t="s">
        <v>1234</v>
      </c>
      <c r="AB124" s="35"/>
      <c r="AC124" s="35"/>
      <c r="AD124" s="35"/>
      <c r="AE124" s="35"/>
      <c r="AF124" s="35"/>
      <c r="AG124" s="35"/>
      <c r="AH124" s="35"/>
      <c r="AI124" s="35"/>
      <c r="AJ124" s="35"/>
      <c r="AK124" s="35"/>
      <c r="AL124" s="35"/>
      <c r="AM124" s="35"/>
      <c r="AN124" s="35"/>
      <c r="AO124" s="35"/>
      <c r="AP124" s="35"/>
      <c r="AQ124" s="35"/>
      <c r="AR124" s="35"/>
      <c r="AS124" s="35"/>
      <c r="AT124" s="35"/>
      <c r="AU124" s="35"/>
      <c r="AV124" s="35"/>
      <c r="AW124" s="35"/>
      <c r="AX124" s="35"/>
      <c r="AY124" s="35"/>
      <c r="AZ124" s="35"/>
      <c r="BA124" s="35"/>
      <c r="BB124" s="35"/>
      <c r="BC124" s="35"/>
      <c r="BD124" s="35"/>
      <c r="BE124" s="35"/>
      <c r="BF124" s="35"/>
      <c r="BG124" s="35"/>
      <c r="BH124" s="35"/>
      <c r="BI124" s="35"/>
      <c r="BJ124" s="35"/>
      <c r="BK124" s="35"/>
      <c r="BL124" s="35"/>
    </row>
    <row r="125" spans="4:64" x14ac:dyDescent="0.25">
      <c r="D125" s="38" t="s">
        <v>1028</v>
      </c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AA125" s="39"/>
      <c r="AB125" s="35"/>
      <c r="AC125" s="35"/>
      <c r="AD125" s="35"/>
      <c r="AE125" s="35"/>
      <c r="AF125" s="35"/>
      <c r="AG125" s="35"/>
      <c r="AH125" s="35"/>
      <c r="AI125" s="35"/>
      <c r="AJ125" s="35"/>
      <c r="AK125" s="35"/>
      <c r="AL125" s="35"/>
      <c r="AM125" s="35"/>
      <c r="AN125" s="35"/>
      <c r="AO125" s="35"/>
      <c r="AP125" s="35"/>
      <c r="AQ125" s="35"/>
      <c r="AR125" s="35"/>
      <c r="AS125" s="35"/>
      <c r="AT125" s="35"/>
      <c r="AU125" s="35"/>
      <c r="AV125" s="35"/>
      <c r="AW125" s="35"/>
      <c r="AX125" s="35"/>
      <c r="AY125" s="35"/>
      <c r="AZ125" s="35"/>
      <c r="BA125" s="35"/>
      <c r="BB125" s="35"/>
      <c r="BC125" s="35"/>
      <c r="BD125" s="35"/>
      <c r="BE125" s="35"/>
      <c r="BF125" s="35"/>
      <c r="BG125" s="35"/>
      <c r="BH125" s="35"/>
      <c r="BI125" s="35"/>
      <c r="BJ125" s="35"/>
      <c r="BK125" s="35"/>
      <c r="BL125" s="35"/>
    </row>
    <row r="126" spans="4:64" x14ac:dyDescent="0.25">
      <c r="D126" s="38" t="s">
        <v>1029</v>
      </c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AA126" s="39" t="s">
        <v>527</v>
      </c>
      <c r="AB126" s="35"/>
      <c r="AC126" s="35"/>
      <c r="AD126" s="35"/>
      <c r="AE126" s="35"/>
      <c r="AF126" s="35"/>
      <c r="AG126" s="35"/>
      <c r="AH126" s="35"/>
      <c r="AI126" s="35"/>
      <c r="AJ126" s="35"/>
      <c r="AK126" s="35"/>
      <c r="AL126" s="35"/>
      <c r="AM126" s="35"/>
      <c r="AN126" s="35"/>
      <c r="AO126" s="35"/>
      <c r="AP126" s="35"/>
      <c r="AQ126" s="35"/>
      <c r="AR126" s="35"/>
      <c r="AS126" s="35"/>
      <c r="AT126" s="35"/>
      <c r="AU126" s="35"/>
      <c r="AV126" s="35"/>
      <c r="AW126" s="35"/>
      <c r="AX126" s="35"/>
      <c r="AY126" s="35"/>
      <c r="AZ126" s="35"/>
      <c r="BA126" s="35"/>
      <c r="BB126" s="35"/>
      <c r="BC126" s="35"/>
      <c r="BD126" s="35"/>
      <c r="BE126" s="35"/>
      <c r="BF126" s="35"/>
      <c r="BG126" s="35"/>
      <c r="BH126" s="35"/>
      <c r="BI126" s="35"/>
      <c r="BJ126" s="35"/>
      <c r="BK126" s="35"/>
      <c r="BL126" s="35"/>
    </row>
    <row r="127" spans="4:64" x14ac:dyDescent="0.25">
      <c r="D127" s="38" t="s">
        <v>1030</v>
      </c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AA127" s="39" t="s">
        <v>278</v>
      </c>
      <c r="AB127" s="35"/>
      <c r="AC127" s="35"/>
      <c r="AD127" s="35"/>
      <c r="AE127" s="35"/>
      <c r="AF127" s="35"/>
      <c r="AG127" s="35"/>
      <c r="AH127" s="35"/>
      <c r="AI127" s="35"/>
      <c r="AJ127" s="35"/>
      <c r="AK127" s="35"/>
      <c r="AL127" s="35"/>
      <c r="AM127" s="35"/>
      <c r="AN127" s="35"/>
      <c r="AO127" s="35"/>
      <c r="AP127" s="35"/>
      <c r="AQ127" s="35"/>
      <c r="AR127" s="35"/>
      <c r="AS127" s="35"/>
      <c r="AT127" s="35"/>
      <c r="AU127" s="35"/>
      <c r="AV127" s="35"/>
      <c r="AW127" s="35"/>
      <c r="AX127" s="35"/>
      <c r="AY127" s="35"/>
      <c r="AZ127" s="35"/>
      <c r="BA127" s="35"/>
      <c r="BB127" s="35"/>
      <c r="BC127" s="35"/>
      <c r="BD127" s="35"/>
      <c r="BE127" s="35"/>
      <c r="BF127" s="35"/>
      <c r="BG127" s="35"/>
      <c r="BH127" s="35"/>
      <c r="BI127" s="35"/>
      <c r="BJ127" s="35"/>
      <c r="BK127" s="35"/>
      <c r="BL127" s="35"/>
    </row>
    <row r="128" spans="4:64" x14ac:dyDescent="0.25">
      <c r="D128" s="38" t="s">
        <v>1031</v>
      </c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AA128" s="39" t="s">
        <v>1235</v>
      </c>
      <c r="AB128" s="35"/>
      <c r="AC128" s="35"/>
      <c r="AD128" s="35"/>
      <c r="AE128" s="35"/>
      <c r="AF128" s="35"/>
      <c r="AG128" s="35"/>
      <c r="AH128" s="35"/>
      <c r="AI128" s="35"/>
      <c r="AJ128" s="35"/>
      <c r="AK128" s="35"/>
      <c r="AL128" s="35"/>
      <c r="AM128" s="35"/>
      <c r="AN128" s="35"/>
      <c r="AO128" s="35"/>
      <c r="AP128" s="35"/>
      <c r="AQ128" s="35"/>
      <c r="AR128" s="35"/>
      <c r="AS128" s="35"/>
      <c r="AT128" s="35"/>
      <c r="AU128" s="35"/>
      <c r="AV128" s="35"/>
      <c r="AW128" s="35"/>
      <c r="AX128" s="35"/>
      <c r="AY128" s="35"/>
      <c r="AZ128" s="35"/>
      <c r="BA128" s="35"/>
      <c r="BB128" s="35"/>
      <c r="BC128" s="35"/>
      <c r="BD128" s="35"/>
      <c r="BE128" s="35"/>
      <c r="BF128" s="35"/>
      <c r="BG128" s="35"/>
      <c r="BH128" s="35"/>
      <c r="BI128" s="35"/>
      <c r="BJ128" s="35"/>
      <c r="BK128" s="35"/>
      <c r="BL128" s="35"/>
    </row>
    <row r="129" spans="4:64" x14ac:dyDescent="0.25">
      <c r="D129" s="38" t="s">
        <v>1032</v>
      </c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AA129" s="39" t="s">
        <v>1230</v>
      </c>
      <c r="AB129" s="35"/>
      <c r="AC129" s="35"/>
      <c r="AD129" s="35"/>
      <c r="AE129" s="35"/>
      <c r="AF129" s="35"/>
      <c r="AG129" s="35"/>
      <c r="AH129" s="35"/>
      <c r="AI129" s="35"/>
      <c r="AJ129" s="35"/>
      <c r="AK129" s="35"/>
      <c r="AL129" s="35"/>
      <c r="AM129" s="35"/>
      <c r="AN129" s="35"/>
      <c r="AO129" s="35"/>
      <c r="AP129" s="35"/>
      <c r="AQ129" s="35"/>
      <c r="AR129" s="35"/>
      <c r="AS129" s="35"/>
      <c r="AT129" s="35"/>
      <c r="AU129" s="35"/>
      <c r="AV129" s="35"/>
      <c r="AW129" s="35"/>
      <c r="AX129" s="35"/>
      <c r="AY129" s="35"/>
      <c r="AZ129" s="35"/>
      <c r="BA129" s="35"/>
      <c r="BB129" s="35"/>
      <c r="BC129" s="35"/>
      <c r="BD129" s="35"/>
      <c r="BE129" s="35"/>
      <c r="BF129" s="35"/>
      <c r="BG129" s="35"/>
      <c r="BH129" s="35"/>
      <c r="BI129" s="35"/>
      <c r="BJ129" s="35"/>
      <c r="BK129" s="35"/>
      <c r="BL129" s="35"/>
    </row>
    <row r="130" spans="4:64" x14ac:dyDescent="0.25">
      <c r="D130" s="38" t="s">
        <v>422</v>
      </c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AA130" s="39" t="s">
        <v>1236</v>
      </c>
      <c r="AB130" s="35"/>
      <c r="AC130" s="35"/>
      <c r="AD130" s="35"/>
      <c r="AE130" s="35"/>
      <c r="AF130" s="35"/>
      <c r="AG130" s="35"/>
      <c r="AH130" s="35"/>
      <c r="AI130" s="35"/>
      <c r="AJ130" s="35"/>
      <c r="AK130" s="35"/>
      <c r="AL130" s="35"/>
      <c r="AM130" s="35"/>
      <c r="AN130" s="35"/>
      <c r="AO130" s="35"/>
      <c r="AP130" s="35"/>
      <c r="AQ130" s="35"/>
      <c r="AR130" s="35"/>
      <c r="AS130" s="35"/>
      <c r="AT130" s="35"/>
      <c r="AU130" s="35"/>
      <c r="AV130" s="35"/>
      <c r="AW130" s="35"/>
      <c r="AX130" s="35"/>
      <c r="AY130" s="35"/>
      <c r="AZ130" s="35"/>
      <c r="BA130" s="35"/>
      <c r="BB130" s="35"/>
      <c r="BC130" s="35"/>
      <c r="BD130" s="35"/>
      <c r="BE130" s="35"/>
      <c r="BF130" s="35"/>
      <c r="BG130" s="35"/>
      <c r="BH130" s="35"/>
      <c r="BI130" s="35"/>
      <c r="BJ130" s="35"/>
      <c r="BK130" s="35"/>
      <c r="BL130" s="35"/>
    </row>
    <row r="131" spans="4:64" x14ac:dyDescent="0.25">
      <c r="D131" s="38" t="s">
        <v>1215</v>
      </c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AA131" s="39"/>
      <c r="AB131" s="35"/>
      <c r="AC131" s="35"/>
      <c r="AD131" s="35"/>
      <c r="AE131" s="35"/>
      <c r="AF131" s="35"/>
      <c r="AG131" s="35"/>
      <c r="AH131" s="35"/>
      <c r="AI131" s="35"/>
      <c r="AJ131" s="35"/>
      <c r="AK131" s="35"/>
      <c r="AL131" s="35"/>
      <c r="AM131" s="35"/>
      <c r="AN131" s="35"/>
      <c r="AO131" s="35"/>
      <c r="AP131" s="35"/>
      <c r="AQ131" s="35"/>
      <c r="AR131" s="35"/>
      <c r="AS131" s="35"/>
      <c r="AT131" s="35"/>
      <c r="AU131" s="35"/>
      <c r="AV131" s="35"/>
      <c r="AW131" s="35"/>
      <c r="AX131" s="35"/>
      <c r="AY131" s="35"/>
      <c r="AZ131" s="35"/>
      <c r="BA131" s="35"/>
      <c r="BB131" s="35"/>
      <c r="BC131" s="35"/>
      <c r="BD131" s="35"/>
      <c r="BE131" s="35"/>
      <c r="BF131" s="35"/>
      <c r="BG131" s="35"/>
      <c r="BH131" s="35"/>
      <c r="BI131" s="35"/>
      <c r="BJ131" s="35"/>
      <c r="BK131" s="35"/>
      <c r="BL131" s="35"/>
    </row>
    <row r="132" spans="4:64" x14ac:dyDescent="0.25">
      <c r="D132" s="38" t="s">
        <v>1222</v>
      </c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AA132" s="39" t="s">
        <v>260</v>
      </c>
      <c r="AB132" s="35"/>
      <c r="AC132" s="35"/>
      <c r="AD132" s="35"/>
      <c r="AE132" s="35"/>
      <c r="AF132" s="35"/>
      <c r="AG132" s="35"/>
      <c r="AH132" s="35"/>
      <c r="AI132" s="35"/>
      <c r="AJ132" s="35"/>
      <c r="AK132" s="35"/>
      <c r="AL132" s="35"/>
      <c r="AM132" s="35"/>
      <c r="AN132" s="35"/>
      <c r="AO132" s="35"/>
      <c r="AP132" s="35"/>
      <c r="AQ132" s="35"/>
      <c r="AR132" s="35"/>
      <c r="AS132" s="35"/>
      <c r="AT132" s="35"/>
      <c r="AU132" s="35"/>
      <c r="AV132" s="35"/>
      <c r="AW132" s="35"/>
      <c r="AX132" s="35"/>
      <c r="AY132" s="35"/>
      <c r="AZ132" s="35"/>
      <c r="BA132" s="35"/>
      <c r="BB132" s="35"/>
      <c r="BC132" s="35"/>
      <c r="BD132" s="35"/>
      <c r="BE132" s="35"/>
      <c r="BF132" s="35"/>
      <c r="BG132" s="35"/>
      <c r="BH132" s="35"/>
      <c r="BI132" s="35"/>
      <c r="BJ132" s="35"/>
      <c r="BK132" s="35"/>
      <c r="BL132" s="35"/>
    </row>
    <row r="133" spans="4:64" x14ac:dyDescent="0.25">
      <c r="D133" s="38" t="s">
        <v>274</v>
      </c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AA133" s="39" t="s">
        <v>261</v>
      </c>
      <c r="AB133" s="35"/>
      <c r="AC133" s="35"/>
      <c r="AD133" s="35"/>
      <c r="AE133" s="35"/>
      <c r="AF133" s="35"/>
      <c r="AG133" s="35"/>
      <c r="AH133" s="35"/>
      <c r="AI133" s="35"/>
      <c r="AJ133" s="35"/>
      <c r="AK133" s="35"/>
      <c r="AL133" s="35"/>
      <c r="AM133" s="35"/>
      <c r="AN133" s="35"/>
      <c r="AO133" s="35"/>
      <c r="AP133" s="35"/>
      <c r="AQ133" s="35"/>
      <c r="AR133" s="35"/>
      <c r="AS133" s="35"/>
      <c r="AT133" s="35"/>
      <c r="AU133" s="35"/>
      <c r="AV133" s="35"/>
      <c r="AW133" s="35"/>
      <c r="AX133" s="35"/>
      <c r="AY133" s="35"/>
      <c r="AZ133" s="35"/>
      <c r="BA133" s="35"/>
      <c r="BB133" s="35"/>
      <c r="BC133" s="35"/>
      <c r="BD133" s="35"/>
      <c r="BE133" s="35"/>
      <c r="BF133" s="35"/>
      <c r="BG133" s="35"/>
      <c r="BH133" s="35"/>
      <c r="BI133" s="35"/>
      <c r="BJ133" s="35"/>
      <c r="BK133" s="35"/>
      <c r="BL133" s="35"/>
    </row>
    <row r="134" spans="4:64" x14ac:dyDescent="0.25">
      <c r="D134" s="38" t="s">
        <v>1228</v>
      </c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AA134" s="39" t="s">
        <v>328</v>
      </c>
      <c r="AB134" s="35"/>
      <c r="AC134" s="35"/>
      <c r="AD134" s="35"/>
      <c r="AE134" s="35"/>
      <c r="AF134" s="35"/>
      <c r="AG134" s="35"/>
      <c r="AH134" s="35"/>
      <c r="AI134" s="35"/>
      <c r="AJ134" s="35"/>
      <c r="AK134" s="35"/>
      <c r="AL134" s="35"/>
      <c r="AM134" s="35"/>
      <c r="AN134" s="35"/>
      <c r="AO134" s="35"/>
      <c r="AP134" s="35"/>
      <c r="AQ134" s="35"/>
      <c r="AR134" s="35"/>
      <c r="AS134" s="35"/>
      <c r="AT134" s="35"/>
      <c r="AU134" s="35"/>
      <c r="AV134" s="35"/>
      <c r="AW134" s="35"/>
      <c r="AX134" s="35"/>
      <c r="AY134" s="35"/>
      <c r="AZ134" s="35"/>
      <c r="BA134" s="35"/>
      <c r="BB134" s="35"/>
      <c r="BC134" s="35"/>
      <c r="BD134" s="35"/>
      <c r="BE134" s="35"/>
      <c r="BF134" s="35"/>
      <c r="BG134" s="35"/>
      <c r="BH134" s="35"/>
      <c r="BI134" s="35"/>
      <c r="BJ134" s="35"/>
      <c r="BK134" s="35"/>
      <c r="BL134" s="35"/>
    </row>
    <row r="136" spans="4:64" x14ac:dyDescent="0.25">
      <c r="D136" s="1" t="s">
        <v>1243</v>
      </c>
    </row>
    <row r="182" spans="2:4" x14ac:dyDescent="0.25">
      <c r="B182" s="3">
        <v>0</v>
      </c>
      <c r="D182" s="48" t="s">
        <v>1244</v>
      </c>
    </row>
    <row r="183" spans="2:4" x14ac:dyDescent="0.25">
      <c r="D183" s="41" t="s">
        <v>300</v>
      </c>
    </row>
    <row r="185" spans="2:4" x14ac:dyDescent="0.25">
      <c r="D185" s="1" t="s">
        <v>1204</v>
      </c>
    </row>
    <row r="216" spans="2:4" x14ac:dyDescent="0.25">
      <c r="B216" s="3">
        <v>0</v>
      </c>
      <c r="D216" s="4" t="s">
        <v>1242</v>
      </c>
    </row>
    <row r="217" spans="2:4" x14ac:dyDescent="0.25">
      <c r="D217" s="41" t="s">
        <v>300</v>
      </c>
    </row>
    <row r="225" spans="4:30" x14ac:dyDescent="0.25">
      <c r="D225" s="1" t="s">
        <v>266</v>
      </c>
    </row>
    <row r="226" spans="4:30" x14ac:dyDescent="0.25">
      <c r="D226" s="4" t="s">
        <v>1237</v>
      </c>
    </row>
    <row r="228" spans="4:30" x14ac:dyDescent="0.25">
      <c r="D228" s="38" t="s">
        <v>33</v>
      </c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</row>
    <row r="229" spans="4:30" x14ac:dyDescent="0.25">
      <c r="D229" s="38" t="s">
        <v>361</v>
      </c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</row>
    <row r="230" spans="4:30" x14ac:dyDescent="0.25">
      <c r="D230" s="38" t="s">
        <v>516</v>
      </c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</row>
    <row r="231" spans="4:30" x14ac:dyDescent="0.25">
      <c r="D231" s="38" t="s">
        <v>433</v>
      </c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</row>
    <row r="232" spans="4:30" x14ac:dyDescent="0.25">
      <c r="D232" s="38" t="s">
        <v>460</v>
      </c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</row>
    <row r="233" spans="4:30" x14ac:dyDescent="0.25">
      <c r="D233" s="38" t="s">
        <v>453</v>
      </c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</row>
    <row r="234" spans="4:30" x14ac:dyDescent="0.25">
      <c r="D234" s="55" t="s">
        <v>610</v>
      </c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/>
      <c r="Z234" s="53"/>
      <c r="AA234" s="53"/>
      <c r="AB234" s="53"/>
      <c r="AC234" s="53"/>
      <c r="AD234" s="53"/>
    </row>
    <row r="235" spans="4:30" x14ac:dyDescent="0.25">
      <c r="D235" s="55" t="s">
        <v>611</v>
      </c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  <c r="AA235" s="53"/>
      <c r="AB235" s="53"/>
      <c r="AC235" s="53"/>
      <c r="AD235" s="53"/>
    </row>
    <row r="236" spans="4:30" x14ac:dyDescent="0.25">
      <c r="D236" s="55" t="s">
        <v>612</v>
      </c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W236" s="53"/>
      <c r="X236" s="53"/>
      <c r="Y236" s="53"/>
      <c r="Z236" s="53"/>
      <c r="AA236" s="53"/>
      <c r="AB236" s="53"/>
      <c r="AC236" s="53"/>
      <c r="AD236" s="53"/>
    </row>
    <row r="237" spans="4:30" x14ac:dyDescent="0.25">
      <c r="D237" s="55" t="s">
        <v>613</v>
      </c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  <c r="AA237" s="53"/>
      <c r="AB237" s="53"/>
      <c r="AC237" s="53"/>
      <c r="AD237" s="53"/>
    </row>
    <row r="238" spans="4:30" x14ac:dyDescent="0.25">
      <c r="D238" s="55" t="s">
        <v>614</v>
      </c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W238" s="53"/>
      <c r="X238" s="53"/>
      <c r="Y238" s="53"/>
      <c r="Z238" s="53"/>
      <c r="AA238" s="53"/>
      <c r="AB238" s="53"/>
      <c r="AC238" s="53"/>
      <c r="AD238" s="53"/>
    </row>
    <row r="239" spans="4:30" x14ac:dyDescent="0.25">
      <c r="D239" s="55" t="s">
        <v>615</v>
      </c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3"/>
      <c r="AB239" s="53"/>
      <c r="AC239" s="53"/>
      <c r="AD239" s="53"/>
    </row>
    <row r="240" spans="4:30" x14ac:dyDescent="0.25">
      <c r="D240" s="38" t="s">
        <v>464</v>
      </c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</row>
    <row r="241" spans="4:30" x14ac:dyDescent="0.25">
      <c r="D241" s="38" t="s">
        <v>402</v>
      </c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</row>
    <row r="242" spans="4:30" x14ac:dyDescent="0.25">
      <c r="D242" s="38" t="s">
        <v>465</v>
      </c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</row>
    <row r="243" spans="4:30" x14ac:dyDescent="0.25">
      <c r="D243" s="38" t="s">
        <v>351</v>
      </c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</row>
    <row r="244" spans="4:30" x14ac:dyDescent="0.25">
      <c r="D244" s="55" t="s">
        <v>761</v>
      </c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/>
    </row>
    <row r="245" spans="4:30" x14ac:dyDescent="0.25">
      <c r="D245" s="55" t="s">
        <v>762</v>
      </c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  <c r="AC245" s="53"/>
      <c r="AD245" s="53"/>
    </row>
    <row r="246" spans="4:30" x14ac:dyDescent="0.25">
      <c r="D246" s="74" t="s">
        <v>467</v>
      </c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  <c r="AC246" s="53"/>
      <c r="AD246" s="53"/>
    </row>
    <row r="247" spans="4:30" x14ac:dyDescent="0.25">
      <c r="D247" s="55" t="s">
        <v>408</v>
      </c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  <c r="AC247" s="53"/>
      <c r="AD247" s="53"/>
    </row>
    <row r="248" spans="4:30" x14ac:dyDescent="0.25">
      <c r="D248" s="55" t="s">
        <v>763</v>
      </c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  <c r="AC248" s="53"/>
      <c r="AD248" s="53"/>
    </row>
    <row r="249" spans="4:30" x14ac:dyDescent="0.25">
      <c r="D249" s="55" t="s">
        <v>764</v>
      </c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  <c r="AB249" s="53"/>
      <c r="AC249" s="53"/>
      <c r="AD249" s="53"/>
    </row>
    <row r="250" spans="4:30" x14ac:dyDescent="0.25">
      <c r="D250" s="38" t="s">
        <v>1238</v>
      </c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</row>
    <row r="252" spans="4:30" x14ac:dyDescent="0.25">
      <c r="D252" s="39" t="s">
        <v>327</v>
      </c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</row>
    <row r="253" spans="4:30" x14ac:dyDescent="0.25">
      <c r="D253" s="39" t="s">
        <v>309</v>
      </c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</row>
    <row r="254" spans="4:30" x14ac:dyDescent="0.25">
      <c r="D254" s="39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</row>
    <row r="255" spans="4:30" x14ac:dyDescent="0.25">
      <c r="D255" s="39" t="s">
        <v>265</v>
      </c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</row>
    <row r="256" spans="4:30" x14ac:dyDescent="0.25">
      <c r="D256" s="39" t="s">
        <v>278</v>
      </c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</row>
    <row r="257" spans="2:16" x14ac:dyDescent="0.25">
      <c r="D257" s="39" t="s">
        <v>514</v>
      </c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</row>
    <row r="258" spans="2:16" x14ac:dyDescent="0.25">
      <c r="D258" s="39" t="s">
        <v>515</v>
      </c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</row>
    <row r="259" spans="2:16" x14ac:dyDescent="0.25">
      <c r="D259" s="39" t="s">
        <v>1239</v>
      </c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</row>
    <row r="260" spans="2:16" x14ac:dyDescent="0.25">
      <c r="D260" s="39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</row>
    <row r="261" spans="2:16" x14ac:dyDescent="0.25">
      <c r="D261" s="39" t="s">
        <v>260</v>
      </c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</row>
    <row r="262" spans="2:16" x14ac:dyDescent="0.25">
      <c r="D262" s="39" t="s">
        <v>261</v>
      </c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</row>
    <row r="263" spans="2:16" x14ac:dyDescent="0.25">
      <c r="D263" s="39" t="s">
        <v>328</v>
      </c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</row>
    <row r="271" spans="2:16" x14ac:dyDescent="0.25">
      <c r="B271" s="3">
        <v>0</v>
      </c>
      <c r="D271" s="4" t="s">
        <v>1241</v>
      </c>
    </row>
    <row r="272" spans="2:16" x14ac:dyDescent="0.25">
      <c r="D272" s="41" t="s">
        <v>301</v>
      </c>
    </row>
    <row r="284" spans="4:29" x14ac:dyDescent="0.25">
      <c r="D284" s="1" t="s">
        <v>266</v>
      </c>
    </row>
    <row r="285" spans="4:29" x14ac:dyDescent="0.25">
      <c r="D285" s="4" t="s">
        <v>1240</v>
      </c>
    </row>
    <row r="287" spans="4:29" x14ac:dyDescent="0.25">
      <c r="D287" s="38" t="s">
        <v>1264</v>
      </c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</row>
    <row r="288" spans="4:29" x14ac:dyDescent="0.25">
      <c r="D288" s="38" t="s">
        <v>1265</v>
      </c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</row>
    <row r="289" spans="4:29" x14ac:dyDescent="0.25">
      <c r="D289" s="38" t="s">
        <v>535</v>
      </c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</row>
    <row r="290" spans="4:29" x14ac:dyDescent="0.25">
      <c r="D290" s="38" t="s">
        <v>1266</v>
      </c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</row>
    <row r="291" spans="4:29" x14ac:dyDescent="0.25">
      <c r="D291" s="38" t="s">
        <v>1267</v>
      </c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</row>
    <row r="292" spans="4:29" x14ac:dyDescent="0.25">
      <c r="D292" s="38" t="s">
        <v>1268</v>
      </c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</row>
    <row r="294" spans="4:29" x14ac:dyDescent="0.25">
      <c r="D294" s="39" t="s">
        <v>327</v>
      </c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</row>
    <row r="295" spans="4:29" x14ac:dyDescent="0.25">
      <c r="D295" s="39" t="s">
        <v>309</v>
      </c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</row>
    <row r="296" spans="4:29" x14ac:dyDescent="0.25">
      <c r="D296" s="39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</row>
    <row r="297" spans="4:29" x14ac:dyDescent="0.25">
      <c r="D297" s="39" t="s">
        <v>524</v>
      </c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</row>
    <row r="298" spans="4:29" x14ac:dyDescent="0.25">
      <c r="D298" s="39" t="s">
        <v>278</v>
      </c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</row>
    <row r="299" spans="4:29" x14ac:dyDescent="0.25">
      <c r="D299" s="39" t="s">
        <v>1269</v>
      </c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</row>
    <row r="300" spans="4:29" x14ac:dyDescent="0.25">
      <c r="D300" s="39" t="s">
        <v>1270</v>
      </c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</row>
    <row r="301" spans="4:29" x14ac:dyDescent="0.25">
      <c r="D301" s="39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</row>
    <row r="302" spans="4:29" x14ac:dyDescent="0.25">
      <c r="D302" s="39" t="s">
        <v>523</v>
      </c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</row>
    <row r="303" spans="4:29" x14ac:dyDescent="0.25">
      <c r="D303" s="39" t="s">
        <v>278</v>
      </c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</row>
    <row r="304" spans="4:29" x14ac:dyDescent="0.25">
      <c r="D304" s="39" t="s">
        <v>1271</v>
      </c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</row>
    <row r="305" spans="4:46" x14ac:dyDescent="0.25">
      <c r="D305" s="39" t="s">
        <v>1270</v>
      </c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</row>
    <row r="306" spans="4:46" x14ac:dyDescent="0.25">
      <c r="D306" s="39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</row>
    <row r="307" spans="4:46" x14ac:dyDescent="0.25">
      <c r="D307" s="39" t="s">
        <v>260</v>
      </c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</row>
    <row r="308" spans="4:46" x14ac:dyDescent="0.25">
      <c r="D308" s="39" t="s">
        <v>261</v>
      </c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</row>
    <row r="309" spans="4:46" x14ac:dyDescent="0.25">
      <c r="D309" s="39" t="s">
        <v>328</v>
      </c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</row>
    <row r="311" spans="4:46" x14ac:dyDescent="0.25">
      <c r="D311" s="38" t="s">
        <v>33</v>
      </c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Y311" s="38" t="s">
        <v>33</v>
      </c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</row>
    <row r="312" spans="4:46" x14ac:dyDescent="0.25">
      <c r="D312" s="38" t="s">
        <v>1272</v>
      </c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Y312" s="38" t="s">
        <v>1293</v>
      </c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</row>
    <row r="313" spans="4:46" x14ac:dyDescent="0.25">
      <c r="D313" s="38" t="s">
        <v>1273</v>
      </c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Y313" s="38" t="s">
        <v>1286</v>
      </c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  <c r="AP313" s="14"/>
      <c r="AQ313" s="14"/>
      <c r="AR313" s="14"/>
      <c r="AS313" s="14"/>
      <c r="AT313" s="14"/>
    </row>
    <row r="314" spans="4:46" x14ac:dyDescent="0.25">
      <c r="D314" s="38" t="s">
        <v>1274</v>
      </c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Y314" s="38" t="s">
        <v>1287</v>
      </c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  <c r="AL314" s="14"/>
      <c r="AM314" s="14"/>
      <c r="AN314" s="14"/>
      <c r="AO314" s="14"/>
      <c r="AP314" s="14"/>
      <c r="AQ314" s="14"/>
      <c r="AR314" s="14"/>
      <c r="AS314" s="14"/>
      <c r="AT314" s="14"/>
    </row>
    <row r="315" spans="4:46" x14ac:dyDescent="0.25">
      <c r="D315" s="38" t="s">
        <v>1275</v>
      </c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Y315" s="38" t="s">
        <v>1288</v>
      </c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  <c r="AL315" s="14"/>
      <c r="AM315" s="14"/>
      <c r="AN315" s="14"/>
      <c r="AO315" s="14"/>
      <c r="AP315" s="14"/>
      <c r="AQ315" s="14"/>
      <c r="AR315" s="14"/>
      <c r="AS315" s="14"/>
      <c r="AT315" s="14"/>
    </row>
    <row r="316" spans="4:46" x14ac:dyDescent="0.25">
      <c r="D316" s="38" t="s">
        <v>1276</v>
      </c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Y316" s="38" t="s">
        <v>1289</v>
      </c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  <c r="AL316" s="14"/>
      <c r="AM316" s="14"/>
      <c r="AN316" s="14"/>
      <c r="AO316" s="14"/>
      <c r="AP316" s="14"/>
      <c r="AQ316" s="14"/>
      <c r="AR316" s="14"/>
      <c r="AS316" s="14"/>
      <c r="AT316" s="14"/>
    </row>
    <row r="317" spans="4:46" x14ac:dyDescent="0.25">
      <c r="D317" s="38" t="s">
        <v>1277</v>
      </c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Y317" s="38" t="s">
        <v>1290</v>
      </c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  <c r="AL317" s="14"/>
      <c r="AM317" s="14"/>
      <c r="AN317" s="14"/>
      <c r="AO317" s="14"/>
      <c r="AP317" s="14"/>
      <c r="AQ317" s="14"/>
      <c r="AR317" s="14"/>
      <c r="AS317" s="14"/>
      <c r="AT317" s="14"/>
    </row>
    <row r="318" spans="4:46" x14ac:dyDescent="0.25">
      <c r="D318" s="38" t="s">
        <v>1278</v>
      </c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Y318" s="38" t="s">
        <v>1291</v>
      </c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  <c r="AL318" s="14"/>
      <c r="AM318" s="14"/>
      <c r="AN318" s="14"/>
      <c r="AO318" s="14"/>
      <c r="AP318" s="14"/>
      <c r="AQ318" s="14"/>
      <c r="AR318" s="14"/>
      <c r="AS318" s="14"/>
      <c r="AT318" s="14"/>
    </row>
    <row r="319" spans="4:46" x14ac:dyDescent="0.25">
      <c r="D319" s="38" t="s">
        <v>263</v>
      </c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Y319" s="38" t="s">
        <v>1292</v>
      </c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  <c r="AL319" s="14"/>
      <c r="AM319" s="14"/>
      <c r="AN319" s="14"/>
      <c r="AO319" s="14"/>
      <c r="AP319" s="14"/>
      <c r="AQ319" s="14"/>
      <c r="AR319" s="14"/>
      <c r="AS319" s="14"/>
      <c r="AT319" s="14"/>
    </row>
    <row r="320" spans="4:46" x14ac:dyDescent="0.25">
      <c r="D320" s="38" t="s">
        <v>1279</v>
      </c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</row>
    <row r="321" spans="4:61" x14ac:dyDescent="0.25">
      <c r="D321" s="38" t="s">
        <v>1280</v>
      </c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</row>
    <row r="322" spans="4:61" x14ac:dyDescent="0.25">
      <c r="D322" s="38" t="s">
        <v>1281</v>
      </c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</row>
    <row r="323" spans="4:61" x14ac:dyDescent="0.25">
      <c r="D323" s="38" t="s">
        <v>1282</v>
      </c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</row>
    <row r="324" spans="4:61" x14ac:dyDescent="0.25">
      <c r="D324" s="38" t="s">
        <v>422</v>
      </c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</row>
    <row r="325" spans="4:61" x14ac:dyDescent="0.25">
      <c r="D325" s="38" t="s">
        <v>1283</v>
      </c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</row>
    <row r="326" spans="4:61" x14ac:dyDescent="0.25">
      <c r="D326" s="38" t="s">
        <v>1284</v>
      </c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</row>
    <row r="327" spans="4:61" x14ac:dyDescent="0.25">
      <c r="D327" s="38" t="s">
        <v>274</v>
      </c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</row>
    <row r="328" spans="4:61" x14ac:dyDescent="0.25">
      <c r="D328" s="38" t="s">
        <v>1285</v>
      </c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</row>
    <row r="330" spans="4:61" x14ac:dyDescent="0.25">
      <c r="D330" s="38" t="s">
        <v>33</v>
      </c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H330" s="38" t="s">
        <v>33</v>
      </c>
      <c r="AI330" s="14"/>
      <c r="AJ330" s="14"/>
      <c r="AK330" s="14"/>
      <c r="AL330" s="14"/>
      <c r="AM330" s="14"/>
      <c r="AN330" s="14"/>
      <c r="AO330" s="14"/>
      <c r="AP330" s="14"/>
      <c r="AQ330" s="14"/>
      <c r="AR330" s="14"/>
      <c r="AS330" s="14"/>
      <c r="AT330" s="14"/>
      <c r="AU330" s="14"/>
      <c r="AV330" s="14"/>
      <c r="AW330" s="14"/>
      <c r="AX330" s="14"/>
      <c r="AY330" s="14"/>
      <c r="AZ330" s="14"/>
      <c r="BA330" s="14"/>
      <c r="BB330" s="14"/>
      <c r="BC330" s="14"/>
      <c r="BD330" s="14"/>
      <c r="BE330" s="14"/>
      <c r="BF330" s="14"/>
      <c r="BG330" s="14"/>
      <c r="BH330" s="14"/>
      <c r="BI330" s="14"/>
    </row>
    <row r="331" spans="4:61" x14ac:dyDescent="0.25">
      <c r="D331" s="38" t="s">
        <v>1293</v>
      </c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H331" s="38" t="s">
        <v>1293</v>
      </c>
      <c r="AI331" s="14"/>
      <c r="AJ331" s="14"/>
      <c r="AK331" s="14"/>
      <c r="AL331" s="14"/>
      <c r="AM331" s="14"/>
      <c r="AN331" s="14"/>
      <c r="AO331" s="14"/>
      <c r="AP331" s="14"/>
      <c r="AQ331" s="14"/>
      <c r="AR331" s="14"/>
      <c r="AS331" s="14"/>
      <c r="AT331" s="14"/>
      <c r="AU331" s="14"/>
      <c r="AV331" s="14"/>
      <c r="AW331" s="14"/>
      <c r="AX331" s="14"/>
      <c r="AY331" s="14"/>
      <c r="AZ331" s="14"/>
      <c r="BA331" s="14"/>
      <c r="BB331" s="14"/>
      <c r="BC331" s="14"/>
      <c r="BD331" s="14"/>
      <c r="BE331" s="14"/>
      <c r="BF331" s="14"/>
      <c r="BG331" s="14"/>
      <c r="BH331" s="14"/>
      <c r="BI331" s="14"/>
    </row>
    <row r="332" spans="4:61" x14ac:dyDescent="0.25">
      <c r="D332" s="38" t="s">
        <v>1286</v>
      </c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H332" s="38" t="s">
        <v>1286</v>
      </c>
      <c r="AI332" s="14"/>
      <c r="AJ332" s="14"/>
      <c r="AK332" s="14"/>
      <c r="AL332" s="14"/>
      <c r="AM332" s="14"/>
      <c r="AN332" s="14"/>
      <c r="AO332" s="14"/>
      <c r="AP332" s="14"/>
      <c r="AQ332" s="14"/>
      <c r="AR332" s="14"/>
      <c r="AS332" s="14"/>
      <c r="AT332" s="14"/>
      <c r="AU332" s="14"/>
      <c r="AV332" s="14"/>
      <c r="AW332" s="14"/>
      <c r="AX332" s="14"/>
      <c r="AY332" s="14"/>
      <c r="AZ332" s="14"/>
      <c r="BA332" s="14"/>
      <c r="BB332" s="14"/>
      <c r="BC332" s="14"/>
      <c r="BD332" s="14"/>
      <c r="BE332" s="14"/>
      <c r="BF332" s="14"/>
      <c r="BG332" s="14"/>
      <c r="BH332" s="14"/>
      <c r="BI332" s="14"/>
    </row>
    <row r="333" spans="4:61" x14ac:dyDescent="0.25">
      <c r="D333" s="38" t="s">
        <v>1287</v>
      </c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H333" s="38" t="s">
        <v>1287</v>
      </c>
      <c r="AI333" s="14"/>
      <c r="AJ333" s="14"/>
      <c r="AK333" s="14"/>
      <c r="AL333" s="14"/>
      <c r="AM333" s="14"/>
      <c r="AN333" s="14"/>
      <c r="AO333" s="14"/>
      <c r="AP333" s="14"/>
      <c r="AQ333" s="14"/>
      <c r="AR333" s="14"/>
      <c r="AS333" s="14"/>
      <c r="AT333" s="14"/>
      <c r="AU333" s="14"/>
      <c r="AV333" s="14"/>
      <c r="AW333" s="14"/>
      <c r="AX333" s="14"/>
      <c r="AY333" s="14"/>
      <c r="AZ333" s="14"/>
      <c r="BA333" s="14"/>
      <c r="BB333" s="14"/>
      <c r="BC333" s="14"/>
      <c r="BD333" s="14"/>
      <c r="BE333" s="14"/>
      <c r="BF333" s="14"/>
      <c r="BG333" s="14"/>
      <c r="BH333" s="14"/>
      <c r="BI333" s="14"/>
    </row>
    <row r="334" spans="4:61" x14ac:dyDescent="0.25">
      <c r="D334" s="38" t="s">
        <v>1288</v>
      </c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H334" s="38" t="s">
        <v>1288</v>
      </c>
      <c r="AI334" s="14"/>
      <c r="AJ334" s="14"/>
      <c r="AK334" s="14"/>
      <c r="AL334" s="14"/>
      <c r="AM334" s="14"/>
      <c r="AN334" s="14"/>
      <c r="AO334" s="14"/>
      <c r="AP334" s="14"/>
      <c r="AQ334" s="14"/>
      <c r="AR334" s="14"/>
      <c r="AS334" s="14"/>
      <c r="AT334" s="14"/>
      <c r="AU334" s="14"/>
      <c r="AV334" s="14"/>
      <c r="AW334" s="14"/>
      <c r="AX334" s="14"/>
      <c r="AY334" s="14"/>
      <c r="AZ334" s="14"/>
      <c r="BA334" s="14"/>
      <c r="BB334" s="14"/>
      <c r="BC334" s="14"/>
      <c r="BD334" s="14"/>
      <c r="BE334" s="14"/>
      <c r="BF334" s="14"/>
      <c r="BG334" s="14"/>
      <c r="BH334" s="14"/>
      <c r="BI334" s="14"/>
    </row>
    <row r="335" spans="4:61" x14ac:dyDescent="0.25">
      <c r="D335" s="38" t="s">
        <v>1289</v>
      </c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H335" s="38" t="s">
        <v>1321</v>
      </c>
      <c r="AI335" s="14"/>
      <c r="AJ335" s="14"/>
      <c r="AK335" s="14"/>
      <c r="AL335" s="14"/>
      <c r="AM335" s="14"/>
      <c r="AN335" s="14"/>
      <c r="AO335" s="14"/>
      <c r="AP335" s="14"/>
      <c r="AQ335" s="14"/>
      <c r="AR335" s="14"/>
      <c r="AS335" s="14"/>
      <c r="AT335" s="14"/>
      <c r="AU335" s="14"/>
      <c r="AV335" s="14"/>
      <c r="AW335" s="14"/>
      <c r="AX335" s="14"/>
      <c r="AY335" s="14"/>
      <c r="AZ335" s="14"/>
      <c r="BA335" s="14"/>
      <c r="BB335" s="14"/>
      <c r="BC335" s="14"/>
      <c r="BD335" s="14"/>
      <c r="BE335" s="14"/>
      <c r="BF335" s="14"/>
      <c r="BG335" s="14"/>
      <c r="BH335" s="14"/>
      <c r="BI335" s="14"/>
    </row>
    <row r="336" spans="4:61" x14ac:dyDescent="0.25">
      <c r="D336" s="38" t="s">
        <v>1290</v>
      </c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H336" s="38" t="s">
        <v>1310</v>
      </c>
      <c r="AI336" s="14"/>
      <c r="AJ336" s="14"/>
      <c r="AK336" s="14"/>
      <c r="AL336" s="14"/>
      <c r="AM336" s="14"/>
      <c r="AN336" s="14"/>
      <c r="AO336" s="14"/>
      <c r="AP336" s="14"/>
      <c r="AQ336" s="14"/>
      <c r="AR336" s="14"/>
      <c r="AS336" s="14"/>
      <c r="AT336" s="14"/>
      <c r="AU336" s="14"/>
      <c r="AV336" s="14"/>
      <c r="AW336" s="14"/>
      <c r="AX336" s="14"/>
      <c r="AY336" s="14"/>
      <c r="AZ336" s="14"/>
      <c r="BA336" s="14"/>
      <c r="BB336" s="14"/>
      <c r="BC336" s="14"/>
      <c r="BD336" s="14"/>
      <c r="BE336" s="14"/>
      <c r="BF336" s="14"/>
      <c r="BG336" s="14"/>
      <c r="BH336" s="14"/>
      <c r="BI336" s="14"/>
    </row>
    <row r="337" spans="4:61" x14ac:dyDescent="0.25">
      <c r="D337" s="38" t="s">
        <v>1291</v>
      </c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H337" s="38" t="s">
        <v>1311</v>
      </c>
      <c r="AI337" s="14"/>
      <c r="AJ337" s="14"/>
      <c r="AK337" s="14"/>
      <c r="AL337" s="14"/>
      <c r="AM337" s="14"/>
      <c r="AN337" s="14"/>
      <c r="AO337" s="14"/>
      <c r="AP337" s="14"/>
      <c r="AQ337" s="14"/>
      <c r="AR337" s="14"/>
      <c r="AS337" s="14"/>
      <c r="AT337" s="14"/>
      <c r="AU337" s="14"/>
      <c r="AV337" s="14"/>
      <c r="AW337" s="14"/>
      <c r="AX337" s="14"/>
      <c r="AY337" s="14"/>
      <c r="AZ337" s="14"/>
      <c r="BA337" s="14"/>
      <c r="BB337" s="14"/>
      <c r="BC337" s="14"/>
      <c r="BD337" s="14"/>
      <c r="BE337" s="14"/>
      <c r="BF337" s="14"/>
      <c r="BG337" s="14"/>
      <c r="BH337" s="14"/>
      <c r="BI337" s="14"/>
    </row>
    <row r="338" spans="4:61" x14ac:dyDescent="0.25">
      <c r="D338" s="38" t="s">
        <v>1309</v>
      </c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H338" s="38" t="s">
        <v>1312</v>
      </c>
      <c r="AI338" s="14"/>
      <c r="AJ338" s="14"/>
      <c r="AK338" s="14"/>
      <c r="AL338" s="14"/>
      <c r="AM338" s="14"/>
      <c r="AN338" s="14"/>
      <c r="AO338" s="14"/>
      <c r="AP338" s="14"/>
      <c r="AQ338" s="14"/>
      <c r="AR338" s="14"/>
      <c r="AS338" s="14"/>
      <c r="AT338" s="14"/>
      <c r="AU338" s="14"/>
      <c r="AV338" s="14"/>
      <c r="AW338" s="14"/>
      <c r="AX338" s="14"/>
      <c r="AY338" s="14"/>
      <c r="AZ338" s="14"/>
      <c r="BA338" s="14"/>
      <c r="BB338" s="14"/>
      <c r="BC338" s="14"/>
      <c r="BD338" s="14"/>
      <c r="BE338" s="14"/>
      <c r="BF338" s="14"/>
      <c r="BG338" s="14"/>
      <c r="BH338" s="14"/>
      <c r="BI338" s="14"/>
    </row>
    <row r="339" spans="4:61" x14ac:dyDescent="0.25">
      <c r="D339" s="38" t="s">
        <v>1310</v>
      </c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  <c r="AE339" s="14"/>
      <c r="AH339" s="38" t="s">
        <v>1313</v>
      </c>
      <c r="AI339" s="14"/>
      <c r="AJ339" s="14"/>
      <c r="AK339" s="14"/>
      <c r="AL339" s="14"/>
      <c r="AM339" s="14"/>
      <c r="AN339" s="14"/>
      <c r="AO339" s="14"/>
      <c r="AP339" s="14"/>
      <c r="AQ339" s="14"/>
      <c r="AR339" s="14"/>
      <c r="AS339" s="14"/>
      <c r="AT339" s="14"/>
      <c r="AU339" s="14"/>
      <c r="AV339" s="14"/>
      <c r="AW339" s="14"/>
      <c r="AX339" s="14"/>
      <c r="AY339" s="14"/>
      <c r="AZ339" s="14"/>
      <c r="BA339" s="14"/>
      <c r="BB339" s="14"/>
      <c r="BC339" s="14"/>
      <c r="BD339" s="14"/>
      <c r="BE339" s="14"/>
      <c r="BF339" s="14"/>
      <c r="BG339" s="14"/>
      <c r="BH339" s="14"/>
      <c r="BI339" s="14"/>
    </row>
    <row r="340" spans="4:61" x14ac:dyDescent="0.25">
      <c r="D340" s="38" t="s">
        <v>1311</v>
      </c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  <c r="AH340" s="38" t="s">
        <v>1314</v>
      </c>
      <c r="AI340" s="14"/>
      <c r="AJ340" s="14"/>
      <c r="AK340" s="14"/>
      <c r="AL340" s="14"/>
      <c r="AM340" s="14"/>
      <c r="AN340" s="14"/>
      <c r="AO340" s="14"/>
      <c r="AP340" s="14"/>
      <c r="AQ340" s="14"/>
      <c r="AR340" s="14"/>
      <c r="AS340" s="14"/>
      <c r="AT340" s="14"/>
      <c r="AU340" s="14"/>
      <c r="AV340" s="14"/>
      <c r="AW340" s="14"/>
      <c r="AX340" s="14"/>
      <c r="AY340" s="14"/>
      <c r="AZ340" s="14"/>
      <c r="BA340" s="14"/>
      <c r="BB340" s="14"/>
      <c r="BC340" s="14"/>
      <c r="BD340" s="14"/>
      <c r="BE340" s="14"/>
      <c r="BF340" s="14"/>
      <c r="BG340" s="14"/>
      <c r="BH340" s="14"/>
      <c r="BI340" s="14"/>
    </row>
    <row r="341" spans="4:61" x14ac:dyDescent="0.25">
      <c r="D341" s="38" t="s">
        <v>1312</v>
      </c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H341" s="38" t="s">
        <v>1315</v>
      </c>
      <c r="AI341" s="14"/>
      <c r="AJ341" s="14"/>
      <c r="AK341" s="14"/>
      <c r="AL341" s="14"/>
      <c r="AM341" s="14"/>
      <c r="AN341" s="14"/>
      <c r="AO341" s="14"/>
      <c r="AP341" s="14"/>
      <c r="AQ341" s="14"/>
      <c r="AR341" s="14"/>
      <c r="AS341" s="14"/>
      <c r="AT341" s="14"/>
      <c r="AU341" s="14"/>
      <c r="AV341" s="14"/>
      <c r="AW341" s="14"/>
      <c r="AX341" s="14"/>
      <c r="AY341" s="14"/>
      <c r="AZ341" s="14"/>
      <c r="BA341" s="14"/>
      <c r="BB341" s="14"/>
      <c r="BC341" s="14"/>
      <c r="BD341" s="14"/>
      <c r="BE341" s="14"/>
      <c r="BF341" s="14"/>
      <c r="BG341" s="14"/>
      <c r="BH341" s="14"/>
      <c r="BI341" s="14"/>
    </row>
    <row r="342" spans="4:61" x14ac:dyDescent="0.25">
      <c r="D342" s="38" t="s">
        <v>1313</v>
      </c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H342" s="38" t="s">
        <v>1316</v>
      </c>
      <c r="AI342" s="14"/>
      <c r="AJ342" s="14"/>
      <c r="AK342" s="14"/>
      <c r="AL342" s="14"/>
      <c r="AM342" s="14"/>
      <c r="AN342" s="14"/>
      <c r="AO342" s="14"/>
      <c r="AP342" s="14"/>
      <c r="AQ342" s="14"/>
      <c r="AR342" s="14"/>
      <c r="AS342" s="14"/>
      <c r="AT342" s="14"/>
      <c r="AU342" s="14"/>
      <c r="AV342" s="14"/>
      <c r="AW342" s="14"/>
      <c r="AX342" s="14"/>
      <c r="AY342" s="14"/>
      <c r="AZ342" s="14"/>
      <c r="BA342" s="14"/>
      <c r="BB342" s="14"/>
      <c r="BC342" s="14"/>
      <c r="BD342" s="14"/>
      <c r="BE342" s="14"/>
      <c r="BF342" s="14"/>
      <c r="BG342" s="14"/>
      <c r="BH342" s="14"/>
      <c r="BI342" s="14"/>
    </row>
    <row r="343" spans="4:61" x14ac:dyDescent="0.25">
      <c r="D343" s="38" t="s">
        <v>1314</v>
      </c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H343" s="38" t="s">
        <v>1317</v>
      </c>
      <c r="AI343" s="14"/>
      <c r="AJ343" s="14"/>
      <c r="AK343" s="14"/>
      <c r="AL343" s="14"/>
      <c r="AM343" s="14"/>
      <c r="AN343" s="14"/>
      <c r="AO343" s="14"/>
      <c r="AP343" s="14"/>
      <c r="AQ343" s="14"/>
      <c r="AR343" s="14"/>
      <c r="AS343" s="14"/>
      <c r="AT343" s="14"/>
      <c r="AU343" s="14"/>
      <c r="AV343" s="14"/>
      <c r="AW343" s="14"/>
      <c r="AX343" s="14"/>
      <c r="AY343" s="14"/>
      <c r="AZ343" s="14"/>
      <c r="BA343" s="14"/>
      <c r="BB343" s="14"/>
      <c r="BC343" s="14"/>
      <c r="BD343" s="14"/>
      <c r="BE343" s="14"/>
      <c r="BF343" s="14"/>
      <c r="BG343" s="14"/>
      <c r="BH343" s="14"/>
      <c r="BI343" s="14"/>
    </row>
    <row r="344" spans="4:61" x14ac:dyDescent="0.25">
      <c r="D344" s="38" t="s">
        <v>1315</v>
      </c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H344" s="38" t="s">
        <v>1318</v>
      </c>
      <c r="AI344" s="14"/>
      <c r="AJ344" s="14"/>
      <c r="AK344" s="14"/>
      <c r="AL344" s="14"/>
      <c r="AM344" s="14"/>
      <c r="AN344" s="14"/>
      <c r="AO344" s="14"/>
      <c r="AP344" s="14"/>
      <c r="AQ344" s="14"/>
      <c r="AR344" s="14"/>
      <c r="AS344" s="14"/>
      <c r="AT344" s="14"/>
      <c r="AU344" s="14"/>
      <c r="AV344" s="14"/>
      <c r="AW344" s="14"/>
      <c r="AX344" s="14"/>
      <c r="AY344" s="14"/>
      <c r="AZ344" s="14"/>
      <c r="BA344" s="14"/>
      <c r="BB344" s="14"/>
      <c r="BC344" s="14"/>
      <c r="BD344" s="14"/>
      <c r="BE344" s="14"/>
      <c r="BF344" s="14"/>
      <c r="BG344" s="14"/>
      <c r="BH344" s="14"/>
      <c r="BI344" s="14"/>
    </row>
    <row r="345" spans="4:61" x14ac:dyDescent="0.25">
      <c r="D345" s="38" t="s">
        <v>1316</v>
      </c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H345" s="38" t="s">
        <v>1320</v>
      </c>
      <c r="AI345" s="14"/>
      <c r="AJ345" s="14"/>
      <c r="AK345" s="14"/>
      <c r="AL345" s="14"/>
      <c r="AM345" s="14"/>
      <c r="AN345" s="14"/>
      <c r="AO345" s="14"/>
      <c r="AP345" s="14"/>
      <c r="AQ345" s="14"/>
      <c r="AR345" s="14"/>
      <c r="AS345" s="14"/>
      <c r="AT345" s="14"/>
      <c r="AU345" s="14"/>
      <c r="AV345" s="14"/>
      <c r="AW345" s="14"/>
      <c r="AX345" s="14"/>
      <c r="AY345" s="14"/>
      <c r="AZ345" s="14"/>
      <c r="BA345" s="14"/>
      <c r="BB345" s="14"/>
      <c r="BC345" s="14"/>
      <c r="BD345" s="14"/>
      <c r="BE345" s="14"/>
      <c r="BF345" s="14"/>
      <c r="BG345" s="14"/>
      <c r="BH345" s="14"/>
      <c r="BI345" s="14"/>
    </row>
    <row r="346" spans="4:61" x14ac:dyDescent="0.25">
      <c r="D346" s="38" t="s">
        <v>1317</v>
      </c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H346" s="38" t="s">
        <v>1322</v>
      </c>
      <c r="AI346" s="14"/>
      <c r="AJ346" s="14"/>
      <c r="AK346" s="14"/>
      <c r="AL346" s="14"/>
      <c r="AM346" s="14"/>
      <c r="AN346" s="14"/>
      <c r="AO346" s="14"/>
      <c r="AP346" s="14"/>
      <c r="AQ346" s="14"/>
      <c r="AR346" s="14"/>
      <c r="AS346" s="14"/>
      <c r="AT346" s="14"/>
      <c r="AU346" s="14"/>
      <c r="AV346" s="14"/>
      <c r="AW346" s="14"/>
      <c r="AX346" s="14"/>
      <c r="AY346" s="14"/>
      <c r="AZ346" s="14"/>
      <c r="BA346" s="14"/>
      <c r="BB346" s="14"/>
      <c r="BC346" s="14"/>
      <c r="BD346" s="14"/>
      <c r="BE346" s="14"/>
      <c r="BF346" s="14"/>
      <c r="BG346" s="14"/>
      <c r="BH346" s="14"/>
      <c r="BI346" s="14"/>
    </row>
    <row r="347" spans="4:61" x14ac:dyDescent="0.25">
      <c r="D347" s="38" t="s">
        <v>1318</v>
      </c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H347" s="38" t="s">
        <v>1323</v>
      </c>
      <c r="AI347" s="14"/>
      <c r="AJ347" s="14"/>
      <c r="AK347" s="14"/>
      <c r="AL347" s="14"/>
      <c r="AM347" s="14"/>
      <c r="AN347" s="14"/>
      <c r="AO347" s="14"/>
      <c r="AP347" s="14"/>
      <c r="AQ347" s="14"/>
      <c r="AR347" s="14"/>
      <c r="AS347" s="14"/>
      <c r="AT347" s="14"/>
      <c r="AU347" s="14"/>
      <c r="AV347" s="14"/>
      <c r="AW347" s="14"/>
      <c r="AX347" s="14"/>
      <c r="AY347" s="14"/>
      <c r="AZ347" s="14"/>
      <c r="BA347" s="14"/>
      <c r="BB347" s="14"/>
      <c r="BC347" s="14"/>
      <c r="BD347" s="14"/>
      <c r="BE347" s="14"/>
      <c r="BF347" s="14"/>
      <c r="BG347" s="14"/>
      <c r="BH347" s="14"/>
      <c r="BI347" s="14"/>
    </row>
    <row r="348" spans="4:61" x14ac:dyDescent="0.25">
      <c r="D348" s="38" t="s">
        <v>1320</v>
      </c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H348" s="38" t="s">
        <v>1289</v>
      </c>
      <c r="AI348" s="14"/>
      <c r="AJ348" s="14"/>
      <c r="AK348" s="14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14"/>
      <c r="AY348" s="14"/>
      <c r="AZ348" s="14"/>
      <c r="BA348" s="14"/>
      <c r="BB348" s="14"/>
      <c r="BC348" s="14"/>
      <c r="BD348" s="14"/>
      <c r="BE348" s="14"/>
      <c r="BF348" s="14"/>
      <c r="BG348" s="14"/>
      <c r="BH348" s="14"/>
      <c r="BI348" s="14"/>
    </row>
    <row r="349" spans="4:61" x14ac:dyDescent="0.25">
      <c r="D349" s="38" t="s">
        <v>274</v>
      </c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H349" s="38" t="s">
        <v>1290</v>
      </c>
      <c r="AI349" s="14"/>
      <c r="AJ349" s="14"/>
      <c r="AK349" s="14"/>
      <c r="AL349" s="14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14"/>
      <c r="AY349" s="14"/>
      <c r="AZ349" s="14"/>
      <c r="BA349" s="14"/>
      <c r="BB349" s="14"/>
      <c r="BC349" s="14"/>
      <c r="BD349" s="14"/>
      <c r="BE349" s="14"/>
      <c r="BF349" s="14"/>
      <c r="BG349" s="14"/>
      <c r="BH349" s="14"/>
      <c r="BI349" s="14"/>
    </row>
    <row r="350" spans="4:61" x14ac:dyDescent="0.25">
      <c r="D350" s="38" t="s">
        <v>1319</v>
      </c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H350" s="38" t="s">
        <v>1291</v>
      </c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  <c r="BA350" s="14"/>
      <c r="BB350" s="14"/>
      <c r="BC350" s="14"/>
      <c r="BD350" s="14"/>
      <c r="BE350" s="14"/>
      <c r="BF350" s="14"/>
      <c r="BG350" s="14"/>
      <c r="BH350" s="14"/>
      <c r="BI350" s="14"/>
    </row>
    <row r="351" spans="4:61" x14ac:dyDescent="0.25">
      <c r="AH351" s="38" t="s">
        <v>1319</v>
      </c>
      <c r="AI351" s="14"/>
      <c r="AJ351" s="14"/>
      <c r="AK351" s="14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14"/>
      <c r="AY351" s="14"/>
      <c r="AZ351" s="14"/>
      <c r="BA351" s="14"/>
      <c r="BB351" s="14"/>
      <c r="BC351" s="14"/>
      <c r="BD351" s="14"/>
      <c r="BE351" s="14"/>
      <c r="BF351" s="14"/>
      <c r="BG351" s="14"/>
      <c r="BH351" s="14"/>
      <c r="BI351" s="14"/>
    </row>
    <row r="370" spans="2:4" x14ac:dyDescent="0.25">
      <c r="B370" s="3">
        <v>0</v>
      </c>
      <c r="D370" s="4" t="s">
        <v>1256</v>
      </c>
    </row>
    <row r="371" spans="2:4" x14ac:dyDescent="0.25">
      <c r="D371" s="41" t="s">
        <v>300</v>
      </c>
    </row>
    <row r="373" spans="2:4" x14ac:dyDescent="0.25">
      <c r="D373" s="1" t="s">
        <v>36</v>
      </c>
    </row>
    <row r="374" spans="2:4" x14ac:dyDescent="0.25">
      <c r="D374" s="36" t="s">
        <v>1262</v>
      </c>
    </row>
    <row r="376" spans="2:4" x14ac:dyDescent="0.25">
      <c r="D376" s="1" t="s">
        <v>1245</v>
      </c>
    </row>
    <row r="402" spans="4:23" x14ac:dyDescent="0.25">
      <c r="D402" s="1" t="s">
        <v>573</v>
      </c>
      <c r="S402" s="40" t="s">
        <v>1248</v>
      </c>
    </row>
    <row r="403" spans="4:23" x14ac:dyDescent="0.25">
      <c r="D403" s="1" t="s">
        <v>574</v>
      </c>
      <c r="S403" s="40" t="s">
        <v>1249</v>
      </c>
    </row>
    <row r="404" spans="4:23" x14ac:dyDescent="0.25">
      <c r="D404" s="1" t="s">
        <v>575</v>
      </c>
      <c r="S404" s="40" t="s">
        <v>1249</v>
      </c>
    </row>
    <row r="405" spans="4:23" x14ac:dyDescent="0.25">
      <c r="D405" s="1" t="s">
        <v>576</v>
      </c>
      <c r="S405" s="40" t="s">
        <v>1250</v>
      </c>
    </row>
    <row r="406" spans="4:23" x14ac:dyDescent="0.25">
      <c r="D406" s="1" t="s">
        <v>577</v>
      </c>
      <c r="S406" s="40" t="s">
        <v>1250</v>
      </c>
    </row>
    <row r="407" spans="4:23" x14ac:dyDescent="0.25">
      <c r="D407" s="1" t="s">
        <v>1246</v>
      </c>
      <c r="S407" s="1" t="s">
        <v>1247</v>
      </c>
    </row>
    <row r="409" spans="4:23" x14ac:dyDescent="0.25">
      <c r="D409" s="38" t="s">
        <v>33</v>
      </c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</row>
    <row r="410" spans="4:23" x14ac:dyDescent="0.25">
      <c r="D410" s="38" t="s">
        <v>338</v>
      </c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</row>
    <row r="411" spans="4:23" x14ac:dyDescent="0.25">
      <c r="D411" s="38" t="s">
        <v>370</v>
      </c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</row>
    <row r="412" spans="4:23" x14ac:dyDescent="0.25">
      <c r="D412" s="38" t="s">
        <v>421</v>
      </c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</row>
    <row r="413" spans="4:23" x14ac:dyDescent="0.25">
      <c r="D413" s="38" t="s">
        <v>423</v>
      </c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</row>
    <row r="414" spans="4:23" x14ac:dyDescent="0.25">
      <c r="D414" s="38" t="s">
        <v>424</v>
      </c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</row>
    <row r="415" spans="4:23" x14ac:dyDescent="0.25">
      <c r="D415" s="38" t="s">
        <v>425</v>
      </c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</row>
    <row r="416" spans="4:23" x14ac:dyDescent="0.25">
      <c r="D416" s="38" t="s">
        <v>426</v>
      </c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</row>
    <row r="417" spans="4:41" x14ac:dyDescent="0.25">
      <c r="D417" s="38" t="s">
        <v>356</v>
      </c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</row>
    <row r="418" spans="4:41" x14ac:dyDescent="0.25">
      <c r="D418" s="38" t="s">
        <v>409</v>
      </c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</row>
    <row r="419" spans="4:41" x14ac:dyDescent="0.25">
      <c r="D419" s="38" t="s">
        <v>429</v>
      </c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</row>
    <row r="420" spans="4:41" x14ac:dyDescent="0.25">
      <c r="D420" s="38" t="s">
        <v>275</v>
      </c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</row>
    <row r="421" spans="4:41" x14ac:dyDescent="0.25">
      <c r="D421" s="38" t="s">
        <v>257</v>
      </c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</row>
    <row r="422" spans="4:41" x14ac:dyDescent="0.25">
      <c r="D422" s="33" t="s">
        <v>1251</v>
      </c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</row>
    <row r="423" spans="4:41" x14ac:dyDescent="0.25">
      <c r="D423" s="33" t="s">
        <v>274</v>
      </c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</row>
    <row r="424" spans="4:41" x14ac:dyDescent="0.25">
      <c r="D424" s="38" t="s">
        <v>587</v>
      </c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</row>
    <row r="426" spans="4:41" x14ac:dyDescent="0.25">
      <c r="D426" s="39" t="s">
        <v>327</v>
      </c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  <c r="AA426" s="35"/>
      <c r="AB426" s="35"/>
      <c r="AC426" s="35"/>
      <c r="AD426" s="35"/>
      <c r="AE426" s="35"/>
      <c r="AF426" s="35"/>
      <c r="AG426" s="35"/>
      <c r="AH426" s="35"/>
      <c r="AI426" s="35"/>
      <c r="AJ426" s="35"/>
      <c r="AK426" s="35"/>
      <c r="AL426" s="35"/>
      <c r="AM426" s="35"/>
      <c r="AN426" s="35"/>
      <c r="AO426" s="35"/>
    </row>
    <row r="427" spans="4:41" x14ac:dyDescent="0.25">
      <c r="D427" s="39" t="s">
        <v>309</v>
      </c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  <c r="AA427" s="35"/>
      <c r="AB427" s="35"/>
      <c r="AC427" s="35"/>
      <c r="AD427" s="35"/>
      <c r="AE427" s="35"/>
      <c r="AF427" s="35"/>
      <c r="AG427" s="35"/>
      <c r="AH427" s="35"/>
      <c r="AI427" s="35"/>
      <c r="AJ427" s="35"/>
      <c r="AK427" s="35"/>
      <c r="AL427" s="35"/>
      <c r="AM427" s="35"/>
      <c r="AN427" s="35"/>
      <c r="AO427" s="35"/>
    </row>
    <row r="428" spans="4:41" x14ac:dyDescent="0.25">
      <c r="D428" s="39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  <c r="AA428" s="35"/>
      <c r="AB428" s="35"/>
      <c r="AC428" s="35"/>
      <c r="AD428" s="35"/>
      <c r="AE428" s="35"/>
      <c r="AF428" s="35"/>
      <c r="AG428" s="35"/>
      <c r="AH428" s="35"/>
      <c r="AI428" s="35"/>
      <c r="AJ428" s="35"/>
      <c r="AK428" s="35"/>
      <c r="AL428" s="35"/>
      <c r="AM428" s="35"/>
      <c r="AN428" s="35"/>
      <c r="AO428" s="35"/>
    </row>
    <row r="429" spans="4:41" x14ac:dyDescent="0.25">
      <c r="D429" s="39" t="s">
        <v>415</v>
      </c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  <c r="AA429" s="35"/>
      <c r="AB429" s="35"/>
      <c r="AC429" s="35"/>
      <c r="AD429" s="35"/>
      <c r="AE429" s="35"/>
      <c r="AF429" s="35"/>
      <c r="AG429" s="35"/>
      <c r="AH429" s="35"/>
      <c r="AI429" s="35"/>
      <c r="AJ429" s="35"/>
      <c r="AK429" s="35"/>
      <c r="AL429" s="35"/>
      <c r="AM429" s="35"/>
      <c r="AN429" s="35"/>
      <c r="AO429" s="35"/>
    </row>
    <row r="430" spans="4:41" x14ac:dyDescent="0.25">
      <c r="D430" s="39" t="s">
        <v>278</v>
      </c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  <c r="AA430" s="35"/>
      <c r="AB430" s="35"/>
      <c r="AC430" s="35"/>
      <c r="AD430" s="35"/>
      <c r="AE430" s="35"/>
      <c r="AF430" s="35"/>
      <c r="AG430" s="35"/>
      <c r="AH430" s="35"/>
      <c r="AI430" s="35"/>
      <c r="AJ430" s="35"/>
      <c r="AK430" s="35"/>
      <c r="AL430" s="35"/>
      <c r="AM430" s="35"/>
      <c r="AN430" s="35"/>
      <c r="AO430" s="35"/>
    </row>
    <row r="431" spans="4:41" x14ac:dyDescent="0.25">
      <c r="D431" s="39" t="s">
        <v>1258</v>
      </c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  <c r="AA431" s="35"/>
      <c r="AB431" s="35"/>
      <c r="AC431" s="35"/>
      <c r="AD431" s="35"/>
      <c r="AE431" s="35"/>
      <c r="AF431" s="35"/>
      <c r="AG431" s="35"/>
      <c r="AH431" s="35"/>
      <c r="AI431" s="35"/>
      <c r="AJ431" s="35"/>
      <c r="AK431" s="35"/>
      <c r="AL431" s="35"/>
      <c r="AM431" s="35"/>
      <c r="AN431" s="35"/>
      <c r="AO431" s="35"/>
    </row>
    <row r="432" spans="4:41" x14ac:dyDescent="0.25">
      <c r="D432" s="32" t="s">
        <v>1259</v>
      </c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  <c r="AA432" s="35"/>
      <c r="AB432" s="35"/>
      <c r="AC432" s="35"/>
      <c r="AD432" s="35"/>
      <c r="AE432" s="35"/>
      <c r="AF432" s="35"/>
      <c r="AG432" s="35"/>
      <c r="AH432" s="35"/>
      <c r="AI432" s="35"/>
      <c r="AJ432" s="35"/>
      <c r="AK432" s="35"/>
      <c r="AL432" s="35"/>
      <c r="AM432" s="35"/>
      <c r="AN432" s="35"/>
      <c r="AO432" s="35"/>
    </row>
    <row r="433" spans="4:41" x14ac:dyDescent="0.25">
      <c r="D433" s="39" t="s">
        <v>1260</v>
      </c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  <c r="AA433" s="35"/>
      <c r="AB433" s="35"/>
      <c r="AC433" s="35"/>
      <c r="AD433" s="35"/>
      <c r="AE433" s="35"/>
      <c r="AF433" s="35"/>
      <c r="AG433" s="35"/>
      <c r="AH433" s="35"/>
      <c r="AI433" s="35"/>
      <c r="AJ433" s="35"/>
      <c r="AK433" s="35"/>
      <c r="AL433" s="35"/>
      <c r="AM433" s="35"/>
      <c r="AN433" s="35"/>
      <c r="AO433" s="35"/>
    </row>
    <row r="434" spans="4:41" x14ac:dyDescent="0.25">
      <c r="D434" s="39" t="s">
        <v>1257</v>
      </c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  <c r="AA434" s="35"/>
      <c r="AB434" s="35"/>
      <c r="AC434" s="35"/>
      <c r="AD434" s="35"/>
      <c r="AE434" s="35"/>
      <c r="AF434" s="35"/>
      <c r="AG434" s="35"/>
      <c r="AH434" s="35"/>
      <c r="AI434" s="35"/>
      <c r="AJ434" s="35"/>
      <c r="AK434" s="35"/>
      <c r="AL434" s="35"/>
      <c r="AM434" s="35"/>
      <c r="AN434" s="35"/>
      <c r="AO434" s="35"/>
    </row>
    <row r="435" spans="4:41" x14ac:dyDescent="0.25">
      <c r="D435" s="39" t="s">
        <v>1252</v>
      </c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  <c r="AA435" s="35"/>
      <c r="AB435" s="35"/>
      <c r="AC435" s="35"/>
      <c r="AD435" s="35"/>
      <c r="AE435" s="35"/>
      <c r="AF435" s="35"/>
      <c r="AG435" s="35"/>
      <c r="AH435" s="35"/>
      <c r="AI435" s="35"/>
      <c r="AJ435" s="35"/>
      <c r="AK435" s="35"/>
      <c r="AL435" s="35"/>
      <c r="AM435" s="35"/>
      <c r="AN435" s="35"/>
      <c r="AO435" s="35"/>
    </row>
    <row r="436" spans="4:41" x14ac:dyDescent="0.25">
      <c r="D436" s="39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  <c r="AA436" s="35"/>
      <c r="AB436" s="35"/>
      <c r="AC436" s="35"/>
      <c r="AD436" s="35"/>
      <c r="AE436" s="35"/>
      <c r="AF436" s="35"/>
      <c r="AG436" s="35"/>
      <c r="AH436" s="35"/>
      <c r="AI436" s="35"/>
      <c r="AJ436" s="35"/>
      <c r="AK436" s="35"/>
      <c r="AL436" s="35"/>
      <c r="AM436" s="35"/>
      <c r="AN436" s="35"/>
      <c r="AO436" s="35"/>
    </row>
    <row r="437" spans="4:41" x14ac:dyDescent="0.25">
      <c r="D437" s="39" t="s">
        <v>428</v>
      </c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  <c r="AA437" s="35"/>
      <c r="AB437" s="35"/>
      <c r="AC437" s="35"/>
      <c r="AD437" s="35"/>
      <c r="AE437" s="35"/>
      <c r="AF437" s="35"/>
      <c r="AG437" s="35"/>
      <c r="AH437" s="35"/>
      <c r="AI437" s="35"/>
      <c r="AJ437" s="35"/>
      <c r="AK437" s="35"/>
      <c r="AL437" s="35"/>
      <c r="AM437" s="35"/>
      <c r="AN437" s="35"/>
      <c r="AO437" s="35"/>
    </row>
    <row r="438" spans="4:41" x14ac:dyDescent="0.25">
      <c r="D438" s="39" t="s">
        <v>278</v>
      </c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  <c r="AA438" s="35"/>
      <c r="AB438" s="35"/>
      <c r="AC438" s="35"/>
      <c r="AD438" s="35"/>
      <c r="AE438" s="35"/>
      <c r="AF438" s="35"/>
      <c r="AG438" s="35"/>
      <c r="AH438" s="35"/>
      <c r="AI438" s="35"/>
      <c r="AJ438" s="35"/>
      <c r="AK438" s="35"/>
      <c r="AL438" s="35"/>
      <c r="AM438" s="35"/>
      <c r="AN438" s="35"/>
      <c r="AO438" s="35"/>
    </row>
    <row r="439" spans="4:41" x14ac:dyDescent="0.25">
      <c r="D439" s="39" t="s">
        <v>1261</v>
      </c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  <c r="AA439" s="35"/>
      <c r="AB439" s="35"/>
      <c r="AC439" s="35"/>
      <c r="AD439" s="35"/>
      <c r="AE439" s="35"/>
      <c r="AF439" s="35"/>
      <c r="AG439" s="35"/>
      <c r="AH439" s="35"/>
      <c r="AI439" s="35"/>
      <c r="AJ439" s="35"/>
      <c r="AK439" s="35"/>
      <c r="AL439" s="35"/>
      <c r="AM439" s="35"/>
      <c r="AN439" s="35"/>
      <c r="AO439" s="35"/>
    </row>
    <row r="440" spans="4:41" x14ac:dyDescent="0.25">
      <c r="D440" s="39" t="s">
        <v>1257</v>
      </c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  <c r="AA440" s="35"/>
      <c r="AB440" s="35"/>
      <c r="AC440" s="35"/>
      <c r="AD440" s="35"/>
      <c r="AE440" s="35"/>
      <c r="AF440" s="35"/>
      <c r="AG440" s="35"/>
      <c r="AH440" s="35"/>
      <c r="AI440" s="35"/>
      <c r="AJ440" s="35"/>
      <c r="AK440" s="35"/>
      <c r="AL440" s="35"/>
      <c r="AM440" s="35"/>
      <c r="AN440" s="35"/>
      <c r="AO440" s="35"/>
    </row>
    <row r="441" spans="4:41" x14ac:dyDescent="0.25">
      <c r="D441" s="39" t="s">
        <v>1253</v>
      </c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  <c r="AA441" s="35"/>
      <c r="AB441" s="35"/>
      <c r="AC441" s="35"/>
      <c r="AD441" s="35"/>
      <c r="AE441" s="35"/>
      <c r="AF441" s="35"/>
      <c r="AG441" s="35"/>
      <c r="AH441" s="35"/>
      <c r="AI441" s="35"/>
      <c r="AJ441" s="35"/>
      <c r="AK441" s="35"/>
      <c r="AL441" s="35"/>
      <c r="AM441" s="35"/>
      <c r="AN441" s="35"/>
      <c r="AO441" s="35"/>
    </row>
    <row r="442" spans="4:41" x14ac:dyDescent="0.25">
      <c r="D442" s="39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  <c r="AA442" s="35"/>
      <c r="AB442" s="35"/>
      <c r="AC442" s="35"/>
      <c r="AD442" s="35"/>
      <c r="AE442" s="35"/>
      <c r="AF442" s="35"/>
      <c r="AG442" s="35"/>
      <c r="AH442" s="35"/>
      <c r="AI442" s="35"/>
      <c r="AJ442" s="35"/>
      <c r="AK442" s="35"/>
      <c r="AL442" s="35"/>
      <c r="AM442" s="35"/>
      <c r="AN442" s="35"/>
      <c r="AO442" s="35"/>
    </row>
    <row r="443" spans="4:41" x14ac:dyDescent="0.25">
      <c r="D443" s="39" t="s">
        <v>260</v>
      </c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  <c r="AA443" s="35"/>
      <c r="AB443" s="35"/>
      <c r="AC443" s="35"/>
      <c r="AD443" s="35"/>
      <c r="AE443" s="35"/>
      <c r="AF443" s="35"/>
      <c r="AG443" s="35"/>
      <c r="AH443" s="35"/>
      <c r="AI443" s="35"/>
      <c r="AJ443" s="35"/>
      <c r="AK443" s="35"/>
      <c r="AL443" s="35"/>
      <c r="AM443" s="35"/>
      <c r="AN443" s="35"/>
      <c r="AO443" s="35"/>
    </row>
    <row r="444" spans="4:41" x14ac:dyDescent="0.25">
      <c r="D444" s="39" t="s">
        <v>261</v>
      </c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  <c r="AA444" s="35"/>
      <c r="AB444" s="35"/>
      <c r="AC444" s="35"/>
      <c r="AD444" s="35"/>
      <c r="AE444" s="35"/>
      <c r="AF444" s="35"/>
      <c r="AG444" s="35"/>
      <c r="AH444" s="35"/>
      <c r="AI444" s="35"/>
      <c r="AJ444" s="35"/>
      <c r="AK444" s="35"/>
      <c r="AL444" s="35"/>
      <c r="AM444" s="35"/>
      <c r="AN444" s="35"/>
      <c r="AO444" s="35"/>
    </row>
    <row r="445" spans="4:41" x14ac:dyDescent="0.25">
      <c r="D445" s="39" t="s">
        <v>328</v>
      </c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  <c r="AA445" s="35"/>
      <c r="AB445" s="35"/>
      <c r="AC445" s="35"/>
      <c r="AD445" s="35"/>
      <c r="AE445" s="35"/>
      <c r="AF445" s="35"/>
      <c r="AG445" s="35"/>
      <c r="AH445" s="35"/>
      <c r="AI445" s="35"/>
      <c r="AJ445" s="35"/>
      <c r="AK445" s="35"/>
      <c r="AL445" s="35"/>
      <c r="AM445" s="35"/>
      <c r="AN445" s="35"/>
      <c r="AO445" s="35"/>
    </row>
    <row r="447" spans="4:41" x14ac:dyDescent="0.25">
      <c r="D447" s="1" t="s">
        <v>1263</v>
      </c>
    </row>
    <row r="490" spans="2:4" x14ac:dyDescent="0.25">
      <c r="B490" s="3">
        <v>0</v>
      </c>
      <c r="D490" s="4" t="s">
        <v>1328</v>
      </c>
    </row>
    <row r="491" spans="2:4" x14ac:dyDescent="0.25">
      <c r="D491" s="41" t="s">
        <v>300</v>
      </c>
    </row>
    <row r="492" spans="2:4" x14ac:dyDescent="0.25">
      <c r="D492" s="37" t="s">
        <v>35</v>
      </c>
    </row>
    <row r="746" spans="2:4" x14ac:dyDescent="0.25">
      <c r="B746" s="2">
        <v>0</v>
      </c>
      <c r="D746" s="4" t="s">
        <v>543</v>
      </c>
    </row>
    <row r="747" spans="2:4" x14ac:dyDescent="0.25">
      <c r="D747" s="41" t="s">
        <v>301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93279-9276-471A-8354-3EB85336B6E4}">
  <dimension ref="A2:J25"/>
  <sheetViews>
    <sheetView topLeftCell="A13" zoomScale="85" zoomScaleNormal="85" workbookViewId="0">
      <selection activeCell="A22" sqref="A22"/>
    </sheetView>
  </sheetViews>
  <sheetFormatPr defaultColWidth="2.85546875" defaultRowHeight="15" x14ac:dyDescent="0.25"/>
  <cols>
    <col min="1" max="1" width="9" style="75" bestFit="1" customWidth="1"/>
    <col min="2" max="2" width="39.5703125" style="75" bestFit="1" customWidth="1"/>
    <col min="3" max="3" width="15.28515625" style="75" bestFit="1" customWidth="1"/>
    <col min="4" max="4" width="17" style="75" bestFit="1" customWidth="1"/>
    <col min="5" max="5" width="17.5703125" style="75" bestFit="1" customWidth="1"/>
    <col min="6" max="6" width="10.42578125" style="75" bestFit="1" customWidth="1"/>
    <col min="7" max="7" width="10.5703125" style="75" bestFit="1" customWidth="1"/>
    <col min="8" max="8" width="8.28515625" style="75" bestFit="1" customWidth="1"/>
    <col min="9" max="9" width="7.5703125" style="75" bestFit="1" customWidth="1"/>
    <col min="10" max="10" width="10" style="75" bestFit="1" customWidth="1"/>
    <col min="11" max="16384" width="2.85546875" style="75"/>
  </cols>
  <sheetData>
    <row r="2" spans="1:10" ht="18.75" x14ac:dyDescent="0.25">
      <c r="A2" s="167" t="s">
        <v>1201</v>
      </c>
      <c r="B2" s="168"/>
      <c r="C2" s="168"/>
      <c r="D2" s="168"/>
      <c r="E2" s="168"/>
      <c r="F2" s="168"/>
      <c r="G2" s="168"/>
      <c r="H2" s="168"/>
      <c r="I2" s="168"/>
      <c r="J2" s="168"/>
    </row>
    <row r="3" spans="1:10" x14ac:dyDescent="0.25">
      <c r="A3" s="168" t="s">
        <v>1200</v>
      </c>
      <c r="B3" s="168"/>
      <c r="C3" s="168"/>
      <c r="D3" s="168"/>
      <c r="E3" s="168"/>
      <c r="F3" s="168"/>
      <c r="G3" s="168"/>
      <c r="H3" s="168"/>
      <c r="I3" s="168"/>
    </row>
    <row r="4" spans="1:10" ht="45" x14ac:dyDescent="0.25">
      <c r="A4" s="76" t="s">
        <v>336</v>
      </c>
      <c r="B4" s="76" t="s">
        <v>32</v>
      </c>
      <c r="C4" s="76" t="s">
        <v>31</v>
      </c>
      <c r="D4" s="76" t="s">
        <v>313</v>
      </c>
      <c r="E4" s="76" t="s">
        <v>335</v>
      </c>
      <c r="F4" s="76" t="s">
        <v>355</v>
      </c>
      <c r="G4" s="76" t="s">
        <v>254</v>
      </c>
      <c r="H4" s="76" t="s">
        <v>30</v>
      </c>
      <c r="I4" s="76" t="s">
        <v>29</v>
      </c>
      <c r="J4" s="76" t="s">
        <v>28</v>
      </c>
    </row>
    <row r="5" spans="1:10" ht="45" x14ac:dyDescent="0.25">
      <c r="A5" s="81" t="s">
        <v>407</v>
      </c>
      <c r="B5" s="77" t="s">
        <v>406</v>
      </c>
      <c r="C5" s="77" t="s">
        <v>367</v>
      </c>
      <c r="D5" s="77" t="s">
        <v>312</v>
      </c>
      <c r="E5" s="77" t="s">
        <v>272</v>
      </c>
      <c r="F5" s="78">
        <v>44930.588194443997</v>
      </c>
      <c r="G5" s="78">
        <v>45366.546527778002</v>
      </c>
      <c r="H5" s="77" t="s">
        <v>23</v>
      </c>
      <c r="I5" s="77" t="s">
        <v>18</v>
      </c>
      <c r="J5" s="77" t="s">
        <v>436</v>
      </c>
    </row>
    <row r="6" spans="1:10" ht="45" x14ac:dyDescent="0.25">
      <c r="A6" s="79" t="s">
        <v>787</v>
      </c>
      <c r="B6" s="79" t="s">
        <v>788</v>
      </c>
      <c r="C6" s="79" t="s">
        <v>639</v>
      </c>
      <c r="D6" s="79" t="s">
        <v>312</v>
      </c>
      <c r="E6" s="79" t="s">
        <v>272</v>
      </c>
      <c r="F6" s="80">
        <v>45153.617361110999</v>
      </c>
      <c r="G6" s="80">
        <v>45576.568055556003</v>
      </c>
      <c r="H6" s="79" t="s">
        <v>23</v>
      </c>
      <c r="I6" s="79" t="s">
        <v>18</v>
      </c>
      <c r="J6" s="79" t="s">
        <v>259</v>
      </c>
    </row>
    <row r="7" spans="1:10" ht="45" x14ac:dyDescent="0.25">
      <c r="A7" s="77" t="s">
        <v>809</v>
      </c>
      <c r="B7" s="77" t="s">
        <v>810</v>
      </c>
      <c r="C7" s="77" t="s">
        <v>639</v>
      </c>
      <c r="D7" s="77" t="s">
        <v>312</v>
      </c>
      <c r="E7" s="77" t="s">
        <v>272</v>
      </c>
      <c r="F7" s="78">
        <v>45154.495138888997</v>
      </c>
      <c r="G7" s="78">
        <v>45579.448611111002</v>
      </c>
      <c r="H7" s="77" t="s">
        <v>23</v>
      </c>
      <c r="I7" s="77" t="s">
        <v>18</v>
      </c>
      <c r="J7" s="77" t="s">
        <v>259</v>
      </c>
    </row>
    <row r="8" spans="1:10" ht="45" x14ac:dyDescent="0.25">
      <c r="A8" s="79" t="s">
        <v>836</v>
      </c>
      <c r="B8" s="79" t="s">
        <v>835</v>
      </c>
      <c r="C8" s="79" t="s">
        <v>586</v>
      </c>
      <c r="D8" s="79" t="s">
        <v>312</v>
      </c>
      <c r="E8" s="79" t="s">
        <v>272</v>
      </c>
      <c r="F8" s="80">
        <v>45159.321527777996</v>
      </c>
      <c r="G8" s="80">
        <v>45580.625</v>
      </c>
      <c r="H8" s="79" t="s">
        <v>23</v>
      </c>
      <c r="I8" s="79" t="s">
        <v>18</v>
      </c>
      <c r="J8" s="79" t="s">
        <v>259</v>
      </c>
    </row>
    <row r="9" spans="1:10" ht="45" x14ac:dyDescent="0.25">
      <c r="A9" s="81" t="s">
        <v>834</v>
      </c>
      <c r="B9" s="77" t="s">
        <v>833</v>
      </c>
      <c r="C9" s="77" t="s">
        <v>542</v>
      </c>
      <c r="D9" s="77" t="s">
        <v>312</v>
      </c>
      <c r="E9" s="77" t="s">
        <v>272</v>
      </c>
      <c r="F9" s="78">
        <v>45159.350694444001</v>
      </c>
      <c r="G9" s="78">
        <v>45580.625</v>
      </c>
      <c r="H9" s="77" t="s">
        <v>23</v>
      </c>
      <c r="I9" s="77" t="s">
        <v>18</v>
      </c>
      <c r="J9" s="77" t="s">
        <v>436</v>
      </c>
    </row>
    <row r="10" spans="1:10" ht="45" x14ac:dyDescent="0.25">
      <c r="A10" s="79" t="s">
        <v>832</v>
      </c>
      <c r="B10" s="79" t="s">
        <v>828</v>
      </c>
      <c r="C10" s="79" t="s">
        <v>401</v>
      </c>
      <c r="D10" s="79" t="s">
        <v>312</v>
      </c>
      <c r="E10" s="79" t="s">
        <v>272</v>
      </c>
      <c r="F10" s="80">
        <v>45159.378472222001</v>
      </c>
      <c r="G10" s="80">
        <v>45581.333333333001</v>
      </c>
      <c r="H10" s="79" t="s">
        <v>23</v>
      </c>
      <c r="I10" s="79" t="s">
        <v>18</v>
      </c>
      <c r="J10" s="79" t="s">
        <v>259</v>
      </c>
    </row>
    <row r="11" spans="1:10" ht="45" x14ac:dyDescent="0.25">
      <c r="A11" s="77" t="s">
        <v>852</v>
      </c>
      <c r="B11" s="77" t="s">
        <v>784</v>
      </c>
      <c r="C11" s="77" t="s">
        <v>401</v>
      </c>
      <c r="D11" s="77" t="s">
        <v>312</v>
      </c>
      <c r="E11" s="77" t="s">
        <v>272</v>
      </c>
      <c r="F11" s="78">
        <v>45159.483333333003</v>
      </c>
      <c r="G11" s="78">
        <v>45581.425000000003</v>
      </c>
      <c r="H11" s="77" t="s">
        <v>23</v>
      </c>
      <c r="I11" s="77" t="s">
        <v>18</v>
      </c>
      <c r="J11" s="77" t="s">
        <v>259</v>
      </c>
    </row>
    <row r="12" spans="1:10" ht="45" x14ac:dyDescent="0.25">
      <c r="A12" s="79" t="s">
        <v>858</v>
      </c>
      <c r="B12" s="79" t="s">
        <v>857</v>
      </c>
      <c r="C12" s="79" t="s">
        <v>317</v>
      </c>
      <c r="D12" s="79" t="s">
        <v>312</v>
      </c>
      <c r="E12" s="79" t="s">
        <v>272</v>
      </c>
      <c r="F12" s="80">
        <v>45159.556944443997</v>
      </c>
      <c r="G12" s="80">
        <v>45581.541666666999</v>
      </c>
      <c r="H12" s="79" t="s">
        <v>23</v>
      </c>
      <c r="I12" s="79" t="s">
        <v>18</v>
      </c>
      <c r="J12" s="79" t="s">
        <v>259</v>
      </c>
    </row>
    <row r="13" spans="1:10" ht="45" x14ac:dyDescent="0.25">
      <c r="A13" s="77" t="s">
        <v>894</v>
      </c>
      <c r="B13" s="77" t="s">
        <v>901</v>
      </c>
      <c r="C13" s="77" t="s">
        <v>586</v>
      </c>
      <c r="D13" s="77" t="s">
        <v>312</v>
      </c>
      <c r="E13" s="77" t="s">
        <v>272</v>
      </c>
      <c r="F13" s="78">
        <v>45159.647916667003</v>
      </c>
      <c r="G13" s="78">
        <v>45581.587500000001</v>
      </c>
      <c r="H13" s="77" t="s">
        <v>23</v>
      </c>
      <c r="I13" s="77" t="s">
        <v>18</v>
      </c>
      <c r="J13" s="77" t="s">
        <v>259</v>
      </c>
    </row>
    <row r="14" spans="1:10" ht="45" x14ac:dyDescent="0.25">
      <c r="A14" s="79" t="s">
        <v>940</v>
      </c>
      <c r="B14" s="79" t="s">
        <v>933</v>
      </c>
      <c r="C14" s="79" t="s">
        <v>405</v>
      </c>
      <c r="D14" s="79" t="s">
        <v>312</v>
      </c>
      <c r="E14" s="79" t="s">
        <v>272</v>
      </c>
      <c r="F14" s="80">
        <v>45160.559027777999</v>
      </c>
      <c r="G14" s="80">
        <v>45582.541666666999</v>
      </c>
      <c r="H14" s="79" t="s">
        <v>23</v>
      </c>
      <c r="I14" s="79" t="s">
        <v>18</v>
      </c>
      <c r="J14" s="79" t="s">
        <v>259</v>
      </c>
    </row>
    <row r="15" spans="1:10" ht="45" x14ac:dyDescent="0.25">
      <c r="A15" s="77" t="s">
        <v>989</v>
      </c>
      <c r="B15" s="77" t="s">
        <v>986</v>
      </c>
      <c r="C15" s="77" t="s">
        <v>405</v>
      </c>
      <c r="D15" s="77" t="s">
        <v>312</v>
      </c>
      <c r="E15" s="77" t="s">
        <v>272</v>
      </c>
      <c r="F15" s="78">
        <v>45162.395138888998</v>
      </c>
      <c r="G15" s="78">
        <v>45586.333333333001</v>
      </c>
      <c r="H15" s="77" t="s">
        <v>23</v>
      </c>
      <c r="I15" s="77" t="s">
        <v>18</v>
      </c>
      <c r="J15" s="77" t="s">
        <v>259</v>
      </c>
    </row>
    <row r="16" spans="1:10" ht="45" x14ac:dyDescent="0.25">
      <c r="A16" s="79" t="s">
        <v>1009</v>
      </c>
      <c r="B16" s="79" t="s">
        <v>1036</v>
      </c>
      <c r="C16" s="79" t="s">
        <v>326</v>
      </c>
      <c r="D16" s="79" t="s">
        <v>312</v>
      </c>
      <c r="E16" s="79" t="s">
        <v>272</v>
      </c>
      <c r="F16" s="80">
        <v>45163.570833332997</v>
      </c>
      <c r="G16" s="80">
        <v>45587.558333333</v>
      </c>
      <c r="H16" s="79" t="s">
        <v>23</v>
      </c>
      <c r="I16" s="79" t="s">
        <v>18</v>
      </c>
      <c r="J16" s="79" t="s">
        <v>259</v>
      </c>
    </row>
    <row r="17" spans="1:10" ht="45" x14ac:dyDescent="0.25">
      <c r="A17" s="94" t="s">
        <v>1140</v>
      </c>
      <c r="B17" s="94" t="s">
        <v>1139</v>
      </c>
      <c r="C17" s="94" t="s">
        <v>639</v>
      </c>
      <c r="D17" s="94" t="s">
        <v>312</v>
      </c>
      <c r="E17" s="94" t="s">
        <v>272</v>
      </c>
      <c r="F17" s="95">
        <v>45166.600694444001</v>
      </c>
      <c r="G17" s="95">
        <v>45588.541666666999</v>
      </c>
      <c r="H17" s="94" t="s">
        <v>23</v>
      </c>
      <c r="I17" s="94" t="s">
        <v>18</v>
      </c>
      <c r="J17" s="94" t="s">
        <v>255</v>
      </c>
    </row>
    <row r="18" spans="1:10" ht="45" x14ac:dyDescent="0.25">
      <c r="A18" s="79" t="s">
        <v>1145</v>
      </c>
      <c r="B18" s="79" t="s">
        <v>1146</v>
      </c>
      <c r="C18" s="79" t="s">
        <v>326</v>
      </c>
      <c r="D18" s="79" t="s">
        <v>312</v>
      </c>
      <c r="E18" s="79" t="s">
        <v>272</v>
      </c>
      <c r="F18" s="80">
        <v>45166.632638889001</v>
      </c>
      <c r="G18" s="80">
        <v>45588.583333333001</v>
      </c>
      <c r="H18" s="79" t="s">
        <v>23</v>
      </c>
      <c r="I18" s="79" t="s">
        <v>18</v>
      </c>
      <c r="J18" s="79" t="s">
        <v>259</v>
      </c>
    </row>
    <row r="19" spans="1:10" ht="45" x14ac:dyDescent="0.25">
      <c r="A19" s="77" t="s">
        <v>1163</v>
      </c>
      <c r="B19" s="77" t="s">
        <v>1164</v>
      </c>
      <c r="C19" s="77" t="s">
        <v>326</v>
      </c>
      <c r="D19" s="77" t="s">
        <v>312</v>
      </c>
      <c r="E19" s="77" t="s">
        <v>272</v>
      </c>
      <c r="F19" s="78">
        <v>45166.665277777996</v>
      </c>
      <c r="G19" s="78">
        <v>45588.622222222002</v>
      </c>
      <c r="H19" s="77" t="s">
        <v>23</v>
      </c>
      <c r="I19" s="77" t="s">
        <v>18</v>
      </c>
      <c r="J19" s="77" t="s">
        <v>259</v>
      </c>
    </row>
    <row r="21" spans="1:10" x14ac:dyDescent="0.25">
      <c r="A21" s="96" t="s">
        <v>1205</v>
      </c>
      <c r="B21" s="96" t="s">
        <v>1207</v>
      </c>
      <c r="C21" s="96"/>
      <c r="D21" s="96"/>
      <c r="E21" s="96"/>
      <c r="F21" s="97"/>
      <c r="G21" s="97"/>
      <c r="H21" s="96"/>
      <c r="I21" s="96"/>
      <c r="J21" s="98" t="s">
        <v>320</v>
      </c>
    </row>
    <row r="22" spans="1:10" x14ac:dyDescent="0.25">
      <c r="A22" s="85" t="s">
        <v>1254</v>
      </c>
      <c r="B22" s="85" t="s">
        <v>1255</v>
      </c>
      <c r="C22" s="85"/>
      <c r="D22" s="85"/>
      <c r="E22" s="85"/>
      <c r="F22" s="87"/>
      <c r="G22" s="87"/>
      <c r="H22" s="85"/>
      <c r="I22" s="85"/>
      <c r="J22" s="86" t="s">
        <v>320</v>
      </c>
    </row>
    <row r="23" spans="1:10" ht="30" x14ac:dyDescent="0.25">
      <c r="A23" s="85" t="s">
        <v>1325</v>
      </c>
      <c r="B23" s="85" t="s">
        <v>1324</v>
      </c>
      <c r="C23" s="85"/>
      <c r="D23" s="85"/>
      <c r="E23" s="85"/>
      <c r="F23" s="87"/>
      <c r="G23" s="87"/>
      <c r="H23" s="85"/>
      <c r="I23" s="85"/>
      <c r="J23" s="86" t="s">
        <v>320</v>
      </c>
    </row>
    <row r="24" spans="1:10" x14ac:dyDescent="0.25">
      <c r="A24" s="85"/>
      <c r="B24" s="85"/>
      <c r="C24" s="85"/>
      <c r="D24" s="85"/>
      <c r="E24" s="85"/>
      <c r="F24" s="87"/>
      <c r="G24" s="87"/>
      <c r="H24" s="85"/>
      <c r="I24" s="85"/>
      <c r="J24" s="86" t="s">
        <v>320</v>
      </c>
    </row>
    <row r="25" spans="1:10" x14ac:dyDescent="0.25">
      <c r="A25" s="85"/>
      <c r="B25" s="85"/>
      <c r="C25" s="85"/>
      <c r="D25" s="85"/>
      <c r="E25" s="85"/>
      <c r="F25" s="87"/>
      <c r="G25" s="87"/>
      <c r="H25" s="85"/>
      <c r="I25" s="85"/>
      <c r="J25" s="86" t="s">
        <v>320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B33DB-D386-4785-BAEF-71DAFF635DCB}">
  <dimension ref="B2:BH657"/>
  <sheetViews>
    <sheetView topLeftCell="A497" zoomScale="85" zoomScaleNormal="85" workbookViewId="0">
      <selection activeCell="D521" sqref="D521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1184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741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1185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357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1186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1187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4" t="s">
        <v>1328</v>
      </c>
    </row>
    <row r="56" spans="2:4" x14ac:dyDescent="0.25">
      <c r="D56" s="41" t="s">
        <v>302</v>
      </c>
    </row>
    <row r="58" spans="2:4" x14ac:dyDescent="0.25">
      <c r="D58" s="1" t="s">
        <v>36</v>
      </c>
    </row>
    <row r="59" spans="2:4" x14ac:dyDescent="0.25">
      <c r="D59" s="36" t="s">
        <v>1329</v>
      </c>
    </row>
    <row r="61" spans="2:4" x14ac:dyDescent="0.25">
      <c r="D61" s="1" t="s">
        <v>1294</v>
      </c>
    </row>
    <row r="85" spans="4:24" x14ac:dyDescent="0.25">
      <c r="D85" s="1" t="s">
        <v>1295</v>
      </c>
      <c r="L85" s="4" t="s">
        <v>1296</v>
      </c>
    </row>
    <row r="86" spans="4:24" x14ac:dyDescent="0.25">
      <c r="D86" s="1" t="s">
        <v>1298</v>
      </c>
      <c r="L86" s="4" t="s">
        <v>1297</v>
      </c>
    </row>
    <row r="87" spans="4:24" x14ac:dyDescent="0.25">
      <c r="D87" s="1" t="s">
        <v>1300</v>
      </c>
      <c r="L87" s="23" t="s">
        <v>1299</v>
      </c>
    </row>
    <row r="89" spans="4:24" x14ac:dyDescent="0.25">
      <c r="D89" s="38" t="s">
        <v>319</v>
      </c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</row>
    <row r="90" spans="4:24" x14ac:dyDescent="0.25">
      <c r="D90" s="38" t="s">
        <v>1301</v>
      </c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</row>
    <row r="91" spans="4:24" x14ac:dyDescent="0.25">
      <c r="D91" s="38" t="s">
        <v>256</v>
      </c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</row>
    <row r="92" spans="4:24" x14ac:dyDescent="0.25">
      <c r="D92" s="38" t="s">
        <v>1304</v>
      </c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</row>
    <row r="94" spans="4:24" x14ac:dyDescent="0.25">
      <c r="D94" s="1" t="s">
        <v>270</v>
      </c>
    </row>
    <row r="96" spans="4:24" x14ac:dyDescent="0.25">
      <c r="D96" s="4" t="s">
        <v>601</v>
      </c>
      <c r="E96" s="4" t="s">
        <v>305</v>
      </c>
      <c r="F96" s="4" t="s">
        <v>1302</v>
      </c>
      <c r="G96" s="4" t="s">
        <v>375</v>
      </c>
    </row>
    <row r="97" spans="4:7" x14ac:dyDescent="0.25">
      <c r="D97" s="1">
        <v>5602</v>
      </c>
      <c r="E97" s="1" t="s">
        <v>1296</v>
      </c>
      <c r="F97" s="54">
        <v>45166</v>
      </c>
      <c r="G97" s="1" t="s">
        <v>419</v>
      </c>
    </row>
    <row r="138" spans="4:40" x14ac:dyDescent="0.25">
      <c r="D138" s="1" t="s">
        <v>1303</v>
      </c>
    </row>
    <row r="140" spans="4:40" x14ac:dyDescent="0.25">
      <c r="D140" s="39" t="s">
        <v>327</v>
      </c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  <c r="AA140" s="35"/>
      <c r="AB140" s="35"/>
      <c r="AC140" s="35"/>
      <c r="AD140" s="35"/>
      <c r="AE140" s="35"/>
      <c r="AF140" s="35"/>
      <c r="AG140" s="35"/>
      <c r="AH140" s="35"/>
      <c r="AI140" s="35"/>
      <c r="AJ140" s="35"/>
      <c r="AK140" s="35"/>
      <c r="AL140" s="35"/>
      <c r="AM140" s="35"/>
      <c r="AN140" s="35"/>
    </row>
    <row r="141" spans="4:40" x14ac:dyDescent="0.25">
      <c r="D141" s="39" t="s">
        <v>309</v>
      </c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  <c r="AA141" s="35"/>
      <c r="AB141" s="35"/>
      <c r="AC141" s="35"/>
      <c r="AD141" s="35"/>
      <c r="AE141" s="35"/>
      <c r="AF141" s="35"/>
      <c r="AG141" s="35"/>
      <c r="AH141" s="35"/>
      <c r="AI141" s="35"/>
      <c r="AJ141" s="35"/>
      <c r="AK141" s="35"/>
      <c r="AL141" s="35"/>
      <c r="AM141" s="35"/>
      <c r="AN141" s="35"/>
    </row>
    <row r="142" spans="4:40" x14ac:dyDescent="0.25">
      <c r="D142" s="39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  <c r="AA142" s="35"/>
      <c r="AB142" s="35"/>
      <c r="AC142" s="35"/>
      <c r="AD142" s="35"/>
      <c r="AE142" s="35"/>
      <c r="AF142" s="35"/>
      <c r="AG142" s="35"/>
      <c r="AH142" s="35"/>
      <c r="AI142" s="35"/>
      <c r="AJ142" s="35"/>
      <c r="AK142" s="35"/>
      <c r="AL142" s="35"/>
      <c r="AM142" s="35"/>
      <c r="AN142" s="35"/>
    </row>
    <row r="143" spans="4:40" x14ac:dyDescent="0.25">
      <c r="D143" s="39" t="s">
        <v>276</v>
      </c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  <c r="AA143" s="35"/>
      <c r="AB143" s="35"/>
      <c r="AC143" s="35"/>
      <c r="AD143" s="35"/>
      <c r="AE143" s="35"/>
      <c r="AF143" s="35"/>
      <c r="AG143" s="35"/>
      <c r="AH143" s="35"/>
      <c r="AI143" s="35"/>
      <c r="AJ143" s="35"/>
      <c r="AK143" s="35"/>
      <c r="AL143" s="35"/>
      <c r="AM143" s="35"/>
      <c r="AN143" s="35"/>
    </row>
    <row r="144" spans="4:40" x14ac:dyDescent="0.25">
      <c r="D144" s="39" t="s">
        <v>278</v>
      </c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  <c r="AA144" s="35"/>
      <c r="AB144" s="35"/>
      <c r="AC144" s="35"/>
      <c r="AD144" s="35"/>
      <c r="AE144" s="35"/>
      <c r="AF144" s="35"/>
      <c r="AG144" s="35"/>
      <c r="AH144" s="35"/>
      <c r="AI144" s="35"/>
      <c r="AJ144" s="35"/>
      <c r="AK144" s="35"/>
      <c r="AL144" s="35"/>
      <c r="AM144" s="35"/>
      <c r="AN144" s="35"/>
    </row>
    <row r="145" spans="4:40" x14ac:dyDescent="0.25">
      <c r="D145" s="39" t="s">
        <v>1305</v>
      </c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  <c r="AA145" s="35"/>
      <c r="AB145" s="35"/>
      <c r="AC145" s="35"/>
      <c r="AD145" s="35"/>
      <c r="AE145" s="35"/>
      <c r="AF145" s="35"/>
      <c r="AG145" s="35"/>
      <c r="AH145" s="35"/>
      <c r="AI145" s="35"/>
      <c r="AJ145" s="35"/>
      <c r="AK145" s="35"/>
      <c r="AL145" s="35"/>
      <c r="AM145" s="35"/>
      <c r="AN145" s="35"/>
    </row>
    <row r="146" spans="4:40" x14ac:dyDescent="0.25">
      <c r="D146" s="39" t="s">
        <v>1306</v>
      </c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  <c r="AA146" s="35"/>
      <c r="AB146" s="35"/>
      <c r="AC146" s="35"/>
      <c r="AD146" s="35"/>
      <c r="AE146" s="35"/>
      <c r="AF146" s="35"/>
      <c r="AG146" s="35"/>
      <c r="AH146" s="35"/>
      <c r="AI146" s="35"/>
      <c r="AJ146" s="35"/>
      <c r="AK146" s="35"/>
      <c r="AL146" s="35"/>
      <c r="AM146" s="35"/>
      <c r="AN146" s="35"/>
    </row>
    <row r="147" spans="4:40" x14ac:dyDescent="0.25">
      <c r="D147" s="39" t="s">
        <v>1307</v>
      </c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  <c r="AA147" s="35"/>
      <c r="AB147" s="35"/>
      <c r="AC147" s="35"/>
      <c r="AD147" s="35"/>
      <c r="AE147" s="35"/>
      <c r="AF147" s="35"/>
      <c r="AG147" s="35"/>
      <c r="AH147" s="35"/>
      <c r="AI147" s="35"/>
      <c r="AJ147" s="35"/>
      <c r="AK147" s="35"/>
      <c r="AL147" s="35"/>
      <c r="AM147" s="35"/>
      <c r="AN147" s="35"/>
    </row>
    <row r="148" spans="4:40" x14ac:dyDescent="0.25">
      <c r="D148" s="39" t="s">
        <v>1308</v>
      </c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  <c r="AA148" s="35"/>
      <c r="AB148" s="35"/>
      <c r="AC148" s="35"/>
      <c r="AD148" s="35"/>
      <c r="AE148" s="35"/>
      <c r="AF148" s="35"/>
      <c r="AG148" s="35"/>
      <c r="AH148" s="35"/>
      <c r="AI148" s="35"/>
      <c r="AJ148" s="35"/>
      <c r="AK148" s="35"/>
      <c r="AL148" s="35"/>
      <c r="AM148" s="35"/>
      <c r="AN148" s="35"/>
    </row>
    <row r="149" spans="4:40" x14ac:dyDescent="0.25">
      <c r="D149" s="39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  <c r="AA149" s="35"/>
      <c r="AB149" s="35"/>
      <c r="AC149" s="35"/>
      <c r="AD149" s="35"/>
      <c r="AE149" s="35"/>
      <c r="AF149" s="35"/>
      <c r="AG149" s="35"/>
      <c r="AH149" s="35"/>
      <c r="AI149" s="35"/>
      <c r="AJ149" s="35"/>
      <c r="AK149" s="35"/>
      <c r="AL149" s="35"/>
      <c r="AM149" s="35"/>
      <c r="AN149" s="35"/>
    </row>
    <row r="150" spans="4:40" x14ac:dyDescent="0.25">
      <c r="D150" s="39" t="s">
        <v>260</v>
      </c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  <c r="AA150" s="35"/>
      <c r="AB150" s="35"/>
      <c r="AC150" s="35"/>
      <c r="AD150" s="35"/>
      <c r="AE150" s="35"/>
      <c r="AF150" s="35"/>
      <c r="AG150" s="35"/>
      <c r="AH150" s="35"/>
      <c r="AI150" s="35"/>
      <c r="AJ150" s="35"/>
      <c r="AK150" s="35"/>
      <c r="AL150" s="35"/>
      <c r="AM150" s="35"/>
      <c r="AN150" s="35"/>
    </row>
    <row r="151" spans="4:40" x14ac:dyDescent="0.25">
      <c r="D151" s="39" t="s">
        <v>261</v>
      </c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  <c r="AA151" s="35"/>
      <c r="AB151" s="35"/>
      <c r="AC151" s="35"/>
      <c r="AD151" s="35"/>
      <c r="AE151" s="35"/>
      <c r="AF151" s="35"/>
      <c r="AG151" s="35"/>
      <c r="AH151" s="35"/>
      <c r="AI151" s="35"/>
      <c r="AJ151" s="35"/>
      <c r="AK151" s="35"/>
      <c r="AL151" s="35"/>
      <c r="AM151" s="35"/>
      <c r="AN151" s="35"/>
    </row>
    <row r="152" spans="4:40" x14ac:dyDescent="0.25">
      <c r="D152" s="39" t="s">
        <v>328</v>
      </c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  <c r="AA152" s="35"/>
      <c r="AB152" s="35"/>
      <c r="AC152" s="35"/>
      <c r="AD152" s="35"/>
      <c r="AE152" s="35"/>
      <c r="AF152" s="35"/>
      <c r="AG152" s="35"/>
      <c r="AH152" s="35"/>
      <c r="AI152" s="35"/>
      <c r="AJ152" s="35"/>
      <c r="AK152" s="35"/>
      <c r="AL152" s="35"/>
      <c r="AM152" s="35"/>
      <c r="AN152" s="35"/>
    </row>
    <row r="154" spans="4:40" x14ac:dyDescent="0.25">
      <c r="D154" s="4" t="s">
        <v>1184</v>
      </c>
    </row>
    <row r="156" spans="4:40" x14ac:dyDescent="0.25">
      <c r="D156" s="1" t="s">
        <v>1330</v>
      </c>
    </row>
    <row r="158" spans="4:40" x14ac:dyDescent="0.25">
      <c r="D158" s="38" t="s">
        <v>1331</v>
      </c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</row>
    <row r="159" spans="4:40" x14ac:dyDescent="0.25">
      <c r="D159" s="38" t="s">
        <v>1332</v>
      </c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</row>
    <row r="160" spans="4:40" x14ac:dyDescent="0.25">
      <c r="D160" s="38" t="s">
        <v>1333</v>
      </c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</row>
    <row r="162" spans="4:6" x14ac:dyDescent="0.25">
      <c r="D162" s="1" t="s">
        <v>270</v>
      </c>
    </row>
    <row r="164" spans="4:6" x14ac:dyDescent="0.25">
      <c r="D164" s="4" t="s">
        <v>529</v>
      </c>
      <c r="E164" s="4" t="s">
        <v>603</v>
      </c>
      <c r="F164" s="4" t="s">
        <v>375</v>
      </c>
    </row>
    <row r="165" spans="4:6" x14ac:dyDescent="0.25">
      <c r="D165" s="1">
        <v>5642</v>
      </c>
      <c r="E165" s="54">
        <v>45166</v>
      </c>
      <c r="F165" s="1" t="s">
        <v>419</v>
      </c>
    </row>
    <row r="206" spans="4:37" x14ac:dyDescent="0.25">
      <c r="D206" s="38" t="s">
        <v>33</v>
      </c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Z206" s="4" t="s">
        <v>601</v>
      </c>
      <c r="AA206" s="4" t="s">
        <v>305</v>
      </c>
      <c r="AB206" s="4" t="s">
        <v>1337</v>
      </c>
      <c r="AC206" s="4" t="s">
        <v>1338</v>
      </c>
      <c r="AD206" s="4" t="s">
        <v>1339</v>
      </c>
      <c r="AE206" s="4" t="s">
        <v>1340</v>
      </c>
      <c r="AF206" s="4" t="s">
        <v>1341</v>
      </c>
      <c r="AG206" s="4" t="s">
        <v>600</v>
      </c>
      <c r="AH206" s="4" t="s">
        <v>1342</v>
      </c>
      <c r="AI206" s="4" t="s">
        <v>1343</v>
      </c>
      <c r="AJ206" s="4" t="s">
        <v>379</v>
      </c>
      <c r="AK206" s="4">
        <v>1</v>
      </c>
    </row>
    <row r="207" spans="4:37" x14ac:dyDescent="0.25">
      <c r="D207" s="38" t="s">
        <v>338</v>
      </c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Z207" s="1">
        <v>5602</v>
      </c>
      <c r="AA207" s="1" t="s">
        <v>1297</v>
      </c>
      <c r="AB207" s="54">
        <v>45169</v>
      </c>
      <c r="AC207" s="54">
        <v>45534</v>
      </c>
      <c r="AD207" s="54">
        <v>45168</v>
      </c>
      <c r="AE207" s="1">
        <v>359983</v>
      </c>
      <c r="AF207" s="1">
        <v>6575</v>
      </c>
      <c r="AG207" s="1" t="s">
        <v>1344</v>
      </c>
      <c r="AH207" s="99">
        <v>45168</v>
      </c>
      <c r="AI207" s="1" t="s">
        <v>419</v>
      </c>
      <c r="AJ207" s="54">
        <v>45167.671235960646</v>
      </c>
      <c r="AK207" s="1">
        <v>1</v>
      </c>
    </row>
    <row r="208" spans="4:37" x14ac:dyDescent="0.25">
      <c r="D208" s="38" t="s">
        <v>370</v>
      </c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</row>
    <row r="209" spans="4:23" x14ac:dyDescent="0.25">
      <c r="D209" s="38" t="s">
        <v>421</v>
      </c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</row>
    <row r="210" spans="4:23" x14ac:dyDescent="0.25">
      <c r="D210" s="38" t="s">
        <v>423</v>
      </c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</row>
    <row r="211" spans="4:23" x14ac:dyDescent="0.25">
      <c r="D211" s="38" t="s">
        <v>424</v>
      </c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</row>
    <row r="212" spans="4:23" x14ac:dyDescent="0.25">
      <c r="D212" s="38" t="s">
        <v>425</v>
      </c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</row>
    <row r="213" spans="4:23" x14ac:dyDescent="0.25">
      <c r="D213" s="38" t="s">
        <v>426</v>
      </c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</row>
    <row r="214" spans="4:23" x14ac:dyDescent="0.25">
      <c r="D214" s="38" t="s">
        <v>1334</v>
      </c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</row>
    <row r="215" spans="4:23" x14ac:dyDescent="0.25">
      <c r="D215" s="38" t="s">
        <v>356</v>
      </c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</row>
    <row r="216" spans="4:23" x14ac:dyDescent="0.25">
      <c r="D216" s="38" t="s">
        <v>256</v>
      </c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</row>
    <row r="217" spans="4:23" x14ac:dyDescent="0.25">
      <c r="D217" s="38" t="s">
        <v>1335</v>
      </c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</row>
    <row r="218" spans="4:23" x14ac:dyDescent="0.25">
      <c r="D218" s="38" t="s">
        <v>275</v>
      </c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</row>
    <row r="219" spans="4:23" x14ac:dyDescent="0.25">
      <c r="D219" s="38" t="s">
        <v>1336</v>
      </c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</row>
    <row r="220" spans="4:23" x14ac:dyDescent="0.25">
      <c r="D220" s="38" t="s">
        <v>587</v>
      </c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</row>
    <row r="261" spans="4:41" x14ac:dyDescent="0.25">
      <c r="D261" s="39" t="s">
        <v>327</v>
      </c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  <c r="AA261" s="35"/>
      <c r="AB261" s="35"/>
      <c r="AC261" s="35"/>
      <c r="AD261" s="35"/>
      <c r="AE261" s="35"/>
      <c r="AF261" s="35"/>
      <c r="AG261" s="35"/>
      <c r="AH261" s="35"/>
      <c r="AI261" s="35"/>
      <c r="AJ261" s="35"/>
      <c r="AK261" s="35"/>
      <c r="AL261" s="35"/>
      <c r="AM261" s="35"/>
      <c r="AN261" s="35"/>
      <c r="AO261" s="35"/>
    </row>
    <row r="262" spans="4:41" x14ac:dyDescent="0.25">
      <c r="D262" s="39" t="s">
        <v>309</v>
      </c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  <c r="AA262" s="35"/>
      <c r="AB262" s="35"/>
      <c r="AC262" s="35"/>
      <c r="AD262" s="35"/>
      <c r="AE262" s="35"/>
      <c r="AF262" s="35"/>
      <c r="AG262" s="35"/>
      <c r="AH262" s="35"/>
      <c r="AI262" s="35"/>
      <c r="AJ262" s="35"/>
      <c r="AK262" s="35"/>
      <c r="AL262" s="35"/>
      <c r="AM262" s="35"/>
      <c r="AN262" s="35"/>
      <c r="AO262" s="35"/>
    </row>
    <row r="263" spans="4:41" x14ac:dyDescent="0.25">
      <c r="D263" s="39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  <c r="AA263" s="35"/>
      <c r="AB263" s="35"/>
      <c r="AC263" s="35"/>
      <c r="AD263" s="35"/>
      <c r="AE263" s="35"/>
      <c r="AF263" s="35"/>
      <c r="AG263" s="35"/>
      <c r="AH263" s="35"/>
      <c r="AI263" s="35"/>
      <c r="AJ263" s="35"/>
      <c r="AK263" s="35"/>
      <c r="AL263" s="35"/>
      <c r="AM263" s="35"/>
      <c r="AN263" s="35"/>
      <c r="AO263" s="35"/>
    </row>
    <row r="264" spans="4:41" x14ac:dyDescent="0.25">
      <c r="D264" s="39" t="s">
        <v>527</v>
      </c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  <c r="AA264" s="35"/>
      <c r="AB264" s="35"/>
      <c r="AC264" s="35"/>
      <c r="AD264" s="35"/>
      <c r="AE264" s="35"/>
      <c r="AF264" s="35"/>
      <c r="AG264" s="35"/>
      <c r="AH264" s="35"/>
      <c r="AI264" s="35"/>
      <c r="AJ264" s="35"/>
      <c r="AK264" s="35"/>
      <c r="AL264" s="35"/>
      <c r="AM264" s="35"/>
      <c r="AN264" s="35"/>
      <c r="AO264" s="35"/>
    </row>
    <row r="265" spans="4:41" x14ac:dyDescent="0.25">
      <c r="D265" s="39" t="s">
        <v>278</v>
      </c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  <c r="AA265" s="35"/>
      <c r="AB265" s="35"/>
      <c r="AC265" s="35"/>
      <c r="AD265" s="35"/>
      <c r="AE265" s="35"/>
      <c r="AF265" s="35"/>
      <c r="AG265" s="35"/>
      <c r="AH265" s="35"/>
      <c r="AI265" s="35"/>
      <c r="AJ265" s="35"/>
      <c r="AK265" s="35"/>
      <c r="AL265" s="35"/>
      <c r="AM265" s="35"/>
      <c r="AN265" s="35"/>
      <c r="AO265" s="35"/>
    </row>
    <row r="266" spans="4:41" x14ac:dyDescent="0.25">
      <c r="D266" s="39" t="s">
        <v>1345</v>
      </c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  <c r="AA266" s="35"/>
      <c r="AB266" s="35"/>
      <c r="AC266" s="35"/>
      <c r="AD266" s="35"/>
      <c r="AE266" s="35"/>
      <c r="AF266" s="35"/>
      <c r="AG266" s="35"/>
      <c r="AH266" s="35"/>
      <c r="AI266" s="35"/>
      <c r="AJ266" s="35"/>
      <c r="AK266" s="35"/>
      <c r="AL266" s="35"/>
      <c r="AM266" s="35"/>
      <c r="AN266" s="35"/>
      <c r="AO266" s="35"/>
    </row>
    <row r="267" spans="4:41" x14ac:dyDescent="0.25">
      <c r="D267" s="39" t="s">
        <v>1346</v>
      </c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  <c r="AA267" s="35"/>
      <c r="AB267" s="35"/>
      <c r="AC267" s="35"/>
      <c r="AD267" s="35"/>
      <c r="AE267" s="35"/>
      <c r="AF267" s="35"/>
      <c r="AG267" s="35"/>
      <c r="AH267" s="35"/>
      <c r="AI267" s="35"/>
      <c r="AJ267" s="35"/>
      <c r="AK267" s="35"/>
      <c r="AL267" s="35"/>
      <c r="AM267" s="35"/>
      <c r="AN267" s="35"/>
      <c r="AO267" s="35"/>
    </row>
    <row r="268" spans="4:41" x14ac:dyDescent="0.25">
      <c r="D268" s="39" t="s">
        <v>1347</v>
      </c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  <c r="AA268" s="35"/>
      <c r="AB268" s="35"/>
      <c r="AC268" s="35"/>
      <c r="AD268" s="35"/>
      <c r="AE268" s="35"/>
      <c r="AF268" s="35"/>
      <c r="AG268" s="35"/>
      <c r="AH268" s="35"/>
      <c r="AI268" s="35"/>
      <c r="AJ268" s="35"/>
      <c r="AK268" s="35"/>
      <c r="AL268" s="35"/>
      <c r="AM268" s="35"/>
      <c r="AN268" s="35"/>
      <c r="AO268" s="35"/>
    </row>
    <row r="269" spans="4:41" x14ac:dyDescent="0.25">
      <c r="D269" s="39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  <c r="AA269" s="35"/>
      <c r="AB269" s="35"/>
      <c r="AC269" s="35"/>
      <c r="AD269" s="35"/>
      <c r="AE269" s="35"/>
      <c r="AF269" s="35"/>
      <c r="AG269" s="35"/>
      <c r="AH269" s="35"/>
      <c r="AI269" s="35"/>
      <c r="AJ269" s="35"/>
      <c r="AK269" s="35"/>
      <c r="AL269" s="35"/>
      <c r="AM269" s="35"/>
      <c r="AN269" s="35"/>
      <c r="AO269" s="35"/>
    </row>
    <row r="270" spans="4:41" x14ac:dyDescent="0.25">
      <c r="D270" s="39" t="s">
        <v>260</v>
      </c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  <c r="AA270" s="35"/>
      <c r="AB270" s="35"/>
      <c r="AC270" s="35"/>
      <c r="AD270" s="35"/>
      <c r="AE270" s="35"/>
      <c r="AF270" s="35"/>
      <c r="AG270" s="35"/>
      <c r="AH270" s="35"/>
      <c r="AI270" s="35"/>
      <c r="AJ270" s="35"/>
      <c r="AK270" s="35"/>
      <c r="AL270" s="35"/>
      <c r="AM270" s="35"/>
      <c r="AN270" s="35"/>
      <c r="AO270" s="35"/>
    </row>
    <row r="271" spans="4:41" x14ac:dyDescent="0.25">
      <c r="D271" s="39" t="s">
        <v>261</v>
      </c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  <c r="AA271" s="35"/>
      <c r="AB271" s="35"/>
      <c r="AC271" s="35"/>
      <c r="AD271" s="35"/>
      <c r="AE271" s="35"/>
      <c r="AF271" s="35"/>
      <c r="AG271" s="35"/>
      <c r="AH271" s="35"/>
      <c r="AI271" s="35"/>
      <c r="AJ271" s="35"/>
      <c r="AK271" s="35"/>
      <c r="AL271" s="35"/>
      <c r="AM271" s="35"/>
      <c r="AN271" s="35"/>
      <c r="AO271" s="35"/>
    </row>
    <row r="272" spans="4:41" x14ac:dyDescent="0.25">
      <c r="D272" s="39" t="s">
        <v>328</v>
      </c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  <c r="AA272" s="35"/>
      <c r="AB272" s="35"/>
      <c r="AC272" s="35"/>
      <c r="AD272" s="35"/>
      <c r="AE272" s="35"/>
      <c r="AF272" s="35"/>
      <c r="AG272" s="35"/>
      <c r="AH272" s="35"/>
      <c r="AI272" s="35"/>
      <c r="AJ272" s="35"/>
      <c r="AK272" s="35"/>
      <c r="AL272" s="35"/>
      <c r="AM272" s="35"/>
      <c r="AN272" s="35"/>
      <c r="AO272" s="35"/>
    </row>
    <row r="311" spans="2:4" x14ac:dyDescent="0.25">
      <c r="B311" s="3">
        <v>0</v>
      </c>
      <c r="D311" s="48" t="s">
        <v>1349</v>
      </c>
    </row>
    <row r="312" spans="2:4" x14ac:dyDescent="0.25">
      <c r="D312" s="41" t="s">
        <v>300</v>
      </c>
    </row>
    <row r="314" spans="2:4" x14ac:dyDescent="0.25">
      <c r="D314" s="1" t="s">
        <v>36</v>
      </c>
    </row>
    <row r="317" spans="2:4" x14ac:dyDescent="0.25">
      <c r="D317" s="1" t="s">
        <v>1348</v>
      </c>
    </row>
    <row r="352" spans="2:4" x14ac:dyDescent="0.25">
      <c r="B352" s="3">
        <v>0</v>
      </c>
      <c r="D352" s="48" t="s">
        <v>1361</v>
      </c>
    </row>
    <row r="353" spans="4:4" x14ac:dyDescent="0.25">
      <c r="D353" s="41" t="s">
        <v>300</v>
      </c>
    </row>
    <row r="355" spans="4:4" x14ac:dyDescent="0.25">
      <c r="D355" s="1" t="s">
        <v>1350</v>
      </c>
    </row>
    <row r="378" spans="4:4" x14ac:dyDescent="0.25">
      <c r="D378" s="1" t="s">
        <v>1351</v>
      </c>
    </row>
    <row r="416" spans="2:4" x14ac:dyDescent="0.25">
      <c r="B416" s="3">
        <v>0</v>
      </c>
      <c r="D416" s="4" t="s">
        <v>1354</v>
      </c>
    </row>
    <row r="417" spans="4:4" x14ac:dyDescent="0.25">
      <c r="D417" s="41" t="s">
        <v>300</v>
      </c>
    </row>
    <row r="419" spans="4:4" x14ac:dyDescent="0.25">
      <c r="D419" s="1" t="s">
        <v>36</v>
      </c>
    </row>
    <row r="420" spans="4:4" x14ac:dyDescent="0.25">
      <c r="D420" s="36" t="s">
        <v>1359</v>
      </c>
    </row>
    <row r="422" spans="4:4" x14ac:dyDescent="0.25">
      <c r="D422" s="1" t="s">
        <v>1352</v>
      </c>
    </row>
    <row r="445" spans="4:15" x14ac:dyDescent="0.25">
      <c r="D445" s="38" t="s">
        <v>1356</v>
      </c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</row>
    <row r="446" spans="4:15" x14ac:dyDescent="0.25">
      <c r="D446" s="38" t="s">
        <v>1357</v>
      </c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</row>
    <row r="447" spans="4:15" x14ac:dyDescent="0.25">
      <c r="D447" s="38" t="s">
        <v>1358</v>
      </c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</row>
    <row r="448" spans="4:15" x14ac:dyDescent="0.25">
      <c r="D448" s="38" t="s">
        <v>536</v>
      </c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</row>
    <row r="449" spans="4:15" x14ac:dyDescent="0.25">
      <c r="D449" s="38" t="s">
        <v>583</v>
      </c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</row>
    <row r="451" spans="4:15" x14ac:dyDescent="0.25">
      <c r="D451" s="1" t="s">
        <v>1360</v>
      </c>
    </row>
    <row r="480" spans="2:4" x14ac:dyDescent="0.25">
      <c r="B480" s="3">
        <v>0</v>
      </c>
      <c r="D480" s="4" t="s">
        <v>1364</v>
      </c>
    </row>
    <row r="481" spans="4:4" x14ac:dyDescent="0.25">
      <c r="D481" s="41" t="s">
        <v>300</v>
      </c>
    </row>
    <row r="483" spans="4:4" x14ac:dyDescent="0.25">
      <c r="D483" s="1" t="s">
        <v>36</v>
      </c>
    </row>
    <row r="484" spans="4:4" x14ac:dyDescent="0.25">
      <c r="D484" s="36" t="s">
        <v>1366</v>
      </c>
    </row>
    <row r="486" spans="4:4" x14ac:dyDescent="0.25">
      <c r="D486" s="1" t="s">
        <v>1362</v>
      </c>
    </row>
    <row r="511" spans="4:49" x14ac:dyDescent="0.25">
      <c r="J511" s="1" t="s">
        <v>363</v>
      </c>
      <c r="O511" s="1" t="s">
        <v>1368</v>
      </c>
      <c r="W511" s="1" t="s">
        <v>546</v>
      </c>
      <c r="AC511" s="1" t="s">
        <v>556</v>
      </c>
      <c r="AW511" s="1" t="s">
        <v>557</v>
      </c>
    </row>
    <row r="512" spans="4:49" x14ac:dyDescent="0.25">
      <c r="D512" s="1" t="s">
        <v>649</v>
      </c>
      <c r="J512" s="23" t="s">
        <v>1367</v>
      </c>
      <c r="O512" s="4" t="s">
        <v>1369</v>
      </c>
      <c r="W512" s="4" t="s">
        <v>558</v>
      </c>
      <c r="AC512" s="4" t="s">
        <v>559</v>
      </c>
      <c r="AW512" s="4" t="s">
        <v>560</v>
      </c>
    </row>
    <row r="513" spans="4:60" x14ac:dyDescent="0.25">
      <c r="D513" s="1" t="s">
        <v>1371</v>
      </c>
      <c r="J513" s="23" t="s">
        <v>569</v>
      </c>
      <c r="O513" s="4" t="s">
        <v>1221</v>
      </c>
      <c r="W513" s="4" t="s">
        <v>1221</v>
      </c>
      <c r="AC513" s="4" t="s">
        <v>1226</v>
      </c>
      <c r="AW513" s="4" t="s">
        <v>1370</v>
      </c>
    </row>
    <row r="515" spans="4:60" x14ac:dyDescent="0.25">
      <c r="D515" s="38" t="s">
        <v>33</v>
      </c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W515" s="39" t="s">
        <v>327</v>
      </c>
      <c r="X515" s="35"/>
      <c r="Y515" s="35"/>
      <c r="Z515" s="35"/>
      <c r="AA515" s="35"/>
      <c r="AB515" s="35"/>
      <c r="AC515" s="35"/>
      <c r="AD515" s="35"/>
      <c r="AE515" s="35"/>
      <c r="AF515" s="35"/>
      <c r="AG515" s="35"/>
      <c r="AH515" s="35"/>
      <c r="AI515" s="35"/>
      <c r="AJ515" s="35"/>
      <c r="AK515" s="35"/>
      <c r="AL515" s="35"/>
      <c r="AM515" s="35"/>
      <c r="AN515" s="35"/>
      <c r="AO515" s="35"/>
      <c r="AP515" s="35"/>
      <c r="AQ515" s="35"/>
      <c r="AR515" s="35"/>
      <c r="AS515" s="35"/>
      <c r="AT515" s="35"/>
      <c r="AU515" s="35"/>
      <c r="AV515" s="35"/>
      <c r="AW515" s="35"/>
      <c r="AX515" s="35"/>
      <c r="AY515" s="35"/>
      <c r="AZ515" s="35"/>
      <c r="BA515" s="35"/>
      <c r="BB515" s="35"/>
      <c r="BC515" s="35"/>
      <c r="BD515" s="35"/>
      <c r="BE515" s="35"/>
      <c r="BF515" s="35"/>
      <c r="BG515" s="35"/>
      <c r="BH515" s="35"/>
    </row>
    <row r="516" spans="4:60" x14ac:dyDescent="0.25">
      <c r="D516" s="38" t="s">
        <v>1372</v>
      </c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W516" s="39" t="s">
        <v>309</v>
      </c>
      <c r="X516" s="35"/>
      <c r="Y516" s="35"/>
      <c r="Z516" s="35"/>
      <c r="AA516" s="35"/>
      <c r="AB516" s="35"/>
      <c r="AC516" s="35"/>
      <c r="AD516" s="35"/>
      <c r="AE516" s="35"/>
      <c r="AF516" s="35"/>
      <c r="AG516" s="35"/>
      <c r="AH516" s="35"/>
      <c r="AI516" s="35"/>
      <c r="AJ516" s="35"/>
      <c r="AK516" s="35"/>
      <c r="AL516" s="35"/>
      <c r="AM516" s="35"/>
      <c r="AN516" s="35"/>
      <c r="AO516" s="35"/>
      <c r="AP516" s="35"/>
      <c r="AQ516" s="35"/>
      <c r="AR516" s="35"/>
      <c r="AS516" s="35"/>
      <c r="AT516" s="35"/>
      <c r="AU516" s="35"/>
      <c r="AV516" s="35"/>
      <c r="AW516" s="35"/>
      <c r="AX516" s="35"/>
      <c r="AY516" s="35"/>
      <c r="AZ516" s="35"/>
      <c r="BA516" s="35"/>
      <c r="BB516" s="35"/>
      <c r="BC516" s="35"/>
      <c r="BD516" s="35"/>
      <c r="BE516" s="35"/>
      <c r="BF516" s="35"/>
      <c r="BG516" s="35"/>
      <c r="BH516" s="35"/>
    </row>
    <row r="517" spans="4:60" x14ac:dyDescent="0.25">
      <c r="D517" s="38" t="s">
        <v>1373</v>
      </c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W517" s="39"/>
      <c r="X517" s="35"/>
      <c r="Y517" s="35"/>
      <c r="Z517" s="35"/>
      <c r="AA517" s="35"/>
      <c r="AB517" s="35"/>
      <c r="AC517" s="35"/>
      <c r="AD517" s="35"/>
      <c r="AE517" s="35"/>
      <c r="AF517" s="35"/>
      <c r="AG517" s="35"/>
      <c r="AH517" s="35"/>
      <c r="AI517" s="35"/>
      <c r="AJ517" s="35"/>
      <c r="AK517" s="35"/>
      <c r="AL517" s="35"/>
      <c r="AM517" s="35"/>
      <c r="AN517" s="35"/>
      <c r="AO517" s="35"/>
      <c r="AP517" s="35"/>
      <c r="AQ517" s="35"/>
      <c r="AR517" s="35"/>
      <c r="AS517" s="35"/>
      <c r="AT517" s="35"/>
      <c r="AU517" s="35"/>
      <c r="AV517" s="35"/>
      <c r="AW517" s="35"/>
      <c r="AX517" s="35"/>
      <c r="AY517" s="35"/>
      <c r="AZ517" s="35"/>
      <c r="BA517" s="35"/>
      <c r="BB517" s="35"/>
      <c r="BC517" s="35"/>
      <c r="BD517" s="35"/>
      <c r="BE517" s="35"/>
      <c r="BF517" s="35"/>
      <c r="BG517" s="35"/>
      <c r="BH517" s="35"/>
    </row>
    <row r="518" spans="4:60" x14ac:dyDescent="0.25">
      <c r="D518" s="38" t="s">
        <v>1374</v>
      </c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W518" s="39" t="s">
        <v>416</v>
      </c>
      <c r="X518" s="35"/>
      <c r="Y518" s="35"/>
      <c r="Z518" s="35"/>
      <c r="AA518" s="35"/>
      <c r="AB518" s="35"/>
      <c r="AC518" s="35"/>
      <c r="AD518" s="35"/>
      <c r="AE518" s="35"/>
      <c r="AF518" s="35"/>
      <c r="AG518" s="35"/>
      <c r="AH518" s="35"/>
      <c r="AI518" s="35"/>
      <c r="AJ518" s="35"/>
      <c r="AK518" s="35"/>
      <c r="AL518" s="35"/>
      <c r="AM518" s="35"/>
      <c r="AN518" s="35"/>
      <c r="AO518" s="35"/>
      <c r="AP518" s="35"/>
      <c r="AQ518" s="35"/>
      <c r="AR518" s="35"/>
      <c r="AS518" s="35"/>
      <c r="AT518" s="35"/>
      <c r="AU518" s="35"/>
      <c r="AV518" s="35"/>
      <c r="AW518" s="35"/>
      <c r="AX518" s="35"/>
      <c r="AY518" s="35"/>
      <c r="AZ518" s="35"/>
      <c r="BA518" s="35"/>
      <c r="BB518" s="35"/>
      <c r="BC518" s="35"/>
      <c r="BD518" s="35"/>
      <c r="BE518" s="35"/>
      <c r="BF518" s="35"/>
      <c r="BG518" s="35"/>
      <c r="BH518" s="35"/>
    </row>
    <row r="519" spans="4:60" x14ac:dyDescent="0.25">
      <c r="D519" s="38" t="s">
        <v>1375</v>
      </c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W519" s="39" t="s">
        <v>278</v>
      </c>
      <c r="X519" s="35"/>
      <c r="Y519" s="35"/>
      <c r="Z519" s="35"/>
      <c r="AA519" s="35"/>
      <c r="AB519" s="35"/>
      <c r="AC519" s="35"/>
      <c r="AD519" s="35"/>
      <c r="AE519" s="35"/>
      <c r="AF519" s="35"/>
      <c r="AG519" s="35"/>
      <c r="AH519" s="35"/>
      <c r="AI519" s="35"/>
      <c r="AJ519" s="35"/>
      <c r="AK519" s="35"/>
      <c r="AL519" s="35"/>
      <c r="AM519" s="35"/>
      <c r="AN519" s="35"/>
      <c r="AO519" s="35"/>
      <c r="AP519" s="35"/>
      <c r="AQ519" s="35"/>
      <c r="AR519" s="35"/>
      <c r="AS519" s="35"/>
      <c r="AT519" s="35"/>
      <c r="AU519" s="35"/>
      <c r="AV519" s="35"/>
      <c r="AW519" s="35"/>
      <c r="AX519" s="35"/>
      <c r="AY519" s="35"/>
      <c r="AZ519" s="35"/>
      <c r="BA519" s="35"/>
      <c r="BB519" s="35"/>
      <c r="BC519" s="35"/>
      <c r="BD519" s="35"/>
      <c r="BE519" s="35"/>
      <c r="BF519" s="35"/>
      <c r="BG519" s="35"/>
      <c r="BH519" s="35"/>
    </row>
    <row r="520" spans="4:60" x14ac:dyDescent="0.25">
      <c r="D520" s="38" t="s">
        <v>1376</v>
      </c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W520" s="39" t="s">
        <v>1383</v>
      </c>
      <c r="X520" s="35"/>
      <c r="Y520" s="35"/>
      <c r="Z520" s="35"/>
      <c r="AA520" s="35"/>
      <c r="AB520" s="35"/>
      <c r="AC520" s="35"/>
      <c r="AD520" s="35"/>
      <c r="AE520" s="35"/>
      <c r="AF520" s="35"/>
      <c r="AG520" s="35"/>
      <c r="AH520" s="35"/>
      <c r="AI520" s="35"/>
      <c r="AJ520" s="35"/>
      <c r="AK520" s="35"/>
      <c r="AL520" s="35"/>
      <c r="AM520" s="35"/>
      <c r="AN520" s="35"/>
      <c r="AO520" s="35"/>
      <c r="AP520" s="35"/>
      <c r="AQ520" s="35"/>
      <c r="AR520" s="35"/>
      <c r="AS520" s="35"/>
      <c r="AT520" s="35"/>
      <c r="AU520" s="35"/>
      <c r="AV520" s="35"/>
      <c r="AW520" s="35"/>
      <c r="AX520" s="35"/>
      <c r="AY520" s="35"/>
      <c r="AZ520" s="35"/>
      <c r="BA520" s="35"/>
      <c r="BB520" s="35"/>
      <c r="BC520" s="35"/>
      <c r="BD520" s="35"/>
      <c r="BE520" s="35"/>
      <c r="BF520" s="35"/>
      <c r="BG520" s="35"/>
      <c r="BH520" s="35"/>
    </row>
    <row r="521" spans="4:60" x14ac:dyDescent="0.25">
      <c r="D521" s="38" t="s">
        <v>1377</v>
      </c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W521" s="39" t="s">
        <v>1384</v>
      </c>
      <c r="X521" s="35"/>
      <c r="Y521" s="35"/>
      <c r="Z521" s="35"/>
      <c r="AA521" s="35"/>
      <c r="AB521" s="35"/>
      <c r="AC521" s="35"/>
      <c r="AD521" s="35"/>
      <c r="AE521" s="35"/>
      <c r="AF521" s="35"/>
      <c r="AG521" s="35"/>
      <c r="AH521" s="35"/>
      <c r="AI521" s="35"/>
      <c r="AJ521" s="35"/>
      <c r="AK521" s="35"/>
      <c r="AL521" s="35"/>
      <c r="AM521" s="35"/>
      <c r="AN521" s="35"/>
      <c r="AO521" s="35"/>
      <c r="AP521" s="35"/>
      <c r="AQ521" s="35"/>
      <c r="AR521" s="35"/>
      <c r="AS521" s="35"/>
      <c r="AT521" s="35"/>
      <c r="AU521" s="35"/>
      <c r="AV521" s="35"/>
      <c r="AW521" s="35"/>
      <c r="AX521" s="35"/>
      <c r="AY521" s="35"/>
      <c r="AZ521" s="35"/>
      <c r="BA521" s="35"/>
      <c r="BB521" s="35"/>
      <c r="BC521" s="35"/>
      <c r="BD521" s="35"/>
      <c r="BE521" s="35"/>
      <c r="BF521" s="35"/>
      <c r="BG521" s="35"/>
      <c r="BH521" s="35"/>
    </row>
    <row r="522" spans="4:60" x14ac:dyDescent="0.25">
      <c r="D522" s="38" t="s">
        <v>624</v>
      </c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W522" s="39" t="s">
        <v>1385</v>
      </c>
      <c r="X522" s="35"/>
      <c r="Y522" s="35"/>
      <c r="Z522" s="35"/>
      <c r="AA522" s="35"/>
      <c r="AB522" s="35"/>
      <c r="AC522" s="35"/>
      <c r="AD522" s="35"/>
      <c r="AE522" s="35"/>
      <c r="AF522" s="35"/>
      <c r="AG522" s="35"/>
      <c r="AH522" s="35"/>
      <c r="AI522" s="35"/>
      <c r="AJ522" s="35"/>
      <c r="AK522" s="35"/>
      <c r="AL522" s="35"/>
      <c r="AM522" s="35"/>
      <c r="AN522" s="35"/>
      <c r="AO522" s="35"/>
      <c r="AP522" s="35"/>
      <c r="AQ522" s="35"/>
      <c r="AR522" s="35"/>
      <c r="AS522" s="35"/>
      <c r="AT522" s="35"/>
      <c r="AU522" s="35"/>
      <c r="AV522" s="35"/>
      <c r="AW522" s="35"/>
      <c r="AX522" s="35"/>
      <c r="AY522" s="35"/>
      <c r="AZ522" s="35"/>
      <c r="BA522" s="35"/>
      <c r="BB522" s="35"/>
      <c r="BC522" s="35"/>
      <c r="BD522" s="35"/>
      <c r="BE522" s="35"/>
      <c r="BF522" s="35"/>
      <c r="BG522" s="35"/>
      <c r="BH522" s="35"/>
    </row>
    <row r="523" spans="4:60" x14ac:dyDescent="0.25">
      <c r="D523" s="38" t="s">
        <v>1378</v>
      </c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W523" s="39"/>
      <c r="X523" s="35"/>
      <c r="Y523" s="35"/>
      <c r="Z523" s="35"/>
      <c r="AA523" s="35"/>
      <c r="AB523" s="35"/>
      <c r="AC523" s="35"/>
      <c r="AD523" s="35"/>
      <c r="AE523" s="35"/>
      <c r="AF523" s="35"/>
      <c r="AG523" s="35"/>
      <c r="AH523" s="35"/>
      <c r="AI523" s="35"/>
      <c r="AJ523" s="35"/>
      <c r="AK523" s="35"/>
      <c r="AL523" s="35"/>
      <c r="AM523" s="35"/>
      <c r="AN523" s="35"/>
      <c r="AO523" s="35"/>
      <c r="AP523" s="35"/>
      <c r="AQ523" s="35"/>
      <c r="AR523" s="35"/>
      <c r="AS523" s="35"/>
      <c r="AT523" s="35"/>
      <c r="AU523" s="35"/>
      <c r="AV523" s="35"/>
      <c r="AW523" s="35"/>
      <c r="AX523" s="35"/>
      <c r="AY523" s="35"/>
      <c r="AZ523" s="35"/>
      <c r="BA523" s="35"/>
      <c r="BB523" s="35"/>
      <c r="BC523" s="35"/>
      <c r="BD523" s="35"/>
      <c r="BE523" s="35"/>
      <c r="BF523" s="35"/>
      <c r="BG523" s="35"/>
      <c r="BH523" s="35"/>
    </row>
    <row r="524" spans="4:60" x14ac:dyDescent="0.25">
      <c r="D524" s="38" t="s">
        <v>496</v>
      </c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W524" s="39" t="s">
        <v>264</v>
      </c>
      <c r="X524" s="35"/>
      <c r="Y524" s="35"/>
      <c r="Z524" s="35"/>
      <c r="AA524" s="35"/>
      <c r="AB524" s="35"/>
      <c r="AC524" s="35"/>
      <c r="AD524" s="35"/>
      <c r="AE524" s="35"/>
      <c r="AF524" s="35"/>
      <c r="AG524" s="35"/>
      <c r="AH524" s="35"/>
      <c r="AI524" s="35"/>
      <c r="AJ524" s="35"/>
      <c r="AK524" s="35"/>
      <c r="AL524" s="35"/>
      <c r="AM524" s="35"/>
      <c r="AN524" s="35"/>
      <c r="AO524" s="35"/>
      <c r="AP524" s="35"/>
      <c r="AQ524" s="35"/>
      <c r="AR524" s="35"/>
      <c r="AS524" s="35"/>
      <c r="AT524" s="35"/>
      <c r="AU524" s="35"/>
      <c r="AV524" s="35"/>
      <c r="AW524" s="35"/>
      <c r="AX524" s="35"/>
      <c r="AY524" s="35"/>
      <c r="AZ524" s="35"/>
      <c r="BA524" s="35"/>
      <c r="BB524" s="35"/>
      <c r="BC524" s="35"/>
      <c r="BD524" s="35"/>
      <c r="BE524" s="35"/>
      <c r="BF524" s="35"/>
      <c r="BG524" s="35"/>
      <c r="BH524" s="35"/>
    </row>
    <row r="525" spans="4:60" x14ac:dyDescent="0.25">
      <c r="D525" s="38" t="s">
        <v>263</v>
      </c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W525" s="39" t="s">
        <v>278</v>
      </c>
      <c r="X525" s="35"/>
      <c r="Y525" s="35"/>
      <c r="Z525" s="35"/>
      <c r="AA525" s="35"/>
      <c r="AB525" s="35"/>
      <c r="AC525" s="35"/>
      <c r="AD525" s="35"/>
      <c r="AE525" s="35"/>
      <c r="AF525" s="35"/>
      <c r="AG525" s="35"/>
      <c r="AH525" s="35"/>
      <c r="AI525" s="35"/>
      <c r="AJ525" s="35"/>
      <c r="AK525" s="35"/>
      <c r="AL525" s="35"/>
      <c r="AM525" s="35"/>
      <c r="AN525" s="35"/>
      <c r="AO525" s="35"/>
      <c r="AP525" s="35"/>
      <c r="AQ525" s="35"/>
      <c r="AR525" s="35"/>
      <c r="AS525" s="35"/>
      <c r="AT525" s="35"/>
      <c r="AU525" s="35"/>
      <c r="AV525" s="35"/>
      <c r="AW525" s="35"/>
      <c r="AX525" s="35"/>
      <c r="AY525" s="35"/>
      <c r="AZ525" s="35"/>
      <c r="BA525" s="35"/>
      <c r="BB525" s="35"/>
      <c r="BC525" s="35"/>
      <c r="BD525" s="35"/>
      <c r="BE525" s="35"/>
      <c r="BF525" s="35"/>
      <c r="BG525" s="35"/>
      <c r="BH525" s="35"/>
    </row>
    <row r="526" spans="4:60" x14ac:dyDescent="0.25">
      <c r="D526" s="38" t="s">
        <v>1379</v>
      </c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W526" s="39" t="s">
        <v>571</v>
      </c>
      <c r="X526" s="35"/>
      <c r="Y526" s="35"/>
      <c r="Z526" s="35"/>
      <c r="AA526" s="35"/>
      <c r="AB526" s="35"/>
      <c r="AC526" s="35"/>
      <c r="AD526" s="35"/>
      <c r="AE526" s="35"/>
      <c r="AF526" s="35"/>
      <c r="AG526" s="35"/>
      <c r="AH526" s="35"/>
      <c r="AI526" s="35"/>
      <c r="AJ526" s="35"/>
      <c r="AK526" s="35"/>
      <c r="AL526" s="35"/>
      <c r="AM526" s="35"/>
      <c r="AN526" s="35"/>
      <c r="AO526" s="35"/>
      <c r="AP526" s="35"/>
      <c r="AQ526" s="35"/>
      <c r="AR526" s="35"/>
      <c r="AS526" s="35"/>
      <c r="AT526" s="35"/>
      <c r="AU526" s="35"/>
      <c r="AV526" s="35"/>
      <c r="AW526" s="35"/>
      <c r="AX526" s="35"/>
      <c r="AY526" s="35"/>
      <c r="AZ526" s="35"/>
      <c r="BA526" s="35"/>
      <c r="BB526" s="35"/>
      <c r="BC526" s="35"/>
      <c r="BD526" s="35"/>
      <c r="BE526" s="35"/>
      <c r="BF526" s="35"/>
      <c r="BG526" s="35"/>
      <c r="BH526" s="35"/>
    </row>
    <row r="527" spans="4:60" x14ac:dyDescent="0.25">
      <c r="D527" s="38" t="s">
        <v>1380</v>
      </c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W527" s="39" t="s">
        <v>1384</v>
      </c>
      <c r="X527" s="35"/>
      <c r="Y527" s="35"/>
      <c r="Z527" s="35"/>
      <c r="AA527" s="35"/>
      <c r="AB527" s="35"/>
      <c r="AC527" s="35"/>
      <c r="AD527" s="35"/>
      <c r="AE527" s="35"/>
      <c r="AF527" s="35"/>
      <c r="AG527" s="35"/>
      <c r="AH527" s="35"/>
      <c r="AI527" s="35"/>
      <c r="AJ527" s="35"/>
      <c r="AK527" s="35"/>
      <c r="AL527" s="35"/>
      <c r="AM527" s="35"/>
      <c r="AN527" s="35"/>
      <c r="AO527" s="35"/>
      <c r="AP527" s="35"/>
      <c r="AQ527" s="35"/>
      <c r="AR527" s="35"/>
      <c r="AS527" s="35"/>
      <c r="AT527" s="35"/>
      <c r="AU527" s="35"/>
      <c r="AV527" s="35"/>
      <c r="AW527" s="35"/>
      <c r="AX527" s="35"/>
      <c r="AY527" s="35"/>
      <c r="AZ527" s="35"/>
      <c r="BA527" s="35"/>
      <c r="BB527" s="35"/>
      <c r="BC527" s="35"/>
      <c r="BD527" s="35"/>
      <c r="BE527" s="35"/>
      <c r="BF527" s="35"/>
      <c r="BG527" s="35"/>
      <c r="BH527" s="35"/>
    </row>
    <row r="528" spans="4:60" x14ac:dyDescent="0.25">
      <c r="D528" s="38" t="s">
        <v>1381</v>
      </c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W528" s="39" t="s">
        <v>1386</v>
      </c>
      <c r="X528" s="35"/>
      <c r="Y528" s="35"/>
      <c r="Z528" s="35"/>
      <c r="AA528" s="35"/>
      <c r="AB528" s="35"/>
      <c r="AC528" s="35"/>
      <c r="AD528" s="35"/>
      <c r="AE528" s="35"/>
      <c r="AF528" s="35"/>
      <c r="AG528" s="35"/>
      <c r="AH528" s="35"/>
      <c r="AI528" s="35"/>
      <c r="AJ528" s="35"/>
      <c r="AK528" s="35"/>
      <c r="AL528" s="35"/>
      <c r="AM528" s="35"/>
      <c r="AN528" s="35"/>
      <c r="AO528" s="35"/>
      <c r="AP528" s="35"/>
      <c r="AQ528" s="35"/>
      <c r="AR528" s="35"/>
      <c r="AS528" s="35"/>
      <c r="AT528" s="35"/>
      <c r="AU528" s="35"/>
      <c r="AV528" s="35"/>
      <c r="AW528" s="35"/>
      <c r="AX528" s="35"/>
      <c r="AY528" s="35"/>
      <c r="AZ528" s="35"/>
      <c r="BA528" s="35"/>
      <c r="BB528" s="35"/>
      <c r="BC528" s="35"/>
      <c r="BD528" s="35"/>
      <c r="BE528" s="35"/>
      <c r="BF528" s="35"/>
      <c r="BG528" s="35"/>
      <c r="BH528" s="35"/>
    </row>
    <row r="529" spans="4:60" x14ac:dyDescent="0.25">
      <c r="D529" s="38" t="s">
        <v>1024</v>
      </c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W529" s="39"/>
      <c r="X529" s="35"/>
      <c r="Y529" s="35"/>
      <c r="Z529" s="35"/>
      <c r="AA529" s="35"/>
      <c r="AB529" s="35"/>
      <c r="AC529" s="35"/>
      <c r="AD529" s="35"/>
      <c r="AE529" s="35"/>
      <c r="AF529" s="35"/>
      <c r="AG529" s="35"/>
      <c r="AH529" s="35"/>
      <c r="AI529" s="35"/>
      <c r="AJ529" s="35"/>
      <c r="AK529" s="35"/>
      <c r="AL529" s="35"/>
      <c r="AM529" s="35"/>
      <c r="AN529" s="35"/>
      <c r="AO529" s="35"/>
      <c r="AP529" s="35"/>
      <c r="AQ529" s="35"/>
      <c r="AR529" s="35"/>
      <c r="AS529" s="35"/>
      <c r="AT529" s="35"/>
      <c r="AU529" s="35"/>
      <c r="AV529" s="35"/>
      <c r="AW529" s="35"/>
      <c r="AX529" s="35"/>
      <c r="AY529" s="35"/>
      <c r="AZ529" s="35"/>
      <c r="BA529" s="35"/>
      <c r="BB529" s="35"/>
      <c r="BC529" s="35"/>
      <c r="BD529" s="35"/>
      <c r="BE529" s="35"/>
      <c r="BF529" s="35"/>
      <c r="BG529" s="35"/>
      <c r="BH529" s="35"/>
    </row>
    <row r="530" spans="4:60" x14ac:dyDescent="0.25">
      <c r="D530" s="38" t="s">
        <v>554</v>
      </c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W530" s="39" t="s">
        <v>260</v>
      </c>
      <c r="X530" s="35"/>
      <c r="Y530" s="35"/>
      <c r="Z530" s="35"/>
      <c r="AA530" s="35"/>
      <c r="AB530" s="35"/>
      <c r="AC530" s="35"/>
      <c r="AD530" s="35"/>
      <c r="AE530" s="35"/>
      <c r="AF530" s="35"/>
      <c r="AG530" s="35"/>
      <c r="AH530" s="35"/>
      <c r="AI530" s="35"/>
      <c r="AJ530" s="35"/>
      <c r="AK530" s="35"/>
      <c r="AL530" s="35"/>
      <c r="AM530" s="35"/>
      <c r="AN530" s="35"/>
      <c r="AO530" s="35"/>
      <c r="AP530" s="35"/>
      <c r="AQ530" s="35"/>
      <c r="AR530" s="35"/>
      <c r="AS530" s="35"/>
      <c r="AT530" s="35"/>
      <c r="AU530" s="35"/>
      <c r="AV530" s="35"/>
      <c r="AW530" s="35"/>
      <c r="AX530" s="35"/>
      <c r="AY530" s="35"/>
      <c r="AZ530" s="35"/>
      <c r="BA530" s="35"/>
      <c r="BB530" s="35"/>
      <c r="BC530" s="35"/>
      <c r="BD530" s="35"/>
      <c r="BE530" s="35"/>
      <c r="BF530" s="35"/>
      <c r="BG530" s="35"/>
      <c r="BH530" s="35"/>
    </row>
    <row r="531" spans="4:60" x14ac:dyDescent="0.25">
      <c r="D531" s="38" t="s">
        <v>555</v>
      </c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W531" s="39" t="s">
        <v>261</v>
      </c>
      <c r="X531" s="35"/>
      <c r="Y531" s="35"/>
      <c r="Z531" s="35"/>
      <c r="AA531" s="35"/>
      <c r="AB531" s="35"/>
      <c r="AC531" s="35"/>
      <c r="AD531" s="35"/>
      <c r="AE531" s="35"/>
      <c r="AF531" s="35"/>
      <c r="AG531" s="35"/>
      <c r="AH531" s="35"/>
      <c r="AI531" s="35"/>
      <c r="AJ531" s="35"/>
      <c r="AK531" s="35"/>
      <c r="AL531" s="35"/>
      <c r="AM531" s="35"/>
      <c r="AN531" s="35"/>
      <c r="AO531" s="35"/>
      <c r="AP531" s="35"/>
      <c r="AQ531" s="35"/>
      <c r="AR531" s="35"/>
      <c r="AS531" s="35"/>
      <c r="AT531" s="35"/>
      <c r="AU531" s="35"/>
      <c r="AV531" s="35"/>
      <c r="AW531" s="35"/>
      <c r="AX531" s="35"/>
      <c r="AY531" s="35"/>
      <c r="AZ531" s="35"/>
      <c r="BA531" s="35"/>
      <c r="BB531" s="35"/>
      <c r="BC531" s="35"/>
      <c r="BD531" s="35"/>
      <c r="BE531" s="35"/>
      <c r="BF531" s="35"/>
      <c r="BG531" s="35"/>
      <c r="BH531" s="35"/>
    </row>
    <row r="532" spans="4:60" x14ac:dyDescent="0.25">
      <c r="D532" s="38" t="s">
        <v>1382</v>
      </c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W532" s="39" t="s">
        <v>328</v>
      </c>
      <c r="X532" s="35"/>
      <c r="Y532" s="35"/>
      <c r="Z532" s="35"/>
      <c r="AA532" s="35"/>
      <c r="AB532" s="35"/>
      <c r="AC532" s="35"/>
      <c r="AD532" s="35"/>
      <c r="AE532" s="35"/>
      <c r="AF532" s="35"/>
      <c r="AG532" s="35"/>
      <c r="AH532" s="35"/>
      <c r="AI532" s="35"/>
      <c r="AJ532" s="35"/>
      <c r="AK532" s="35"/>
      <c r="AL532" s="35"/>
      <c r="AM532" s="35"/>
      <c r="AN532" s="35"/>
      <c r="AO532" s="35"/>
      <c r="AP532" s="35"/>
      <c r="AQ532" s="35"/>
      <c r="AR532" s="35"/>
      <c r="AS532" s="35"/>
      <c r="AT532" s="35"/>
      <c r="AU532" s="35"/>
      <c r="AV532" s="35"/>
      <c r="AW532" s="35"/>
      <c r="AX532" s="35"/>
      <c r="AY532" s="35"/>
      <c r="AZ532" s="35"/>
      <c r="BA532" s="35"/>
      <c r="BB532" s="35"/>
      <c r="BC532" s="35"/>
      <c r="BD532" s="35"/>
      <c r="BE532" s="35"/>
      <c r="BF532" s="35"/>
      <c r="BG532" s="35"/>
      <c r="BH532" s="35"/>
    </row>
    <row r="534" spans="4:60" x14ac:dyDescent="0.25">
      <c r="D534" s="1" t="s">
        <v>1387</v>
      </c>
    </row>
    <row r="560" spans="2:4" x14ac:dyDescent="0.25">
      <c r="B560" s="3">
        <v>0</v>
      </c>
      <c r="D560" s="48" t="s">
        <v>1396</v>
      </c>
    </row>
    <row r="561" spans="4:4" x14ac:dyDescent="0.25">
      <c r="D561" s="41" t="s">
        <v>300</v>
      </c>
    </row>
    <row r="562" spans="4:4" x14ac:dyDescent="0.25">
      <c r="D562" s="37" t="s">
        <v>35</v>
      </c>
    </row>
    <row r="612" spans="2:43" x14ac:dyDescent="0.25">
      <c r="B612" s="34">
        <v>0</v>
      </c>
      <c r="D612" s="4" t="s">
        <v>1397</v>
      </c>
    </row>
    <row r="613" spans="2:43" x14ac:dyDescent="0.25">
      <c r="D613" s="41" t="s">
        <v>301</v>
      </c>
    </row>
    <row r="621" spans="2:43" x14ac:dyDescent="0.25">
      <c r="AQ621" s="1" t="s">
        <v>1390</v>
      </c>
    </row>
    <row r="622" spans="2:43" x14ac:dyDescent="0.25">
      <c r="AQ622" s="1" t="s">
        <v>1391</v>
      </c>
    </row>
    <row r="623" spans="2:43" x14ac:dyDescent="0.25">
      <c r="AQ623" s="1" t="s">
        <v>1392</v>
      </c>
    </row>
    <row r="624" spans="2:43" x14ac:dyDescent="0.25">
      <c r="AQ624" s="1" t="s">
        <v>1393</v>
      </c>
    </row>
    <row r="625" spans="43:43" x14ac:dyDescent="0.25">
      <c r="AQ625" s="1" t="s">
        <v>1394</v>
      </c>
    </row>
    <row r="626" spans="43:43" x14ac:dyDescent="0.25">
      <c r="AQ626" s="1" t="s">
        <v>1395</v>
      </c>
    </row>
    <row r="656" spans="2:4" x14ac:dyDescent="0.25">
      <c r="B656" s="2">
        <v>0</v>
      </c>
      <c r="D656" s="4" t="s">
        <v>543</v>
      </c>
    </row>
    <row r="657" spans="4:4" x14ac:dyDescent="0.25">
      <c r="D657" s="41" t="s">
        <v>301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8F2874-F1BC-427A-B7D8-8D067724B559}">
  <dimension ref="A2:J25"/>
  <sheetViews>
    <sheetView topLeftCell="A14" zoomScale="85" zoomScaleNormal="85" workbookViewId="0">
      <selection activeCell="A22" sqref="A22"/>
    </sheetView>
  </sheetViews>
  <sheetFormatPr defaultColWidth="2.85546875" defaultRowHeight="15" x14ac:dyDescent="0.25"/>
  <cols>
    <col min="1" max="1" width="9" style="69" bestFit="1" customWidth="1"/>
    <col min="2" max="2" width="39.85546875" style="69" bestFit="1" customWidth="1"/>
    <col min="3" max="3" width="14.140625" style="69" bestFit="1" customWidth="1"/>
    <col min="4" max="4" width="17" style="69" bestFit="1" customWidth="1"/>
    <col min="5" max="5" width="17.5703125" style="69" bestFit="1" customWidth="1"/>
    <col min="6" max="6" width="10.42578125" style="69" bestFit="1" customWidth="1"/>
    <col min="7" max="7" width="10.5703125" style="69" bestFit="1" customWidth="1"/>
    <col min="8" max="8" width="8.28515625" style="69" bestFit="1" customWidth="1"/>
    <col min="9" max="9" width="7.5703125" style="69" bestFit="1" customWidth="1"/>
    <col min="10" max="10" width="10" style="69" bestFit="1" customWidth="1"/>
    <col min="11" max="16384" width="2.85546875" style="69"/>
  </cols>
  <sheetData>
    <row r="2" spans="1:10" ht="18.75" x14ac:dyDescent="0.25">
      <c r="A2" s="165" t="s">
        <v>1327</v>
      </c>
      <c r="B2" s="166"/>
      <c r="C2" s="166"/>
      <c r="D2" s="166"/>
      <c r="E2" s="166"/>
      <c r="F2" s="166"/>
      <c r="G2" s="166"/>
      <c r="H2" s="166"/>
      <c r="I2" s="166"/>
      <c r="J2" s="166"/>
    </row>
    <row r="3" spans="1:10" x14ac:dyDescent="0.25">
      <c r="A3" s="166" t="s">
        <v>1326</v>
      </c>
      <c r="B3" s="166"/>
      <c r="C3" s="166"/>
      <c r="D3" s="166"/>
      <c r="E3" s="166"/>
      <c r="F3" s="166"/>
      <c r="G3" s="166"/>
      <c r="H3" s="166"/>
      <c r="I3" s="166"/>
    </row>
    <row r="4" spans="1:10" ht="45" x14ac:dyDescent="0.25">
      <c r="A4" s="45" t="s">
        <v>336</v>
      </c>
      <c r="B4" s="45" t="s">
        <v>32</v>
      </c>
      <c r="C4" s="45" t="s">
        <v>31</v>
      </c>
      <c r="D4" s="45" t="s">
        <v>313</v>
      </c>
      <c r="E4" s="45" t="s">
        <v>335</v>
      </c>
      <c r="F4" s="45" t="s">
        <v>355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45" x14ac:dyDescent="0.25">
      <c r="A5" s="50" t="s">
        <v>407</v>
      </c>
      <c r="B5" s="47" t="s">
        <v>406</v>
      </c>
      <c r="C5" s="47" t="s">
        <v>367</v>
      </c>
      <c r="D5" s="47" t="s">
        <v>312</v>
      </c>
      <c r="E5" s="47" t="s">
        <v>272</v>
      </c>
      <c r="F5" s="63">
        <v>44930.588194443997</v>
      </c>
      <c r="G5" s="63">
        <v>45366.546527778002</v>
      </c>
      <c r="H5" s="47" t="s">
        <v>23</v>
      </c>
      <c r="I5" s="47" t="s">
        <v>18</v>
      </c>
      <c r="J5" s="47" t="s">
        <v>436</v>
      </c>
    </row>
    <row r="6" spans="1:10" ht="45" x14ac:dyDescent="0.25">
      <c r="A6" s="44" t="s">
        <v>787</v>
      </c>
      <c r="B6" s="44" t="s">
        <v>788</v>
      </c>
      <c r="C6" s="44" t="s">
        <v>639</v>
      </c>
      <c r="D6" s="44" t="s">
        <v>312</v>
      </c>
      <c r="E6" s="44" t="s">
        <v>272</v>
      </c>
      <c r="F6" s="64">
        <v>45153.617361110999</v>
      </c>
      <c r="G6" s="64">
        <v>45576.568055556003</v>
      </c>
      <c r="H6" s="44" t="s">
        <v>23</v>
      </c>
      <c r="I6" s="44" t="s">
        <v>18</v>
      </c>
      <c r="J6" s="44" t="s">
        <v>259</v>
      </c>
    </row>
    <row r="7" spans="1:10" ht="45" x14ac:dyDescent="0.25">
      <c r="A7" s="47" t="s">
        <v>809</v>
      </c>
      <c r="B7" s="47" t="s">
        <v>810</v>
      </c>
      <c r="C7" s="47" t="s">
        <v>639</v>
      </c>
      <c r="D7" s="47" t="s">
        <v>312</v>
      </c>
      <c r="E7" s="47" t="s">
        <v>272</v>
      </c>
      <c r="F7" s="63">
        <v>45154.495138888997</v>
      </c>
      <c r="G7" s="63">
        <v>45579.448611111002</v>
      </c>
      <c r="H7" s="47" t="s">
        <v>23</v>
      </c>
      <c r="I7" s="47" t="s">
        <v>18</v>
      </c>
      <c r="J7" s="47" t="s">
        <v>259</v>
      </c>
    </row>
    <row r="8" spans="1:10" ht="45" x14ac:dyDescent="0.25">
      <c r="A8" s="44" t="s">
        <v>836</v>
      </c>
      <c r="B8" s="44" t="s">
        <v>835</v>
      </c>
      <c r="C8" s="44" t="s">
        <v>586</v>
      </c>
      <c r="D8" s="44" t="s">
        <v>312</v>
      </c>
      <c r="E8" s="44" t="s">
        <v>272</v>
      </c>
      <c r="F8" s="64">
        <v>45159.321527777996</v>
      </c>
      <c r="G8" s="64">
        <v>45580.625</v>
      </c>
      <c r="H8" s="44" t="s">
        <v>23</v>
      </c>
      <c r="I8" s="44" t="s">
        <v>18</v>
      </c>
      <c r="J8" s="44" t="s">
        <v>259</v>
      </c>
    </row>
    <row r="9" spans="1:10" ht="45" x14ac:dyDescent="0.25">
      <c r="A9" s="50" t="s">
        <v>834</v>
      </c>
      <c r="B9" s="47" t="s">
        <v>833</v>
      </c>
      <c r="C9" s="47" t="s">
        <v>542</v>
      </c>
      <c r="D9" s="47" t="s">
        <v>312</v>
      </c>
      <c r="E9" s="47" t="s">
        <v>272</v>
      </c>
      <c r="F9" s="63">
        <v>45159.350694444001</v>
      </c>
      <c r="G9" s="63">
        <v>45580.625</v>
      </c>
      <c r="H9" s="47" t="s">
        <v>23</v>
      </c>
      <c r="I9" s="47" t="s">
        <v>18</v>
      </c>
      <c r="J9" s="47" t="s">
        <v>436</v>
      </c>
    </row>
    <row r="10" spans="1:10" ht="45" x14ac:dyDescent="0.25">
      <c r="A10" s="44" t="s">
        <v>832</v>
      </c>
      <c r="B10" s="44" t="s">
        <v>828</v>
      </c>
      <c r="C10" s="44" t="s">
        <v>401</v>
      </c>
      <c r="D10" s="44" t="s">
        <v>312</v>
      </c>
      <c r="E10" s="44" t="s">
        <v>272</v>
      </c>
      <c r="F10" s="64">
        <v>45159.378472222001</v>
      </c>
      <c r="G10" s="64">
        <v>45581.333333333001</v>
      </c>
      <c r="H10" s="44" t="s">
        <v>23</v>
      </c>
      <c r="I10" s="44" t="s">
        <v>18</v>
      </c>
      <c r="J10" s="44" t="s">
        <v>259</v>
      </c>
    </row>
    <row r="11" spans="1:10" ht="45" x14ac:dyDescent="0.25">
      <c r="A11" s="47" t="s">
        <v>852</v>
      </c>
      <c r="B11" s="47" t="s">
        <v>784</v>
      </c>
      <c r="C11" s="47" t="s">
        <v>401</v>
      </c>
      <c r="D11" s="47" t="s">
        <v>312</v>
      </c>
      <c r="E11" s="47" t="s">
        <v>272</v>
      </c>
      <c r="F11" s="63">
        <v>45159.483333333003</v>
      </c>
      <c r="G11" s="63">
        <v>45581.425000000003</v>
      </c>
      <c r="H11" s="47" t="s">
        <v>23</v>
      </c>
      <c r="I11" s="47" t="s">
        <v>18</v>
      </c>
      <c r="J11" s="47" t="s">
        <v>259</v>
      </c>
    </row>
    <row r="12" spans="1:10" ht="45" x14ac:dyDescent="0.25">
      <c r="A12" s="44" t="s">
        <v>858</v>
      </c>
      <c r="B12" s="44" t="s">
        <v>857</v>
      </c>
      <c r="C12" s="44" t="s">
        <v>317</v>
      </c>
      <c r="D12" s="44" t="s">
        <v>312</v>
      </c>
      <c r="E12" s="44" t="s">
        <v>272</v>
      </c>
      <c r="F12" s="64">
        <v>45159.556944443997</v>
      </c>
      <c r="G12" s="64">
        <v>45581.541666666999</v>
      </c>
      <c r="H12" s="44" t="s">
        <v>23</v>
      </c>
      <c r="I12" s="44" t="s">
        <v>18</v>
      </c>
      <c r="J12" s="44" t="s">
        <v>259</v>
      </c>
    </row>
    <row r="13" spans="1:10" ht="45" x14ac:dyDescent="0.25">
      <c r="A13" s="47" t="s">
        <v>894</v>
      </c>
      <c r="B13" s="47" t="s">
        <v>901</v>
      </c>
      <c r="C13" s="47" t="s">
        <v>586</v>
      </c>
      <c r="D13" s="47" t="s">
        <v>312</v>
      </c>
      <c r="E13" s="47" t="s">
        <v>272</v>
      </c>
      <c r="F13" s="63">
        <v>45159.647916667003</v>
      </c>
      <c r="G13" s="63">
        <v>45581.587500000001</v>
      </c>
      <c r="H13" s="47" t="s">
        <v>23</v>
      </c>
      <c r="I13" s="47" t="s">
        <v>18</v>
      </c>
      <c r="J13" s="47" t="s">
        <v>259</v>
      </c>
    </row>
    <row r="14" spans="1:10" ht="45" x14ac:dyDescent="0.25">
      <c r="A14" s="44" t="s">
        <v>940</v>
      </c>
      <c r="B14" s="44" t="s">
        <v>933</v>
      </c>
      <c r="C14" s="44" t="s">
        <v>405</v>
      </c>
      <c r="D14" s="44" t="s">
        <v>312</v>
      </c>
      <c r="E14" s="44" t="s">
        <v>272</v>
      </c>
      <c r="F14" s="64">
        <v>45160.559027777999</v>
      </c>
      <c r="G14" s="64">
        <v>45582.541666666999</v>
      </c>
      <c r="H14" s="44" t="s">
        <v>23</v>
      </c>
      <c r="I14" s="44" t="s">
        <v>18</v>
      </c>
      <c r="J14" s="44" t="s">
        <v>259</v>
      </c>
    </row>
    <row r="15" spans="1:10" ht="45" x14ac:dyDescent="0.25">
      <c r="A15" s="47" t="s">
        <v>989</v>
      </c>
      <c r="B15" s="47" t="s">
        <v>986</v>
      </c>
      <c r="C15" s="47" t="s">
        <v>405</v>
      </c>
      <c r="D15" s="47" t="s">
        <v>312</v>
      </c>
      <c r="E15" s="47" t="s">
        <v>272</v>
      </c>
      <c r="F15" s="63">
        <v>45162.395138888998</v>
      </c>
      <c r="G15" s="63">
        <v>45586.333333333001</v>
      </c>
      <c r="H15" s="47" t="s">
        <v>23</v>
      </c>
      <c r="I15" s="47" t="s">
        <v>18</v>
      </c>
      <c r="J15" s="47" t="s">
        <v>259</v>
      </c>
    </row>
    <row r="16" spans="1:10" ht="45" x14ac:dyDescent="0.25">
      <c r="A16" s="44" t="s">
        <v>1009</v>
      </c>
      <c r="B16" s="44" t="s">
        <v>1036</v>
      </c>
      <c r="C16" s="44" t="s">
        <v>326</v>
      </c>
      <c r="D16" s="44" t="s">
        <v>312</v>
      </c>
      <c r="E16" s="44" t="s">
        <v>272</v>
      </c>
      <c r="F16" s="64">
        <v>45163.570833332997</v>
      </c>
      <c r="G16" s="64">
        <v>45587.558333333</v>
      </c>
      <c r="H16" s="44" t="s">
        <v>23</v>
      </c>
      <c r="I16" s="44" t="s">
        <v>18</v>
      </c>
      <c r="J16" s="44" t="s">
        <v>259</v>
      </c>
    </row>
    <row r="17" spans="1:10" ht="45" x14ac:dyDescent="0.25">
      <c r="A17" s="47" t="s">
        <v>1140</v>
      </c>
      <c r="B17" s="47" t="s">
        <v>1139</v>
      </c>
      <c r="C17" s="47" t="s">
        <v>639</v>
      </c>
      <c r="D17" s="47" t="s">
        <v>312</v>
      </c>
      <c r="E17" s="47" t="s">
        <v>272</v>
      </c>
      <c r="F17" s="63">
        <v>45166.600694444001</v>
      </c>
      <c r="G17" s="63">
        <v>45588.541666666999</v>
      </c>
      <c r="H17" s="47" t="s">
        <v>23</v>
      </c>
      <c r="I17" s="47" t="s">
        <v>18</v>
      </c>
      <c r="J17" s="47" t="s">
        <v>259</v>
      </c>
    </row>
    <row r="18" spans="1:10" ht="45" x14ac:dyDescent="0.25">
      <c r="A18" s="44" t="s">
        <v>1145</v>
      </c>
      <c r="B18" s="44" t="s">
        <v>1146</v>
      </c>
      <c r="C18" s="44" t="s">
        <v>326</v>
      </c>
      <c r="D18" s="44" t="s">
        <v>312</v>
      </c>
      <c r="E18" s="44" t="s">
        <v>272</v>
      </c>
      <c r="F18" s="64">
        <v>45166.632638889001</v>
      </c>
      <c r="G18" s="64">
        <v>45588.583333333001</v>
      </c>
      <c r="H18" s="44" t="s">
        <v>23</v>
      </c>
      <c r="I18" s="44" t="s">
        <v>18</v>
      </c>
      <c r="J18" s="44" t="s">
        <v>259</v>
      </c>
    </row>
    <row r="19" spans="1:10" ht="45" x14ac:dyDescent="0.25">
      <c r="A19" s="47" t="s">
        <v>1163</v>
      </c>
      <c r="B19" s="47" t="s">
        <v>1164</v>
      </c>
      <c r="C19" s="47" t="s">
        <v>326</v>
      </c>
      <c r="D19" s="47" t="s">
        <v>312</v>
      </c>
      <c r="E19" s="47" t="s">
        <v>272</v>
      </c>
      <c r="F19" s="63">
        <v>45166.665277777996</v>
      </c>
      <c r="G19" s="63">
        <v>45588.622222222002</v>
      </c>
      <c r="H19" s="47" t="s">
        <v>23</v>
      </c>
      <c r="I19" s="47" t="s">
        <v>18</v>
      </c>
      <c r="J19" s="47" t="s">
        <v>259</v>
      </c>
    </row>
    <row r="20" spans="1:10" ht="45" x14ac:dyDescent="0.25">
      <c r="A20" s="44" t="s">
        <v>1254</v>
      </c>
      <c r="B20" s="44" t="s">
        <v>1255</v>
      </c>
      <c r="C20" s="44" t="s">
        <v>326</v>
      </c>
      <c r="D20" s="44" t="s">
        <v>312</v>
      </c>
      <c r="E20" s="44" t="s">
        <v>272</v>
      </c>
      <c r="F20" s="64">
        <v>45167.656944444003</v>
      </c>
      <c r="G20" s="64">
        <v>45589.605555556001</v>
      </c>
      <c r="H20" s="44" t="s">
        <v>23</v>
      </c>
      <c r="I20" s="44" t="s">
        <v>18</v>
      </c>
      <c r="J20" s="44" t="s">
        <v>259</v>
      </c>
    </row>
    <row r="21" spans="1:10" ht="45" x14ac:dyDescent="0.25">
      <c r="A21" s="47" t="s">
        <v>1325</v>
      </c>
      <c r="B21" s="47" t="s">
        <v>1324</v>
      </c>
      <c r="C21" s="47" t="s">
        <v>326</v>
      </c>
      <c r="D21" s="47" t="s">
        <v>312</v>
      </c>
      <c r="E21" s="47" t="s">
        <v>272</v>
      </c>
      <c r="F21" s="63">
        <v>45168.340972222002</v>
      </c>
      <c r="G21" s="63">
        <v>45589.625</v>
      </c>
      <c r="H21" s="47" t="s">
        <v>23</v>
      </c>
      <c r="I21" s="47" t="s">
        <v>18</v>
      </c>
      <c r="J21" s="47" t="s">
        <v>255</v>
      </c>
    </row>
    <row r="23" spans="1:10" x14ac:dyDescent="0.25">
      <c r="A23" s="43" t="s">
        <v>1353</v>
      </c>
      <c r="B23" s="43" t="s">
        <v>1355</v>
      </c>
      <c r="C23" s="43"/>
      <c r="D23" s="43"/>
      <c r="E23" s="43"/>
      <c r="F23" s="66"/>
      <c r="G23" s="66"/>
      <c r="H23" s="43"/>
      <c r="I23" s="43"/>
      <c r="J23" s="43" t="s">
        <v>320</v>
      </c>
    </row>
    <row r="24" spans="1:10" ht="30" x14ac:dyDescent="0.25">
      <c r="A24" s="42" t="s">
        <v>1363</v>
      </c>
      <c r="B24" s="42" t="s">
        <v>1365</v>
      </c>
      <c r="C24" s="42"/>
      <c r="D24" s="42"/>
      <c r="E24" s="42"/>
      <c r="F24" s="65"/>
      <c r="G24" s="65"/>
      <c r="H24" s="42"/>
      <c r="I24" s="42"/>
      <c r="J24" s="42" t="s">
        <v>320</v>
      </c>
    </row>
    <row r="25" spans="1:10" x14ac:dyDescent="0.25">
      <c r="A25" s="42"/>
      <c r="B25" s="42"/>
      <c r="C25" s="42"/>
      <c r="D25" s="42"/>
      <c r="E25" s="42"/>
      <c r="F25" s="65"/>
      <c r="G25" s="65"/>
      <c r="H25" s="42"/>
      <c r="I25" s="42"/>
      <c r="J25" s="42" t="s">
        <v>320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E3CA9-0047-4D6F-A5DE-61EA34E48A53}">
  <dimension ref="B2:BL1020"/>
  <sheetViews>
    <sheetView topLeftCell="A470" zoomScale="85" zoomScaleNormal="85" workbookViewId="0">
      <selection activeCell="D500" sqref="D500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1183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741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1188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357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1189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1190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38" t="s">
        <v>337</v>
      </c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</row>
    <row r="49" spans="2:63" x14ac:dyDescent="0.25">
      <c r="D49" s="38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</row>
    <row r="50" spans="2:63" x14ac:dyDescent="0.25">
      <c r="D50" s="38" t="s">
        <v>37</v>
      </c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</row>
    <row r="51" spans="2:63" x14ac:dyDescent="0.25">
      <c r="D51" s="38" t="s">
        <v>331</v>
      </c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</row>
    <row r="52" spans="2:63" customFormat="1" x14ac:dyDescent="0.25">
      <c r="B52" s="1"/>
      <c r="C52" s="1"/>
      <c r="D52" s="39" t="s">
        <v>359</v>
      </c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</row>
    <row r="53" spans="2:63" customFormat="1" x14ac:dyDescent="0.25">
      <c r="B53" s="1"/>
      <c r="C53" s="1"/>
      <c r="D53" s="38" t="s">
        <v>371</v>
      </c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</row>
    <row r="54" spans="2:63" customFormat="1" x14ac:dyDescent="0.25">
      <c r="B54" s="1"/>
      <c r="C54" s="1"/>
      <c r="D54" s="56" t="s">
        <v>341</v>
      </c>
      <c r="E54" s="57"/>
      <c r="F54" s="57"/>
      <c r="G54" s="57"/>
      <c r="H54" s="57"/>
      <c r="I54" s="57"/>
      <c r="J54" s="57"/>
      <c r="K54" s="57"/>
      <c r="L54" s="57"/>
      <c r="M54" s="57"/>
      <c r="N54" s="57"/>
      <c r="O54" s="57"/>
      <c r="P54" s="57"/>
      <c r="Q54" s="57"/>
      <c r="R54" s="57"/>
      <c r="S54" s="57"/>
      <c r="T54" s="57"/>
      <c r="U54" s="57"/>
      <c r="V54" s="57"/>
      <c r="W54" s="57"/>
      <c r="X54" s="57"/>
      <c r="Y54" s="57"/>
      <c r="Z54" s="57"/>
      <c r="AA54" s="57"/>
      <c r="AB54" s="57"/>
      <c r="AC54" s="57"/>
      <c r="AD54" s="57"/>
      <c r="AE54" s="57"/>
      <c r="AF54" s="57"/>
      <c r="AG54" s="57"/>
      <c r="AH54" s="57"/>
      <c r="AI54" s="57"/>
      <c r="AJ54" s="57"/>
      <c r="AK54" s="57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</row>
    <row r="55" spans="2:63" customFormat="1" x14ac:dyDescent="0.25">
      <c r="B55" s="1"/>
      <c r="C55" s="1"/>
      <c r="D55" s="56" t="s">
        <v>384</v>
      </c>
      <c r="E55" s="57"/>
      <c r="F55" s="57"/>
      <c r="G55" s="57"/>
      <c r="H55" s="57"/>
      <c r="I55" s="57"/>
      <c r="J55" s="57"/>
      <c r="K55" s="57"/>
      <c r="L55" s="57"/>
      <c r="M55" s="57"/>
      <c r="N55" s="57"/>
      <c r="O55" s="57"/>
      <c r="P55" s="57"/>
      <c r="Q55" s="57"/>
      <c r="R55" s="57"/>
      <c r="S55" s="57"/>
      <c r="T55" s="57"/>
      <c r="U55" s="57"/>
      <c r="V55" s="57"/>
      <c r="W55" s="57"/>
      <c r="X55" s="57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</row>
    <row r="56" spans="2:63" customFormat="1" x14ac:dyDescent="0.25">
      <c r="B56" s="1"/>
      <c r="C56" s="1"/>
      <c r="D56" s="56" t="s">
        <v>432</v>
      </c>
      <c r="E56" s="57"/>
      <c r="F56" s="57"/>
      <c r="G56" s="57"/>
      <c r="H56" s="57"/>
      <c r="I56" s="57"/>
      <c r="J56" s="57"/>
      <c r="K56" s="57"/>
      <c r="L56" s="57"/>
      <c r="M56" s="57"/>
      <c r="N56" s="57"/>
      <c r="O56" s="57"/>
      <c r="P56" s="57"/>
      <c r="Q56" s="57"/>
      <c r="R56" s="57"/>
      <c r="S56" s="57"/>
      <c r="T56" s="57"/>
      <c r="U56" s="57"/>
      <c r="V56" s="57"/>
      <c r="W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</row>
    <row r="57" spans="2:63" customFormat="1" x14ac:dyDescent="0.25">
      <c r="B57" s="1"/>
      <c r="C57" s="1"/>
      <c r="D57" s="58" t="s">
        <v>519</v>
      </c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59"/>
      <c r="AB57" s="59"/>
      <c r="AC57" s="59"/>
      <c r="AD57" s="59"/>
      <c r="AE57" s="59"/>
      <c r="AF57" s="59"/>
      <c r="AG57" s="59"/>
      <c r="AH57" s="59"/>
      <c r="AI57" s="59"/>
      <c r="AJ57" s="59"/>
      <c r="AK57" s="59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</row>
    <row r="58" spans="2:63" customFormat="1" x14ac:dyDescent="0.25">
      <c r="B58" s="1"/>
      <c r="C58" s="1"/>
      <c r="D58" s="58" t="s">
        <v>342</v>
      </c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59"/>
      <c r="AB58" s="59"/>
      <c r="AC58" s="59"/>
      <c r="AD58" s="59"/>
      <c r="AE58" s="59"/>
      <c r="AF58" s="59"/>
      <c r="AG58" s="59"/>
      <c r="AH58" s="59"/>
      <c r="AI58" s="59"/>
      <c r="AJ58" s="59"/>
      <c r="AK58" s="59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</row>
    <row r="59" spans="2:63" customFormat="1" x14ac:dyDescent="0.25">
      <c r="B59" s="1"/>
      <c r="C59" s="1"/>
      <c r="D59" s="58" t="s">
        <v>520</v>
      </c>
      <c r="E59" s="59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59"/>
      <c r="AB59" s="59"/>
      <c r="AC59" s="59"/>
      <c r="AD59" s="59"/>
      <c r="AE59" s="59"/>
      <c r="AF59" s="59"/>
      <c r="AG59" s="59"/>
      <c r="AH59" s="59"/>
      <c r="AI59" s="59"/>
      <c r="AJ59" s="59"/>
      <c r="AK59" s="59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</row>
    <row r="60" spans="2:63" customFormat="1" x14ac:dyDescent="0.25">
      <c r="B60" s="1"/>
      <c r="C60" s="1"/>
      <c r="D60" s="33" t="s">
        <v>427</v>
      </c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</row>
    <row r="61" spans="2:63" customFormat="1" x14ac:dyDescent="0.25">
      <c r="B61" s="1"/>
      <c r="C61" s="1"/>
      <c r="D61" s="33" t="s">
        <v>509</v>
      </c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</row>
    <row r="62" spans="2:63" customFormat="1" x14ac:dyDescent="0.25">
      <c r="B62" s="1"/>
      <c r="C62" s="1"/>
      <c r="D62" s="38" t="s">
        <v>445</v>
      </c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</row>
    <row r="63" spans="2:63" customFormat="1" x14ac:dyDescent="0.25">
      <c r="B63" s="1"/>
      <c r="C63" s="1"/>
      <c r="D63" s="38" t="s">
        <v>356</v>
      </c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</row>
    <row r="64" spans="2:63" customFormat="1" x14ac:dyDescent="0.25">
      <c r="B64" s="1"/>
      <c r="C64" s="1"/>
      <c r="D64" s="38" t="s">
        <v>447</v>
      </c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</row>
    <row r="65" spans="2:63" customFormat="1" x14ac:dyDescent="0.25">
      <c r="B65" s="1"/>
      <c r="C65" s="1"/>
      <c r="D65" s="38" t="s">
        <v>448</v>
      </c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</row>
    <row r="66" spans="2:63" customFormat="1" x14ac:dyDescent="0.25">
      <c r="B66" s="1"/>
      <c r="C66" s="1"/>
      <c r="D66" s="38" t="s">
        <v>339</v>
      </c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</row>
    <row r="67" spans="2:63" customFormat="1" x14ac:dyDescent="0.25">
      <c r="B67" s="1"/>
      <c r="C67" s="1"/>
      <c r="D67" s="38" t="s">
        <v>449</v>
      </c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</row>
    <row r="68" spans="2:63" customFormat="1" x14ac:dyDescent="0.25">
      <c r="B68" s="1"/>
      <c r="C68" s="1"/>
      <c r="D68" s="38" t="s">
        <v>372</v>
      </c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</row>
    <row r="69" spans="2:63" customFormat="1" x14ac:dyDescent="0.25">
      <c r="B69" s="1"/>
      <c r="C69" s="1"/>
      <c r="D69" s="38" t="s">
        <v>373</v>
      </c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</row>
    <row r="70" spans="2:63" customFormat="1" x14ac:dyDescent="0.25">
      <c r="B70" s="1"/>
      <c r="C70" s="1"/>
      <c r="D70" s="38" t="s">
        <v>374</v>
      </c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</row>
    <row r="71" spans="2:63" customFormat="1" x14ac:dyDescent="0.25">
      <c r="B71" s="1"/>
      <c r="C71" s="1"/>
      <c r="D71" s="38" t="s">
        <v>698</v>
      </c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</row>
    <row r="72" spans="2:63" customFormat="1" x14ac:dyDescent="0.25">
      <c r="B72" s="1"/>
      <c r="C72" s="1"/>
      <c r="D72" s="72" t="s">
        <v>699</v>
      </c>
      <c r="E72" s="73"/>
      <c r="F72" s="73"/>
      <c r="G72" s="73"/>
      <c r="H72" s="73"/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  <c r="AA72" s="73"/>
      <c r="AB72" s="73"/>
      <c r="AC72" s="73"/>
      <c r="AD72" s="73"/>
      <c r="AE72" s="73"/>
      <c r="AF72" s="73"/>
      <c r="AG72" s="73"/>
      <c r="AH72" s="73"/>
      <c r="AI72" s="73"/>
      <c r="AJ72" s="73"/>
      <c r="AK72" s="73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</row>
    <row r="73" spans="2:63" customFormat="1" x14ac:dyDescent="0.25">
      <c r="B73" s="1"/>
      <c r="C73" s="1"/>
      <c r="D73" s="38" t="s">
        <v>274</v>
      </c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</row>
    <row r="74" spans="2:63" customFormat="1" x14ac:dyDescent="0.25">
      <c r="B74" s="1"/>
      <c r="C74" s="1"/>
      <c r="D74" s="38" t="s">
        <v>697</v>
      </c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</row>
    <row r="75" spans="2:63" customFormat="1" x14ac:dyDescent="0.25">
      <c r="B75" s="1"/>
      <c r="C75" s="1"/>
      <c r="D75" s="72" t="s">
        <v>696</v>
      </c>
      <c r="E75" s="73"/>
      <c r="F75" s="73"/>
      <c r="G75" s="73"/>
      <c r="H75" s="73"/>
      <c r="I75" s="73"/>
      <c r="J75" s="73"/>
      <c r="K75" s="73"/>
      <c r="L75" s="73"/>
      <c r="M75" s="73"/>
      <c r="N75" s="73"/>
      <c r="O75" s="73"/>
      <c r="P75" s="73"/>
      <c r="Q75" s="73"/>
      <c r="R75" s="73"/>
      <c r="S75" s="73"/>
      <c r="T75" s="73"/>
      <c r="U75" s="73"/>
      <c r="V75" s="73"/>
      <c r="W75" s="73"/>
      <c r="X75" s="73"/>
      <c r="Y75" s="73"/>
      <c r="Z75" s="73"/>
      <c r="AA75" s="73"/>
      <c r="AB75" s="73"/>
      <c r="AC75" s="73"/>
      <c r="AD75" s="73"/>
      <c r="AE75" s="73"/>
      <c r="AF75" s="73"/>
      <c r="AG75" s="73"/>
      <c r="AH75" s="73"/>
      <c r="AI75" s="73"/>
      <c r="AJ75" s="73"/>
      <c r="AK75" s="73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</row>
    <row r="76" spans="2:63" customFormat="1" x14ac:dyDescent="0.25">
      <c r="B76" s="1"/>
      <c r="C76" s="1"/>
      <c r="D76" s="38" t="s">
        <v>274</v>
      </c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</row>
    <row r="77" spans="2:63" customFormat="1" x14ac:dyDescent="0.25">
      <c r="B77" s="1"/>
      <c r="C77" s="1"/>
      <c r="D77" s="33" t="s">
        <v>508</v>
      </c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</row>
    <row r="78" spans="2:63" customFormat="1" x14ac:dyDescent="0.25">
      <c r="B78" s="1"/>
      <c r="C78" s="1"/>
      <c r="D78" s="38" t="s">
        <v>322</v>
      </c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49"/>
      <c r="AD78" s="14"/>
      <c r="AE78" s="14"/>
      <c r="AF78" s="14"/>
      <c r="AG78" s="14"/>
      <c r="AH78" s="14"/>
      <c r="AI78" s="14"/>
      <c r="AJ78" s="14"/>
      <c r="AK78" s="14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</row>
    <row r="79" spans="2:63" customFormat="1" x14ac:dyDescent="0.25">
      <c r="B79" s="1"/>
      <c r="C79" s="1"/>
      <c r="D79" s="38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49"/>
      <c r="AD79" s="14"/>
      <c r="AE79" s="14"/>
      <c r="AF79" s="14"/>
      <c r="AG79" s="14"/>
      <c r="AH79" s="14"/>
      <c r="AI79" s="14"/>
      <c r="AJ79" s="14"/>
      <c r="AK79" s="14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</row>
    <row r="80" spans="2:63" customFormat="1" x14ac:dyDescent="0.25">
      <c r="B80" s="1"/>
      <c r="C80" s="1"/>
      <c r="D80" s="38" t="s">
        <v>346</v>
      </c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49"/>
      <c r="AD80" s="14"/>
      <c r="AE80" s="14"/>
      <c r="AF80" s="14"/>
      <c r="AG80" s="14"/>
      <c r="AH80" s="14"/>
      <c r="AI80" s="14"/>
      <c r="AJ80" s="14"/>
      <c r="AK80" s="14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</row>
    <row r="81" spans="2:63" customFormat="1" x14ac:dyDescent="0.25">
      <c r="B81" s="1"/>
      <c r="C81" s="1"/>
      <c r="D81" s="38" t="s">
        <v>331</v>
      </c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49"/>
      <c r="AD81" s="14"/>
      <c r="AE81" s="14"/>
      <c r="AF81" s="14"/>
      <c r="AG81" s="14"/>
      <c r="AH81" s="14"/>
      <c r="AI81" s="14"/>
      <c r="AJ81" s="14"/>
      <c r="AK81" s="14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</row>
    <row r="82" spans="2:63" x14ac:dyDescent="0.25">
      <c r="D82" s="39" t="s">
        <v>358</v>
      </c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</row>
    <row r="83" spans="2:63" x14ac:dyDescent="0.25">
      <c r="D83" s="38" t="s">
        <v>324</v>
      </c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</row>
    <row r="84" spans="2:63" x14ac:dyDescent="0.25">
      <c r="D84" s="56" t="s">
        <v>347</v>
      </c>
      <c r="E84" s="57"/>
      <c r="F84" s="57"/>
      <c r="G84" s="57"/>
      <c r="H84" s="57"/>
      <c r="I84" s="57"/>
      <c r="J84" s="57"/>
      <c r="K84" s="57"/>
      <c r="L84" s="57"/>
      <c r="M84" s="57"/>
      <c r="N84" s="57"/>
      <c r="O84" s="57"/>
      <c r="P84" s="57"/>
      <c r="Q84" s="57"/>
      <c r="R84" s="57"/>
      <c r="S84" s="57"/>
      <c r="T84" s="57"/>
      <c r="U84" s="57"/>
      <c r="V84" s="57"/>
      <c r="W84" s="57"/>
      <c r="X84" s="57"/>
      <c r="Y84" s="57"/>
      <c r="Z84" s="57"/>
      <c r="AA84" s="57"/>
      <c r="AB84" s="57"/>
      <c r="AC84" s="57"/>
      <c r="AD84" s="57"/>
      <c r="AE84" s="57"/>
      <c r="AF84" s="57"/>
      <c r="AG84" s="57"/>
      <c r="AH84" s="57"/>
      <c r="AI84" s="57"/>
      <c r="AJ84" s="57"/>
      <c r="AK84" s="57"/>
    </row>
    <row r="85" spans="2:63" x14ac:dyDescent="0.25">
      <c r="D85" s="56" t="s">
        <v>385</v>
      </c>
      <c r="E85" s="57"/>
      <c r="F85" s="57"/>
      <c r="G85" s="57"/>
      <c r="H85" s="57"/>
      <c r="I85" s="57"/>
      <c r="J85" s="57"/>
      <c r="K85" s="57"/>
      <c r="L85" s="57"/>
      <c r="M85" s="57"/>
      <c r="N85" s="57"/>
      <c r="O85" s="57"/>
      <c r="P85" s="57"/>
      <c r="Q85" s="57"/>
      <c r="R85" s="57"/>
      <c r="S85" s="57"/>
      <c r="T85" s="57"/>
      <c r="U85" s="57"/>
      <c r="V85" s="57"/>
      <c r="W85" s="57"/>
      <c r="X85" s="57"/>
      <c r="Y85" s="57"/>
      <c r="Z85" s="57"/>
      <c r="AA85" s="57"/>
      <c r="AB85" s="57"/>
      <c r="AC85" s="57"/>
      <c r="AD85" s="57"/>
      <c r="AE85" s="57"/>
      <c r="AF85" s="57"/>
      <c r="AG85" s="57"/>
      <c r="AH85" s="57"/>
      <c r="AI85" s="57"/>
      <c r="AJ85" s="57"/>
      <c r="AK85" s="57"/>
    </row>
    <row r="86" spans="2:63" x14ac:dyDescent="0.25">
      <c r="D86" s="56" t="s">
        <v>430</v>
      </c>
      <c r="E86" s="57"/>
      <c r="F86" s="57"/>
      <c r="G86" s="57"/>
      <c r="H86" s="57"/>
      <c r="I86" s="57"/>
      <c r="J86" s="57"/>
      <c r="K86" s="57"/>
      <c r="L86" s="57"/>
      <c r="M86" s="57"/>
      <c r="N86" s="57"/>
      <c r="O86" s="57"/>
      <c r="P86" s="57"/>
      <c r="Q86" s="57"/>
      <c r="R86" s="57"/>
      <c r="S86" s="57"/>
      <c r="T86" s="57"/>
      <c r="U86" s="57"/>
      <c r="V86" s="57"/>
      <c r="W86" s="57"/>
      <c r="X86" s="57"/>
      <c r="Y86" s="57"/>
      <c r="Z86" s="57"/>
      <c r="AA86" s="57"/>
      <c r="AB86" s="57"/>
      <c r="AC86" s="57"/>
      <c r="AD86" s="57"/>
      <c r="AE86" s="57"/>
      <c r="AF86" s="57"/>
      <c r="AG86" s="57"/>
      <c r="AH86" s="57"/>
      <c r="AI86" s="57"/>
      <c r="AJ86" s="57"/>
      <c r="AK86" s="57"/>
    </row>
    <row r="87" spans="2:63" x14ac:dyDescent="0.25">
      <c r="D87" s="58" t="s">
        <v>521</v>
      </c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59"/>
      <c r="Q87" s="59"/>
      <c r="R87" s="59"/>
      <c r="S87" s="59"/>
      <c r="T87" s="59"/>
      <c r="U87" s="59"/>
      <c r="V87" s="59"/>
      <c r="W87" s="59"/>
      <c r="X87" s="59"/>
      <c r="Y87" s="59"/>
      <c r="Z87" s="59"/>
      <c r="AA87" s="59"/>
      <c r="AB87" s="59"/>
      <c r="AC87" s="59"/>
      <c r="AD87" s="59"/>
      <c r="AE87" s="59"/>
      <c r="AF87" s="59"/>
      <c r="AG87" s="59"/>
      <c r="AH87" s="59"/>
      <c r="AI87" s="59"/>
      <c r="AJ87" s="59"/>
      <c r="AK87" s="59"/>
    </row>
    <row r="88" spans="2:63" x14ac:dyDescent="0.25">
      <c r="D88" s="58" t="s">
        <v>348</v>
      </c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59"/>
      <c r="Q88" s="59"/>
      <c r="R88" s="59"/>
      <c r="S88" s="59"/>
      <c r="T88" s="59"/>
      <c r="U88" s="59"/>
      <c r="V88" s="59"/>
      <c r="W88" s="59"/>
      <c r="X88" s="59"/>
      <c r="Y88" s="59"/>
      <c r="Z88" s="59"/>
      <c r="AA88" s="59"/>
      <c r="AB88" s="59"/>
      <c r="AC88" s="59"/>
      <c r="AD88" s="59"/>
      <c r="AE88" s="59"/>
      <c r="AF88" s="59"/>
      <c r="AG88" s="59"/>
      <c r="AH88" s="59"/>
      <c r="AI88" s="59"/>
      <c r="AJ88" s="59"/>
      <c r="AK88" s="59"/>
    </row>
    <row r="89" spans="2:63" x14ac:dyDescent="0.25">
      <c r="D89" s="58" t="s">
        <v>522</v>
      </c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59"/>
      <c r="Q89" s="59"/>
      <c r="R89" s="59"/>
      <c r="S89" s="59"/>
      <c r="T89" s="59"/>
      <c r="U89" s="59"/>
      <c r="V89" s="59"/>
      <c r="W89" s="59"/>
      <c r="X89" s="59"/>
      <c r="Y89" s="59"/>
      <c r="Z89" s="59"/>
      <c r="AA89" s="59"/>
      <c r="AB89" s="59"/>
      <c r="AC89" s="59"/>
      <c r="AD89" s="59"/>
      <c r="AE89" s="59"/>
      <c r="AF89" s="59"/>
      <c r="AG89" s="59"/>
      <c r="AH89" s="59"/>
      <c r="AI89" s="59"/>
      <c r="AJ89" s="59"/>
      <c r="AK89" s="59"/>
    </row>
    <row r="90" spans="2:63" x14ac:dyDescent="0.25">
      <c r="D90" s="38" t="s">
        <v>444</v>
      </c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</row>
    <row r="91" spans="2:63" x14ac:dyDescent="0.25">
      <c r="D91" s="38" t="s">
        <v>434</v>
      </c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</row>
    <row r="92" spans="2:63" x14ac:dyDescent="0.25">
      <c r="D92" s="38" t="s">
        <v>435</v>
      </c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</row>
    <row r="93" spans="2:63" x14ac:dyDescent="0.25">
      <c r="D93" s="38" t="s">
        <v>446</v>
      </c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</row>
    <row r="94" spans="2:63" x14ac:dyDescent="0.25">
      <c r="D94" s="38" t="s">
        <v>356</v>
      </c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</row>
    <row r="95" spans="2:63" x14ac:dyDescent="0.25">
      <c r="D95" s="38" t="s">
        <v>409</v>
      </c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</row>
    <row r="96" spans="2:63" x14ac:dyDescent="0.25">
      <c r="D96" s="38" t="s">
        <v>410</v>
      </c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</row>
    <row r="97" spans="4:37" x14ac:dyDescent="0.25">
      <c r="D97" s="38" t="s">
        <v>275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</row>
    <row r="98" spans="4:37" x14ac:dyDescent="0.25">
      <c r="D98" s="38" t="s">
        <v>411</v>
      </c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</row>
    <row r="99" spans="4:37" x14ac:dyDescent="0.25">
      <c r="D99" s="38" t="s">
        <v>325</v>
      </c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</row>
    <row r="100" spans="4:37" x14ac:dyDescent="0.25">
      <c r="D100" s="38" t="s">
        <v>412</v>
      </c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</row>
    <row r="101" spans="4:37" x14ac:dyDescent="0.25">
      <c r="D101" s="38" t="s">
        <v>329</v>
      </c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</row>
    <row r="102" spans="4:37" x14ac:dyDescent="0.25">
      <c r="D102" s="38" t="s">
        <v>450</v>
      </c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</row>
    <row r="103" spans="4:37" x14ac:dyDescent="0.25">
      <c r="D103" s="38" t="s">
        <v>431</v>
      </c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</row>
    <row r="104" spans="4:37" x14ac:dyDescent="0.25">
      <c r="D104" s="33" t="s">
        <v>510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</row>
    <row r="105" spans="4:37" x14ac:dyDescent="0.25">
      <c r="D105" s="38" t="s">
        <v>334</v>
      </c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</row>
    <row r="106" spans="4:37" x14ac:dyDescent="0.25">
      <c r="D106" s="38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</row>
    <row r="107" spans="4:37" x14ac:dyDescent="0.25">
      <c r="D107" s="38" t="s">
        <v>413</v>
      </c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</row>
    <row r="108" spans="4:37" x14ac:dyDescent="0.25">
      <c r="D108" s="38" t="s">
        <v>492</v>
      </c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</row>
    <row r="109" spans="4:37" x14ac:dyDescent="0.25">
      <c r="D109" s="38" t="s">
        <v>511</v>
      </c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</row>
    <row r="110" spans="4:37" x14ac:dyDescent="0.25">
      <c r="D110" s="38" t="s">
        <v>512</v>
      </c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</row>
    <row r="111" spans="4:37" x14ac:dyDescent="0.25">
      <c r="D111" s="38" t="s">
        <v>513</v>
      </c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</row>
    <row r="113" spans="4:31" x14ac:dyDescent="0.25">
      <c r="D113" s="1" t="s">
        <v>277</v>
      </c>
    </row>
    <row r="115" spans="4:31" x14ac:dyDescent="0.25">
      <c r="D115" s="4" t="s">
        <v>498</v>
      </c>
      <c r="L115" s="4" t="s">
        <v>1457</v>
      </c>
      <c r="U115" s="4" t="s">
        <v>1458</v>
      </c>
      <c r="Z115" s="4" t="s">
        <v>1459</v>
      </c>
      <c r="AE115" s="4" t="s">
        <v>497</v>
      </c>
    </row>
    <row r="116" spans="4:31" x14ac:dyDescent="0.25">
      <c r="D116" s="1" t="s">
        <v>1443</v>
      </c>
      <c r="L116" s="1" t="s">
        <v>1444</v>
      </c>
      <c r="U116" s="1">
        <v>45213</v>
      </c>
      <c r="Z116" s="1">
        <v>45169</v>
      </c>
      <c r="AE116" s="1" t="s">
        <v>686</v>
      </c>
    </row>
    <row r="117" spans="4:31" x14ac:dyDescent="0.25">
      <c r="D117" s="1" t="s">
        <v>1443</v>
      </c>
      <c r="L117" s="1" t="s">
        <v>1444</v>
      </c>
      <c r="U117" s="1">
        <v>45213</v>
      </c>
      <c r="Z117" s="1">
        <v>45169</v>
      </c>
      <c r="AE117" s="1" t="s">
        <v>1445</v>
      </c>
    </row>
    <row r="118" spans="4:31" x14ac:dyDescent="0.25">
      <c r="D118" s="1" t="s">
        <v>1446</v>
      </c>
      <c r="L118" s="1" t="s">
        <v>1444</v>
      </c>
      <c r="U118" s="1">
        <v>45213</v>
      </c>
      <c r="Z118" s="1">
        <v>45169</v>
      </c>
      <c r="AE118" s="1" t="s">
        <v>687</v>
      </c>
    </row>
    <row r="119" spans="4:31" x14ac:dyDescent="0.25">
      <c r="D119" s="1" t="s">
        <v>1446</v>
      </c>
      <c r="L119" s="1" t="s">
        <v>1444</v>
      </c>
      <c r="U119" s="1">
        <v>45213</v>
      </c>
      <c r="Z119" s="1">
        <v>45169</v>
      </c>
      <c r="AE119" s="1" t="s">
        <v>1447</v>
      </c>
    </row>
    <row r="120" spans="4:31" x14ac:dyDescent="0.25">
      <c r="D120" s="1" t="s">
        <v>1448</v>
      </c>
      <c r="L120" s="1" t="s">
        <v>1444</v>
      </c>
      <c r="U120" s="1">
        <v>45213</v>
      </c>
      <c r="Z120" s="1">
        <v>45169</v>
      </c>
      <c r="AE120" s="1" t="s">
        <v>688</v>
      </c>
    </row>
    <row r="121" spans="4:31" x14ac:dyDescent="0.25">
      <c r="D121" s="1" t="s">
        <v>1448</v>
      </c>
      <c r="L121" s="1" t="s">
        <v>1444</v>
      </c>
      <c r="U121" s="1">
        <v>45213</v>
      </c>
      <c r="Z121" s="1">
        <v>45169</v>
      </c>
      <c r="AE121" s="1" t="s">
        <v>1449</v>
      </c>
    </row>
    <row r="122" spans="4:31" x14ac:dyDescent="0.25">
      <c r="D122" s="1" t="s">
        <v>1450</v>
      </c>
      <c r="L122" s="1" t="s">
        <v>1444</v>
      </c>
      <c r="U122" s="1">
        <v>45213</v>
      </c>
      <c r="Z122" s="1">
        <v>45169</v>
      </c>
      <c r="AE122" s="1" t="s">
        <v>1451</v>
      </c>
    </row>
    <row r="123" spans="4:31" x14ac:dyDescent="0.25">
      <c r="D123" s="1" t="s">
        <v>1452</v>
      </c>
      <c r="L123" s="1" t="s">
        <v>1444</v>
      </c>
      <c r="U123" s="1">
        <v>45213</v>
      </c>
      <c r="Z123" s="1">
        <v>45169</v>
      </c>
      <c r="AE123" s="1" t="s">
        <v>1453</v>
      </c>
    </row>
    <row r="124" spans="4:31" x14ac:dyDescent="0.25">
      <c r="D124" s="1" t="s">
        <v>1454</v>
      </c>
      <c r="L124" s="1" t="s">
        <v>1444</v>
      </c>
      <c r="U124" s="1">
        <v>45228</v>
      </c>
      <c r="Z124" s="1">
        <v>45169</v>
      </c>
      <c r="AE124" s="1" t="s">
        <v>689</v>
      </c>
    </row>
    <row r="125" spans="4:31" x14ac:dyDescent="0.25">
      <c r="D125" s="1" t="s">
        <v>1454</v>
      </c>
      <c r="L125" s="1" t="s">
        <v>1444</v>
      </c>
      <c r="U125" s="1">
        <v>45228</v>
      </c>
      <c r="Z125" s="1">
        <v>45169</v>
      </c>
      <c r="AE125" s="1" t="s">
        <v>1455</v>
      </c>
    </row>
    <row r="126" spans="4:31" x14ac:dyDescent="0.25">
      <c r="D126" s="1" t="s">
        <v>578</v>
      </c>
      <c r="L126" s="1" t="s">
        <v>1444</v>
      </c>
      <c r="U126" s="1">
        <v>45213</v>
      </c>
      <c r="Z126" s="1">
        <v>45169</v>
      </c>
      <c r="AE126" s="1" t="s">
        <v>690</v>
      </c>
    </row>
    <row r="127" spans="4:31" x14ac:dyDescent="0.25">
      <c r="D127" s="1" t="s">
        <v>578</v>
      </c>
      <c r="L127" s="1" t="s">
        <v>1444</v>
      </c>
      <c r="U127" s="1">
        <v>45213</v>
      </c>
      <c r="Z127" s="1">
        <v>45169</v>
      </c>
      <c r="AE127" s="1" t="s">
        <v>1456</v>
      </c>
    </row>
    <row r="136" spans="2:4" x14ac:dyDescent="0.25">
      <c r="B136" s="3">
        <v>0</v>
      </c>
      <c r="D136" s="48" t="s">
        <v>1396</v>
      </c>
    </row>
    <row r="137" spans="2:4" x14ac:dyDescent="0.25">
      <c r="D137" s="41" t="s">
        <v>300</v>
      </c>
    </row>
    <row r="139" spans="2:4" x14ac:dyDescent="0.25">
      <c r="D139" s="1" t="s">
        <v>36</v>
      </c>
    </row>
    <row r="142" spans="2:4" x14ac:dyDescent="0.25">
      <c r="D142" s="1" t="s">
        <v>1388</v>
      </c>
    </row>
    <row r="159" spans="4:4" x14ac:dyDescent="0.25">
      <c r="D159" s="1" t="s">
        <v>1389</v>
      </c>
    </row>
    <row r="188" spans="2:4" x14ac:dyDescent="0.25">
      <c r="B188" s="3">
        <v>0</v>
      </c>
      <c r="D188" s="48" t="s">
        <v>1401</v>
      </c>
    </row>
    <row r="189" spans="2:4" x14ac:dyDescent="0.25">
      <c r="D189" s="41" t="s">
        <v>300</v>
      </c>
    </row>
    <row r="191" spans="2:4" x14ac:dyDescent="0.25">
      <c r="D191" s="1" t="s">
        <v>1398</v>
      </c>
    </row>
    <row r="224" spans="4:14" x14ac:dyDescent="0.25">
      <c r="D224" s="1" t="s">
        <v>266</v>
      </c>
      <c r="N224" s="1" t="s">
        <v>695</v>
      </c>
    </row>
    <row r="225" spans="4:14" x14ac:dyDescent="0.25">
      <c r="D225" s="4" t="s">
        <v>1399</v>
      </c>
      <c r="N225" s="4" t="s">
        <v>1400</v>
      </c>
    </row>
    <row r="252" spans="2:4" x14ac:dyDescent="0.25">
      <c r="B252" s="3">
        <v>0</v>
      </c>
      <c r="D252" s="4" t="s">
        <v>1141</v>
      </c>
    </row>
    <row r="253" spans="2:4" x14ac:dyDescent="0.25">
      <c r="D253" s="41" t="s">
        <v>299</v>
      </c>
    </row>
    <row r="254" spans="2:4" x14ac:dyDescent="0.25">
      <c r="D254" s="37" t="s">
        <v>35</v>
      </c>
    </row>
    <row r="484" spans="2:4" x14ac:dyDescent="0.25">
      <c r="B484" s="3">
        <v>0</v>
      </c>
      <c r="D484" s="4" t="s">
        <v>1404</v>
      </c>
    </row>
    <row r="485" spans="2:4" x14ac:dyDescent="0.25">
      <c r="D485" s="41" t="s">
        <v>299</v>
      </c>
    </row>
    <row r="486" spans="2:4" x14ac:dyDescent="0.25">
      <c r="D486" s="37" t="s">
        <v>35</v>
      </c>
    </row>
    <row r="500" spans="2:4" x14ac:dyDescent="0.25">
      <c r="B500" s="3">
        <v>0</v>
      </c>
      <c r="D500" s="4" t="s">
        <v>1416</v>
      </c>
    </row>
    <row r="501" spans="2:4" x14ac:dyDescent="0.25">
      <c r="D501" s="41" t="s">
        <v>300</v>
      </c>
    </row>
    <row r="503" spans="2:4" x14ac:dyDescent="0.25">
      <c r="D503" s="1" t="s">
        <v>1408</v>
      </c>
    </row>
    <row r="534" spans="4:42" x14ac:dyDescent="0.25">
      <c r="D534" s="1" t="s">
        <v>1409</v>
      </c>
    </row>
    <row r="543" spans="4:42" x14ac:dyDescent="0.25">
      <c r="AP543" s="1" t="s">
        <v>1410</v>
      </c>
    </row>
    <row r="554" spans="4:4" x14ac:dyDescent="0.25">
      <c r="D554" s="1" t="s">
        <v>1415</v>
      </c>
    </row>
    <row r="582" spans="2:4" x14ac:dyDescent="0.25">
      <c r="B582" s="3">
        <v>0</v>
      </c>
      <c r="D582" s="4" t="s">
        <v>1414</v>
      </c>
    </row>
    <row r="583" spans="2:4" x14ac:dyDescent="0.25">
      <c r="D583" s="41" t="s">
        <v>300</v>
      </c>
    </row>
    <row r="585" spans="2:4" x14ac:dyDescent="0.25">
      <c r="D585" s="1" t="s">
        <v>1412</v>
      </c>
    </row>
    <row r="616" spans="4:4" x14ac:dyDescent="0.25">
      <c r="D616" s="1" t="s">
        <v>1417</v>
      </c>
    </row>
    <row r="632" spans="4:64" x14ac:dyDescent="0.25">
      <c r="D632" s="39" t="s">
        <v>327</v>
      </c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5"/>
      <c r="AA632" s="35"/>
      <c r="AB632" s="35"/>
      <c r="AC632" s="35"/>
      <c r="AD632" s="35"/>
      <c r="AE632" s="35"/>
      <c r="AF632" s="35"/>
      <c r="AG632" s="35"/>
      <c r="AH632" s="35"/>
      <c r="AI632" s="35"/>
      <c r="AJ632" s="35"/>
      <c r="AK632" s="35"/>
      <c r="AL632" s="35"/>
      <c r="AM632" s="35"/>
      <c r="AN632" s="35"/>
      <c r="AO632" s="35"/>
      <c r="AP632" s="35"/>
      <c r="AQ632" s="35"/>
      <c r="AR632" s="35"/>
      <c r="AS632" s="35"/>
      <c r="AT632" s="35"/>
      <c r="AV632" s="39" t="s">
        <v>327</v>
      </c>
      <c r="AW632" s="35"/>
      <c r="AX632" s="35"/>
      <c r="AY632" s="35"/>
      <c r="AZ632" s="35"/>
      <c r="BA632" s="35"/>
      <c r="BB632" s="35"/>
      <c r="BC632" s="35"/>
      <c r="BD632" s="35"/>
      <c r="BE632" s="35"/>
      <c r="BF632" s="35"/>
      <c r="BG632" s="35"/>
      <c r="BH632" s="35"/>
      <c r="BI632" s="35"/>
      <c r="BJ632" s="35"/>
      <c r="BK632" s="35"/>
      <c r="BL632" s="35"/>
    </row>
    <row r="633" spans="4:64" x14ac:dyDescent="0.25">
      <c r="D633" s="39" t="s">
        <v>309</v>
      </c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  <c r="Z633" s="35"/>
      <c r="AA633" s="35"/>
      <c r="AB633" s="35"/>
      <c r="AC633" s="35"/>
      <c r="AD633" s="35"/>
      <c r="AE633" s="35"/>
      <c r="AF633" s="35"/>
      <c r="AG633" s="35"/>
      <c r="AH633" s="35"/>
      <c r="AI633" s="35"/>
      <c r="AJ633" s="35"/>
      <c r="AK633" s="35"/>
      <c r="AL633" s="35"/>
      <c r="AM633" s="35"/>
      <c r="AN633" s="35"/>
      <c r="AO633" s="35"/>
      <c r="AP633" s="35"/>
      <c r="AQ633" s="35"/>
      <c r="AR633" s="35"/>
      <c r="AS633" s="35"/>
      <c r="AT633" s="35"/>
      <c r="AV633" s="39" t="s">
        <v>309</v>
      </c>
      <c r="AW633" s="35"/>
      <c r="AX633" s="35"/>
      <c r="AY633" s="35"/>
      <c r="AZ633" s="35"/>
      <c r="BA633" s="35"/>
      <c r="BB633" s="35"/>
      <c r="BC633" s="35"/>
      <c r="BD633" s="35"/>
      <c r="BE633" s="35"/>
      <c r="BF633" s="35"/>
      <c r="BG633" s="35"/>
      <c r="BH633" s="35"/>
      <c r="BI633" s="35"/>
      <c r="BJ633" s="35"/>
      <c r="BK633" s="35"/>
      <c r="BL633" s="35"/>
    </row>
    <row r="634" spans="4:64" x14ac:dyDescent="0.25">
      <c r="D634" s="39"/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  <c r="Z634" s="35"/>
      <c r="AA634" s="35"/>
      <c r="AB634" s="35"/>
      <c r="AC634" s="35"/>
      <c r="AD634" s="35"/>
      <c r="AE634" s="35"/>
      <c r="AF634" s="35"/>
      <c r="AG634" s="35"/>
      <c r="AH634" s="35"/>
      <c r="AI634" s="35"/>
      <c r="AJ634" s="35"/>
      <c r="AK634" s="35"/>
      <c r="AL634" s="35"/>
      <c r="AM634" s="35"/>
      <c r="AN634" s="35"/>
      <c r="AO634" s="35"/>
      <c r="AP634" s="35"/>
      <c r="AQ634" s="35"/>
      <c r="AR634" s="35"/>
      <c r="AS634" s="35"/>
      <c r="AT634" s="35"/>
      <c r="AV634" s="39"/>
      <c r="AW634" s="35"/>
      <c r="AX634" s="35"/>
      <c r="AY634" s="35"/>
      <c r="AZ634" s="35"/>
      <c r="BA634" s="35"/>
      <c r="BB634" s="35"/>
      <c r="BC634" s="35"/>
      <c r="BD634" s="35"/>
      <c r="BE634" s="35"/>
      <c r="BF634" s="35"/>
      <c r="BG634" s="35"/>
      <c r="BH634" s="35"/>
      <c r="BI634" s="35"/>
      <c r="BJ634" s="35"/>
      <c r="BK634" s="35"/>
      <c r="BL634" s="35"/>
    </row>
    <row r="635" spans="4:64" x14ac:dyDescent="0.25">
      <c r="D635" s="39" t="s">
        <v>451</v>
      </c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  <c r="AA635" s="35"/>
      <c r="AB635" s="35"/>
      <c r="AC635" s="35"/>
      <c r="AD635" s="35"/>
      <c r="AE635" s="35"/>
      <c r="AF635" s="35"/>
      <c r="AG635" s="35"/>
      <c r="AH635" s="35"/>
      <c r="AI635" s="35"/>
      <c r="AJ635" s="35"/>
      <c r="AK635" s="35"/>
      <c r="AL635" s="35"/>
      <c r="AM635" s="35"/>
      <c r="AN635" s="35"/>
      <c r="AO635" s="35"/>
      <c r="AP635" s="35"/>
      <c r="AQ635" s="35"/>
      <c r="AR635" s="35"/>
      <c r="AS635" s="35"/>
      <c r="AT635" s="35"/>
      <c r="AV635" s="39" t="s">
        <v>451</v>
      </c>
      <c r="AW635" s="35"/>
      <c r="AX635" s="35"/>
      <c r="AY635" s="35"/>
      <c r="AZ635" s="35"/>
      <c r="BA635" s="35"/>
      <c r="BB635" s="35"/>
      <c r="BC635" s="35"/>
      <c r="BD635" s="35"/>
      <c r="BE635" s="35"/>
      <c r="BF635" s="35"/>
      <c r="BG635" s="35"/>
      <c r="BH635" s="35"/>
      <c r="BI635" s="35"/>
      <c r="BJ635" s="35"/>
      <c r="BK635" s="35"/>
      <c r="BL635" s="35"/>
    </row>
    <row r="636" spans="4:64" x14ac:dyDescent="0.25">
      <c r="D636" s="39" t="s">
        <v>278</v>
      </c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  <c r="Z636" s="35"/>
      <c r="AA636" s="35"/>
      <c r="AB636" s="35"/>
      <c r="AC636" s="35"/>
      <c r="AD636" s="35"/>
      <c r="AE636" s="35"/>
      <c r="AF636" s="35"/>
      <c r="AG636" s="35"/>
      <c r="AH636" s="35"/>
      <c r="AI636" s="35"/>
      <c r="AJ636" s="35"/>
      <c r="AK636" s="35"/>
      <c r="AL636" s="35"/>
      <c r="AM636" s="35"/>
      <c r="AN636" s="35"/>
      <c r="AO636" s="35"/>
      <c r="AP636" s="35"/>
      <c r="AQ636" s="35"/>
      <c r="AR636" s="35"/>
      <c r="AS636" s="35"/>
      <c r="AT636" s="35"/>
      <c r="AV636" s="39" t="s">
        <v>278</v>
      </c>
      <c r="AW636" s="35"/>
      <c r="AX636" s="35"/>
      <c r="AY636" s="35"/>
      <c r="AZ636" s="35"/>
      <c r="BA636" s="35"/>
      <c r="BB636" s="35"/>
      <c r="BC636" s="35"/>
      <c r="BD636" s="35"/>
      <c r="BE636" s="35"/>
      <c r="BF636" s="35"/>
      <c r="BG636" s="35"/>
      <c r="BH636" s="35"/>
      <c r="BI636" s="35"/>
      <c r="BJ636" s="35"/>
      <c r="BK636" s="35"/>
      <c r="BL636" s="35"/>
    </row>
    <row r="637" spans="4:64" x14ac:dyDescent="0.25">
      <c r="D637" s="39" t="s">
        <v>1421</v>
      </c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  <c r="Z637" s="35"/>
      <c r="AA637" s="35"/>
      <c r="AB637" s="35"/>
      <c r="AC637" s="35"/>
      <c r="AD637" s="35"/>
      <c r="AE637" s="35"/>
      <c r="AF637" s="35"/>
      <c r="AG637" s="35"/>
      <c r="AH637" s="35"/>
      <c r="AI637" s="35"/>
      <c r="AJ637" s="35"/>
      <c r="AK637" s="35"/>
      <c r="AL637" s="35"/>
      <c r="AM637" s="35"/>
      <c r="AN637" s="35"/>
      <c r="AO637" s="35"/>
      <c r="AP637" s="35"/>
      <c r="AQ637" s="35"/>
      <c r="AR637" s="35"/>
      <c r="AS637" s="35"/>
      <c r="AT637" s="35"/>
      <c r="AV637" s="39" t="s">
        <v>1430</v>
      </c>
      <c r="AW637" s="35"/>
      <c r="AX637" s="35"/>
      <c r="AY637" s="35"/>
      <c r="AZ637" s="35"/>
      <c r="BA637" s="35"/>
      <c r="BB637" s="35"/>
      <c r="BC637" s="35"/>
      <c r="BD637" s="35"/>
      <c r="BE637" s="35"/>
      <c r="BF637" s="35"/>
      <c r="BG637" s="35"/>
      <c r="BH637" s="35"/>
      <c r="BI637" s="35"/>
      <c r="BJ637" s="35"/>
      <c r="BK637" s="35"/>
      <c r="BL637" s="35"/>
    </row>
    <row r="638" spans="4:64" x14ac:dyDescent="0.25">
      <c r="D638" s="39" t="s">
        <v>1422</v>
      </c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  <c r="Z638" s="35"/>
      <c r="AA638" s="35"/>
      <c r="AB638" s="35"/>
      <c r="AC638" s="35"/>
      <c r="AD638" s="35"/>
      <c r="AE638" s="35"/>
      <c r="AF638" s="35"/>
      <c r="AG638" s="35"/>
      <c r="AH638" s="35"/>
      <c r="AI638" s="35"/>
      <c r="AJ638" s="35"/>
      <c r="AK638" s="35"/>
      <c r="AL638" s="35"/>
      <c r="AM638" s="35"/>
      <c r="AN638" s="35"/>
      <c r="AO638" s="35"/>
      <c r="AP638" s="35"/>
      <c r="AQ638" s="35"/>
      <c r="AR638" s="35"/>
      <c r="AS638" s="35"/>
      <c r="AT638" s="35"/>
      <c r="AV638" s="39" t="s">
        <v>1431</v>
      </c>
      <c r="AW638" s="35"/>
      <c r="AX638" s="35"/>
      <c r="AY638" s="35"/>
      <c r="AZ638" s="35"/>
      <c r="BA638" s="35"/>
      <c r="BB638" s="35"/>
      <c r="BC638" s="35"/>
      <c r="BD638" s="35"/>
      <c r="BE638" s="35"/>
      <c r="BF638" s="35"/>
      <c r="BG638" s="35"/>
      <c r="BH638" s="35"/>
      <c r="BI638" s="35"/>
      <c r="BJ638" s="35"/>
      <c r="BK638" s="35"/>
      <c r="BL638" s="35"/>
    </row>
    <row r="639" spans="4:64" x14ac:dyDescent="0.25">
      <c r="D639" s="39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  <c r="Z639" s="35"/>
      <c r="AA639" s="35"/>
      <c r="AB639" s="35"/>
      <c r="AC639" s="35"/>
      <c r="AD639" s="35"/>
      <c r="AE639" s="35"/>
      <c r="AF639" s="35"/>
      <c r="AG639" s="35"/>
      <c r="AH639" s="35"/>
      <c r="AI639" s="35"/>
      <c r="AJ639" s="35"/>
      <c r="AK639" s="35"/>
      <c r="AL639" s="35"/>
      <c r="AM639" s="35"/>
      <c r="AN639" s="35"/>
      <c r="AO639" s="35"/>
      <c r="AP639" s="35"/>
      <c r="AQ639" s="35"/>
      <c r="AR639" s="35"/>
      <c r="AS639" s="35"/>
      <c r="AT639" s="35"/>
      <c r="AV639" s="39"/>
      <c r="AW639" s="35"/>
      <c r="AX639" s="35"/>
      <c r="AY639" s="35"/>
      <c r="AZ639" s="35"/>
      <c r="BA639" s="35"/>
      <c r="BB639" s="35"/>
      <c r="BC639" s="35"/>
      <c r="BD639" s="35"/>
      <c r="BE639" s="35"/>
      <c r="BF639" s="35"/>
      <c r="BG639" s="35"/>
      <c r="BH639" s="35"/>
      <c r="BI639" s="35"/>
      <c r="BJ639" s="35"/>
      <c r="BK639" s="35"/>
      <c r="BL639" s="35"/>
    </row>
    <row r="640" spans="4:64" x14ac:dyDescent="0.25">
      <c r="D640" s="39" t="s">
        <v>451</v>
      </c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  <c r="Z640" s="35"/>
      <c r="AA640" s="35"/>
      <c r="AB640" s="35"/>
      <c r="AC640" s="35"/>
      <c r="AD640" s="35"/>
      <c r="AE640" s="35"/>
      <c r="AF640" s="35"/>
      <c r="AG640" s="35"/>
      <c r="AH640" s="35"/>
      <c r="AI640" s="35"/>
      <c r="AJ640" s="35"/>
      <c r="AK640" s="35"/>
      <c r="AL640" s="35"/>
      <c r="AM640" s="35"/>
      <c r="AN640" s="35"/>
      <c r="AO640" s="35"/>
      <c r="AP640" s="35"/>
      <c r="AQ640" s="35"/>
      <c r="AR640" s="35"/>
      <c r="AS640" s="35"/>
      <c r="AT640" s="35"/>
      <c r="AV640" s="39" t="s">
        <v>451</v>
      </c>
      <c r="AW640" s="35"/>
      <c r="AX640" s="35"/>
      <c r="AY640" s="35"/>
      <c r="AZ640" s="35"/>
      <c r="BA640" s="35"/>
      <c r="BB640" s="35"/>
      <c r="BC640" s="35"/>
      <c r="BD640" s="35"/>
      <c r="BE640" s="35"/>
      <c r="BF640" s="35"/>
      <c r="BG640" s="35"/>
      <c r="BH640" s="35"/>
      <c r="BI640" s="35"/>
      <c r="BJ640" s="35"/>
      <c r="BK640" s="35"/>
      <c r="BL640" s="35"/>
    </row>
    <row r="641" spans="4:64" x14ac:dyDescent="0.25">
      <c r="D641" s="39" t="s">
        <v>278</v>
      </c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5"/>
      <c r="AA641" s="35"/>
      <c r="AB641" s="35"/>
      <c r="AC641" s="35"/>
      <c r="AD641" s="35"/>
      <c r="AE641" s="35"/>
      <c r="AF641" s="35"/>
      <c r="AG641" s="35"/>
      <c r="AH641" s="35"/>
      <c r="AI641" s="35"/>
      <c r="AJ641" s="35"/>
      <c r="AK641" s="35"/>
      <c r="AL641" s="35"/>
      <c r="AM641" s="35"/>
      <c r="AN641" s="35"/>
      <c r="AO641" s="35"/>
      <c r="AP641" s="35"/>
      <c r="AQ641" s="35"/>
      <c r="AR641" s="35"/>
      <c r="AS641" s="35"/>
      <c r="AT641" s="35"/>
      <c r="AV641" s="39" t="s">
        <v>278</v>
      </c>
      <c r="AW641" s="35"/>
      <c r="AX641" s="35"/>
      <c r="AY641" s="35"/>
      <c r="AZ641" s="35"/>
      <c r="BA641" s="35"/>
      <c r="BB641" s="35"/>
      <c r="BC641" s="35"/>
      <c r="BD641" s="35"/>
      <c r="BE641" s="35"/>
      <c r="BF641" s="35"/>
      <c r="BG641" s="35"/>
      <c r="BH641" s="35"/>
      <c r="BI641" s="35"/>
      <c r="BJ641" s="35"/>
      <c r="BK641" s="35"/>
      <c r="BL641" s="35"/>
    </row>
    <row r="642" spans="4:64" x14ac:dyDescent="0.25">
      <c r="D642" s="39" t="s">
        <v>1423</v>
      </c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  <c r="AA642" s="35"/>
      <c r="AB642" s="35"/>
      <c r="AC642" s="35"/>
      <c r="AD642" s="35"/>
      <c r="AE642" s="35"/>
      <c r="AF642" s="35"/>
      <c r="AG642" s="35"/>
      <c r="AH642" s="35"/>
      <c r="AI642" s="35"/>
      <c r="AJ642" s="35"/>
      <c r="AK642" s="35"/>
      <c r="AL642" s="35"/>
      <c r="AM642" s="35"/>
      <c r="AN642" s="35"/>
      <c r="AO642" s="35"/>
      <c r="AP642" s="35"/>
      <c r="AQ642" s="35"/>
      <c r="AR642" s="35"/>
      <c r="AS642" s="35"/>
      <c r="AT642" s="35"/>
      <c r="AV642" s="39" t="s">
        <v>1430</v>
      </c>
      <c r="AW642" s="35"/>
      <c r="AX642" s="35"/>
      <c r="AY642" s="35"/>
      <c r="AZ642" s="35"/>
      <c r="BA642" s="35"/>
      <c r="BB642" s="35"/>
      <c r="BC642" s="35"/>
      <c r="BD642" s="35"/>
      <c r="BE642" s="35"/>
      <c r="BF642" s="35"/>
      <c r="BG642" s="35"/>
      <c r="BH642" s="35"/>
      <c r="BI642" s="35"/>
      <c r="BJ642" s="35"/>
      <c r="BK642" s="35"/>
      <c r="BL642" s="35"/>
    </row>
    <row r="643" spans="4:64" x14ac:dyDescent="0.25">
      <c r="D643" s="39" t="s">
        <v>1424</v>
      </c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  <c r="Z643" s="35"/>
      <c r="AA643" s="35"/>
      <c r="AB643" s="35"/>
      <c r="AC643" s="35"/>
      <c r="AD643" s="35"/>
      <c r="AE643" s="35"/>
      <c r="AF643" s="35"/>
      <c r="AG643" s="35"/>
      <c r="AH643" s="35"/>
      <c r="AI643" s="35"/>
      <c r="AJ643" s="35"/>
      <c r="AK643" s="35"/>
      <c r="AL643" s="35"/>
      <c r="AM643" s="35"/>
      <c r="AN643" s="35"/>
      <c r="AO643" s="35"/>
      <c r="AP643" s="35"/>
      <c r="AQ643" s="35"/>
      <c r="AR643" s="35"/>
      <c r="AS643" s="35"/>
      <c r="AT643" s="35"/>
      <c r="AV643" s="39" t="s">
        <v>1432</v>
      </c>
      <c r="AW643" s="35"/>
      <c r="AX643" s="35"/>
      <c r="AY643" s="35"/>
      <c r="AZ643" s="35"/>
      <c r="BA643" s="35"/>
      <c r="BB643" s="35"/>
      <c r="BC643" s="35"/>
      <c r="BD643" s="35"/>
      <c r="BE643" s="35"/>
      <c r="BF643" s="35"/>
      <c r="BG643" s="35"/>
      <c r="BH643" s="35"/>
      <c r="BI643" s="35"/>
      <c r="BJ643" s="35"/>
      <c r="BK643" s="35"/>
      <c r="BL643" s="35"/>
    </row>
    <row r="644" spans="4:64" x14ac:dyDescent="0.25">
      <c r="D644" s="39" t="s">
        <v>1425</v>
      </c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  <c r="Z644" s="35"/>
      <c r="AA644" s="35"/>
      <c r="AB644" s="35"/>
      <c r="AC644" s="35"/>
      <c r="AD644" s="35"/>
      <c r="AE644" s="35"/>
      <c r="AF644" s="35"/>
      <c r="AG644" s="35"/>
      <c r="AH644" s="35"/>
      <c r="AI644" s="35"/>
      <c r="AJ644" s="35"/>
      <c r="AK644" s="35"/>
      <c r="AL644" s="35"/>
      <c r="AM644" s="35"/>
      <c r="AN644" s="35"/>
      <c r="AO644" s="35"/>
      <c r="AP644" s="35"/>
      <c r="AQ644" s="35"/>
      <c r="AR644" s="35"/>
      <c r="AS644" s="35"/>
      <c r="AT644" s="35"/>
      <c r="AV644" s="39"/>
      <c r="AW644" s="35"/>
      <c r="AX644" s="35"/>
      <c r="AY644" s="35"/>
      <c r="AZ644" s="35"/>
      <c r="BA644" s="35"/>
      <c r="BB644" s="35"/>
      <c r="BC644" s="35"/>
      <c r="BD644" s="35"/>
      <c r="BE644" s="35"/>
      <c r="BF644" s="35"/>
      <c r="BG644" s="35"/>
      <c r="BH644" s="35"/>
      <c r="BI644" s="35"/>
      <c r="BJ644" s="35"/>
      <c r="BK644" s="35"/>
      <c r="BL644" s="35"/>
    </row>
    <row r="645" spans="4:64" x14ac:dyDescent="0.25">
      <c r="D645" s="39" t="s">
        <v>1426</v>
      </c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  <c r="Z645" s="35"/>
      <c r="AA645" s="35"/>
      <c r="AB645" s="35"/>
      <c r="AC645" s="35"/>
      <c r="AD645" s="35"/>
      <c r="AE645" s="35"/>
      <c r="AF645" s="35"/>
      <c r="AG645" s="35"/>
      <c r="AH645" s="35"/>
      <c r="AI645" s="35"/>
      <c r="AJ645" s="35"/>
      <c r="AK645" s="35"/>
      <c r="AL645" s="35"/>
      <c r="AM645" s="35"/>
      <c r="AN645" s="35"/>
      <c r="AO645" s="35"/>
      <c r="AP645" s="35"/>
      <c r="AQ645" s="35"/>
      <c r="AR645" s="35"/>
      <c r="AS645" s="35"/>
      <c r="AT645" s="35"/>
      <c r="AV645" s="39" t="s">
        <v>260</v>
      </c>
      <c r="AW645" s="35"/>
      <c r="AX645" s="35"/>
      <c r="AY645" s="35"/>
      <c r="AZ645" s="35"/>
      <c r="BA645" s="35"/>
      <c r="BB645" s="35"/>
      <c r="BC645" s="35"/>
      <c r="BD645" s="35"/>
      <c r="BE645" s="35"/>
      <c r="BF645" s="35"/>
      <c r="BG645" s="35"/>
      <c r="BH645" s="35"/>
      <c r="BI645" s="35"/>
      <c r="BJ645" s="35"/>
      <c r="BK645" s="35"/>
      <c r="BL645" s="35"/>
    </row>
    <row r="646" spans="4:64" x14ac:dyDescent="0.25">
      <c r="D646" s="39" t="s">
        <v>1428</v>
      </c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  <c r="Z646" s="35"/>
      <c r="AA646" s="35"/>
      <c r="AB646" s="35"/>
      <c r="AC646" s="35"/>
      <c r="AD646" s="35"/>
      <c r="AE646" s="35"/>
      <c r="AF646" s="35"/>
      <c r="AG646" s="35"/>
      <c r="AH646" s="35"/>
      <c r="AI646" s="35"/>
      <c r="AJ646" s="35"/>
      <c r="AK646" s="35"/>
      <c r="AL646" s="35"/>
      <c r="AM646" s="35"/>
      <c r="AN646" s="35"/>
      <c r="AO646" s="35"/>
      <c r="AP646" s="35"/>
      <c r="AQ646" s="35"/>
      <c r="AR646" s="35"/>
      <c r="AS646" s="35"/>
      <c r="AT646" s="35"/>
      <c r="AV646" s="39" t="s">
        <v>261</v>
      </c>
      <c r="AW646" s="35"/>
      <c r="AX646" s="35"/>
      <c r="AY646" s="35"/>
      <c r="AZ646" s="35"/>
      <c r="BA646" s="35"/>
      <c r="BB646" s="35"/>
      <c r="BC646" s="35"/>
      <c r="BD646" s="35"/>
      <c r="BE646" s="35"/>
      <c r="BF646" s="35"/>
      <c r="BG646" s="35"/>
      <c r="BH646" s="35"/>
      <c r="BI646" s="35"/>
      <c r="BJ646" s="35"/>
      <c r="BK646" s="35"/>
      <c r="BL646" s="35"/>
    </row>
    <row r="647" spans="4:64" x14ac:dyDescent="0.25">
      <c r="D647" s="39" t="s">
        <v>1429</v>
      </c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  <c r="Z647" s="35"/>
      <c r="AA647" s="35"/>
      <c r="AB647" s="35"/>
      <c r="AC647" s="35"/>
      <c r="AD647" s="35"/>
      <c r="AE647" s="35"/>
      <c r="AF647" s="35"/>
      <c r="AG647" s="35"/>
      <c r="AH647" s="35"/>
      <c r="AI647" s="35"/>
      <c r="AJ647" s="35"/>
      <c r="AK647" s="35"/>
      <c r="AL647" s="35"/>
      <c r="AM647" s="35"/>
      <c r="AN647" s="35"/>
      <c r="AO647" s="35"/>
      <c r="AP647" s="35"/>
      <c r="AQ647" s="35"/>
      <c r="AR647" s="35"/>
      <c r="AS647" s="35"/>
      <c r="AT647" s="35"/>
      <c r="AV647" s="39" t="s">
        <v>328</v>
      </c>
      <c r="AW647" s="35"/>
      <c r="AX647" s="35"/>
      <c r="AY647" s="35"/>
      <c r="AZ647" s="35"/>
      <c r="BA647" s="35"/>
      <c r="BB647" s="35"/>
      <c r="BC647" s="35"/>
      <c r="BD647" s="35"/>
      <c r="BE647" s="35"/>
      <c r="BF647" s="35"/>
      <c r="BG647" s="35"/>
      <c r="BH647" s="35"/>
      <c r="BI647" s="35"/>
      <c r="BJ647" s="35"/>
      <c r="BK647" s="35"/>
      <c r="BL647" s="35"/>
    </row>
    <row r="648" spans="4:64" x14ac:dyDescent="0.25">
      <c r="D648" s="39" t="s">
        <v>258</v>
      </c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  <c r="Z648" s="35"/>
      <c r="AA648" s="35"/>
      <c r="AB648" s="35"/>
      <c r="AC648" s="35"/>
      <c r="AD648" s="35"/>
      <c r="AE648" s="35"/>
      <c r="AF648" s="35"/>
      <c r="AG648" s="35"/>
      <c r="AH648" s="35"/>
      <c r="AI648" s="35"/>
      <c r="AJ648" s="35"/>
      <c r="AK648" s="35"/>
      <c r="AL648" s="35"/>
      <c r="AM648" s="35"/>
      <c r="AN648" s="35"/>
      <c r="AO648" s="35"/>
      <c r="AP648" s="35"/>
      <c r="AQ648" s="35"/>
      <c r="AR648" s="35"/>
      <c r="AS648" s="35"/>
      <c r="AT648" s="35"/>
    </row>
    <row r="649" spans="4:64" x14ac:dyDescent="0.25">
      <c r="D649" s="39"/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  <c r="Z649" s="35"/>
      <c r="AA649" s="35"/>
      <c r="AB649" s="35"/>
      <c r="AC649" s="35"/>
      <c r="AD649" s="35"/>
      <c r="AE649" s="35"/>
      <c r="AF649" s="35"/>
      <c r="AG649" s="35"/>
      <c r="AH649" s="35"/>
      <c r="AI649" s="35"/>
      <c r="AJ649" s="35"/>
      <c r="AK649" s="35"/>
      <c r="AL649" s="35"/>
      <c r="AM649" s="35"/>
      <c r="AN649" s="35"/>
      <c r="AO649" s="35"/>
      <c r="AP649" s="35"/>
      <c r="AQ649" s="35"/>
      <c r="AR649" s="35"/>
      <c r="AS649" s="35"/>
      <c r="AT649" s="35"/>
    </row>
    <row r="650" spans="4:64" x14ac:dyDescent="0.25">
      <c r="D650" s="39" t="s">
        <v>451</v>
      </c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  <c r="Z650" s="35"/>
      <c r="AA650" s="35"/>
      <c r="AB650" s="35"/>
      <c r="AC650" s="35"/>
      <c r="AD650" s="35"/>
      <c r="AE650" s="35"/>
      <c r="AF650" s="35"/>
      <c r="AG650" s="35"/>
      <c r="AH650" s="35"/>
      <c r="AI650" s="35"/>
      <c r="AJ650" s="35"/>
      <c r="AK650" s="35"/>
      <c r="AL650" s="35"/>
      <c r="AM650" s="35"/>
      <c r="AN650" s="35"/>
      <c r="AO650" s="35"/>
      <c r="AP650" s="35"/>
      <c r="AQ650" s="35"/>
      <c r="AR650" s="35"/>
      <c r="AS650" s="35"/>
      <c r="AT650" s="35"/>
    </row>
    <row r="651" spans="4:64" x14ac:dyDescent="0.25">
      <c r="D651" s="39" t="s">
        <v>278</v>
      </c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  <c r="AG651" s="35"/>
      <c r="AH651" s="35"/>
      <c r="AI651" s="35"/>
      <c r="AJ651" s="35"/>
      <c r="AK651" s="35"/>
      <c r="AL651" s="35"/>
      <c r="AM651" s="35"/>
      <c r="AN651" s="35"/>
      <c r="AO651" s="35"/>
      <c r="AP651" s="35"/>
      <c r="AQ651" s="35"/>
      <c r="AR651" s="35"/>
      <c r="AS651" s="35"/>
      <c r="AT651" s="35"/>
    </row>
    <row r="652" spans="4:64" x14ac:dyDescent="0.25">
      <c r="D652" s="39" t="s">
        <v>1423</v>
      </c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  <c r="Z652" s="35"/>
      <c r="AA652" s="35"/>
      <c r="AB652" s="35"/>
      <c r="AC652" s="35"/>
      <c r="AD652" s="35"/>
      <c r="AE652" s="35"/>
      <c r="AF652" s="35"/>
      <c r="AG652" s="35"/>
      <c r="AH652" s="35"/>
      <c r="AI652" s="35"/>
      <c r="AJ652" s="35"/>
      <c r="AK652" s="35"/>
      <c r="AL652" s="35"/>
      <c r="AM652" s="35"/>
      <c r="AN652" s="35"/>
      <c r="AO652" s="35"/>
      <c r="AP652" s="35"/>
      <c r="AQ652" s="35"/>
      <c r="AR652" s="35"/>
      <c r="AS652" s="35"/>
      <c r="AT652" s="35"/>
    </row>
    <row r="653" spans="4:64" x14ac:dyDescent="0.25">
      <c r="D653" s="39" t="s">
        <v>1427</v>
      </c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  <c r="Z653" s="35"/>
      <c r="AA653" s="35"/>
      <c r="AB653" s="35"/>
      <c r="AC653" s="35"/>
      <c r="AD653" s="35"/>
      <c r="AE653" s="35"/>
      <c r="AF653" s="35"/>
      <c r="AG653" s="35"/>
      <c r="AH653" s="35"/>
      <c r="AI653" s="35"/>
      <c r="AJ653" s="35"/>
      <c r="AK653" s="35"/>
      <c r="AL653" s="35"/>
      <c r="AM653" s="35"/>
      <c r="AN653" s="35"/>
      <c r="AO653" s="35"/>
      <c r="AP653" s="35"/>
      <c r="AQ653" s="35"/>
      <c r="AR653" s="35"/>
      <c r="AS653" s="35"/>
      <c r="AT653" s="35"/>
    </row>
    <row r="654" spans="4:64" x14ac:dyDescent="0.25">
      <c r="D654" s="39" t="s">
        <v>1425</v>
      </c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  <c r="Z654" s="35"/>
      <c r="AA654" s="35"/>
      <c r="AB654" s="35"/>
      <c r="AC654" s="35"/>
      <c r="AD654" s="35"/>
      <c r="AE654" s="35"/>
      <c r="AF654" s="35"/>
      <c r="AG654" s="35"/>
      <c r="AH654" s="35"/>
      <c r="AI654" s="35"/>
      <c r="AJ654" s="35"/>
      <c r="AK654" s="35"/>
      <c r="AL654" s="35"/>
      <c r="AM654" s="35"/>
      <c r="AN654" s="35"/>
      <c r="AO654" s="35"/>
      <c r="AP654" s="35"/>
      <c r="AQ654" s="35"/>
      <c r="AR654" s="35"/>
      <c r="AS654" s="35"/>
      <c r="AT654" s="35"/>
    </row>
    <row r="655" spans="4:64" x14ac:dyDescent="0.25">
      <c r="D655" s="39" t="s">
        <v>1426</v>
      </c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  <c r="Z655" s="35"/>
      <c r="AA655" s="35"/>
      <c r="AB655" s="35"/>
      <c r="AC655" s="35"/>
      <c r="AD655" s="35"/>
      <c r="AE655" s="35"/>
      <c r="AF655" s="35"/>
      <c r="AG655" s="35"/>
      <c r="AH655" s="35"/>
      <c r="AI655" s="35"/>
      <c r="AJ655" s="35"/>
      <c r="AK655" s="35"/>
      <c r="AL655" s="35"/>
      <c r="AM655" s="35"/>
      <c r="AN655" s="35"/>
      <c r="AO655" s="35"/>
      <c r="AP655" s="35"/>
      <c r="AQ655" s="35"/>
      <c r="AR655" s="35"/>
      <c r="AS655" s="35"/>
      <c r="AT655" s="35"/>
    </row>
    <row r="656" spans="4:64" x14ac:dyDescent="0.25">
      <c r="D656" s="39" t="s">
        <v>1428</v>
      </c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  <c r="Z656" s="35"/>
      <c r="AA656" s="35"/>
      <c r="AB656" s="35"/>
      <c r="AC656" s="35"/>
      <c r="AD656" s="35"/>
      <c r="AE656" s="35"/>
      <c r="AF656" s="35"/>
      <c r="AG656" s="35"/>
      <c r="AH656" s="35"/>
      <c r="AI656" s="35"/>
      <c r="AJ656" s="35"/>
      <c r="AK656" s="35"/>
      <c r="AL656" s="35"/>
      <c r="AM656" s="35"/>
      <c r="AN656" s="35"/>
      <c r="AO656" s="35"/>
      <c r="AP656" s="35"/>
      <c r="AQ656" s="35"/>
      <c r="AR656" s="35"/>
      <c r="AS656" s="35"/>
      <c r="AT656" s="35"/>
    </row>
    <row r="657" spans="4:46" x14ac:dyDescent="0.25">
      <c r="D657" s="39" t="s">
        <v>1429</v>
      </c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  <c r="AA657" s="35"/>
      <c r="AB657" s="35"/>
      <c r="AC657" s="35"/>
      <c r="AD657" s="35"/>
      <c r="AE657" s="35"/>
      <c r="AF657" s="35"/>
      <c r="AG657" s="35"/>
      <c r="AH657" s="35"/>
      <c r="AI657" s="35"/>
      <c r="AJ657" s="35"/>
      <c r="AK657" s="35"/>
      <c r="AL657" s="35"/>
      <c r="AM657" s="35"/>
      <c r="AN657" s="35"/>
      <c r="AO657" s="35"/>
      <c r="AP657" s="35"/>
      <c r="AQ657" s="35"/>
      <c r="AR657" s="35"/>
      <c r="AS657" s="35"/>
      <c r="AT657" s="35"/>
    </row>
    <row r="658" spans="4:46" x14ac:dyDescent="0.25">
      <c r="D658" s="39" t="s">
        <v>258</v>
      </c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  <c r="AA658" s="35"/>
      <c r="AB658" s="35"/>
      <c r="AC658" s="35"/>
      <c r="AD658" s="35"/>
      <c r="AE658" s="35"/>
      <c r="AF658" s="35"/>
      <c r="AG658" s="35"/>
      <c r="AH658" s="35"/>
      <c r="AI658" s="35"/>
      <c r="AJ658" s="35"/>
      <c r="AK658" s="35"/>
      <c r="AL658" s="35"/>
      <c r="AM658" s="35"/>
      <c r="AN658" s="35"/>
      <c r="AO658" s="35"/>
      <c r="AP658" s="35"/>
      <c r="AQ658" s="35"/>
      <c r="AR658" s="35"/>
      <c r="AS658" s="35"/>
      <c r="AT658" s="35"/>
    </row>
    <row r="659" spans="4:46" x14ac:dyDescent="0.25">
      <c r="D659" s="39"/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  <c r="Z659" s="35"/>
      <c r="AA659" s="35"/>
      <c r="AB659" s="35"/>
      <c r="AC659" s="35"/>
      <c r="AD659" s="35"/>
      <c r="AE659" s="35"/>
      <c r="AF659" s="35"/>
      <c r="AG659" s="35"/>
      <c r="AH659" s="35"/>
      <c r="AI659" s="35"/>
      <c r="AJ659" s="35"/>
      <c r="AK659" s="35"/>
      <c r="AL659" s="35"/>
      <c r="AM659" s="35"/>
      <c r="AN659" s="35"/>
      <c r="AO659" s="35"/>
      <c r="AP659" s="35"/>
      <c r="AQ659" s="35"/>
      <c r="AR659" s="35"/>
      <c r="AS659" s="35"/>
      <c r="AT659" s="35"/>
    </row>
    <row r="660" spans="4:46" x14ac:dyDescent="0.25">
      <c r="D660" s="39" t="s">
        <v>260</v>
      </c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  <c r="AA660" s="35"/>
      <c r="AB660" s="35"/>
      <c r="AC660" s="35"/>
      <c r="AD660" s="35"/>
      <c r="AE660" s="35"/>
      <c r="AF660" s="35"/>
      <c r="AG660" s="35"/>
      <c r="AH660" s="35"/>
      <c r="AI660" s="35"/>
      <c r="AJ660" s="35"/>
      <c r="AK660" s="35"/>
      <c r="AL660" s="35"/>
      <c r="AM660" s="35"/>
      <c r="AN660" s="35"/>
      <c r="AO660" s="35"/>
      <c r="AP660" s="35"/>
      <c r="AQ660" s="35"/>
      <c r="AR660" s="35"/>
      <c r="AS660" s="35"/>
      <c r="AT660" s="35"/>
    </row>
    <row r="661" spans="4:46" x14ac:dyDescent="0.25">
      <c r="D661" s="39" t="s">
        <v>261</v>
      </c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  <c r="Z661" s="35"/>
      <c r="AA661" s="35"/>
      <c r="AB661" s="35"/>
      <c r="AC661" s="35"/>
      <c r="AD661" s="35"/>
      <c r="AE661" s="35"/>
      <c r="AF661" s="35"/>
      <c r="AG661" s="35"/>
      <c r="AH661" s="35"/>
      <c r="AI661" s="35"/>
      <c r="AJ661" s="35"/>
      <c r="AK661" s="35"/>
      <c r="AL661" s="35"/>
      <c r="AM661" s="35"/>
      <c r="AN661" s="35"/>
      <c r="AO661" s="35"/>
      <c r="AP661" s="35"/>
      <c r="AQ661" s="35"/>
      <c r="AR661" s="35"/>
      <c r="AS661" s="35"/>
      <c r="AT661" s="35"/>
    </row>
    <row r="662" spans="4:46" x14ac:dyDescent="0.25">
      <c r="D662" s="39" t="s">
        <v>328</v>
      </c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  <c r="AA662" s="35"/>
      <c r="AB662" s="35"/>
      <c r="AC662" s="35"/>
      <c r="AD662" s="35"/>
      <c r="AE662" s="35"/>
      <c r="AF662" s="35"/>
      <c r="AG662" s="35"/>
      <c r="AH662" s="35"/>
      <c r="AI662" s="35"/>
      <c r="AJ662" s="35"/>
      <c r="AK662" s="35"/>
      <c r="AL662" s="35"/>
      <c r="AM662" s="35"/>
      <c r="AN662" s="35"/>
      <c r="AO662" s="35"/>
      <c r="AP662" s="35"/>
      <c r="AQ662" s="35"/>
      <c r="AR662" s="35"/>
      <c r="AS662" s="35"/>
      <c r="AT662" s="35"/>
    </row>
    <row r="664" spans="4:46" x14ac:dyDescent="0.25">
      <c r="D664" s="1" t="s">
        <v>1433</v>
      </c>
    </row>
    <row r="685" spans="4:4" x14ac:dyDescent="0.25">
      <c r="D685" s="4" t="s">
        <v>1182</v>
      </c>
    </row>
    <row r="687" spans="4:4" x14ac:dyDescent="0.25">
      <c r="D687" s="1" t="s">
        <v>1511</v>
      </c>
    </row>
    <row r="719" spans="2:4" x14ac:dyDescent="0.25">
      <c r="B719" s="3">
        <v>0</v>
      </c>
      <c r="D719" s="4" t="s">
        <v>1461</v>
      </c>
    </row>
    <row r="720" spans="2:4" x14ac:dyDescent="0.25">
      <c r="D720" s="41" t="s">
        <v>302</v>
      </c>
    </row>
    <row r="722" spans="4:4" x14ac:dyDescent="0.25">
      <c r="D722" s="1" t="s">
        <v>1418</v>
      </c>
    </row>
    <row r="752" spans="4:26" x14ac:dyDescent="0.25">
      <c r="D752" s="38" t="s">
        <v>563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4:31" x14ac:dyDescent="0.25">
      <c r="D753" s="38" t="s">
        <v>1434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E753" s="1" t="s">
        <v>1440</v>
      </c>
    </row>
    <row r="754" spans="4:31" x14ac:dyDescent="0.25">
      <c r="D754" s="38" t="s">
        <v>400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4:31" x14ac:dyDescent="0.25">
      <c r="D755" s="38" t="s">
        <v>1435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4:31" x14ac:dyDescent="0.25">
      <c r="D756" s="38" t="s">
        <v>1436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4:31" x14ac:dyDescent="0.25">
      <c r="D757" s="38" t="s">
        <v>258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9" spans="4:31" x14ac:dyDescent="0.25">
      <c r="D759" s="38" t="s">
        <v>359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E759" s="1" t="s">
        <v>1442</v>
      </c>
    </row>
    <row r="760" spans="4:31" x14ac:dyDescent="0.25">
      <c r="D760" s="38" t="s">
        <v>371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</row>
    <row r="761" spans="4:31" x14ac:dyDescent="0.25">
      <c r="D761" s="38" t="s">
        <v>341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</row>
    <row r="762" spans="4:31" x14ac:dyDescent="0.25">
      <c r="D762" s="38" t="s">
        <v>384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</row>
    <row r="763" spans="4:31" x14ac:dyDescent="0.25">
      <c r="D763" s="38" t="s">
        <v>432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</row>
    <row r="764" spans="4:31" x14ac:dyDescent="0.25">
      <c r="D764" s="38" t="s">
        <v>519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E764" s="1" t="s">
        <v>1441</v>
      </c>
    </row>
    <row r="765" spans="4:31" x14ac:dyDescent="0.25">
      <c r="D765" s="38" t="s">
        <v>342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</row>
    <row r="766" spans="4:31" x14ac:dyDescent="0.25">
      <c r="D766" s="38" t="s">
        <v>520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</row>
    <row r="767" spans="4:31" x14ac:dyDescent="0.25">
      <c r="D767" s="38" t="s">
        <v>445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</row>
    <row r="768" spans="4:31" x14ac:dyDescent="0.25">
      <c r="D768" s="38" t="s">
        <v>356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</row>
    <row r="769" spans="4:38" x14ac:dyDescent="0.25">
      <c r="D769" s="38" t="s">
        <v>745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</row>
    <row r="770" spans="4:38" x14ac:dyDescent="0.25">
      <c r="D770" s="38" t="s">
        <v>746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</row>
    <row r="771" spans="4:38" x14ac:dyDescent="0.25">
      <c r="D771" s="38" t="s">
        <v>339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</row>
    <row r="772" spans="4:38" x14ac:dyDescent="0.25">
      <c r="D772" s="38" t="s">
        <v>747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</row>
    <row r="773" spans="4:38" x14ac:dyDescent="0.25">
      <c r="D773" s="38" t="s">
        <v>372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</row>
    <row r="774" spans="4:38" x14ac:dyDescent="0.25">
      <c r="D774" s="38" t="s">
        <v>373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</row>
    <row r="775" spans="4:38" x14ac:dyDescent="0.25">
      <c r="D775" s="38" t="s">
        <v>374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</row>
    <row r="776" spans="4:38" x14ac:dyDescent="0.25">
      <c r="D776" s="38" t="s">
        <v>400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</row>
    <row r="777" spans="4:38" x14ac:dyDescent="0.25">
      <c r="D777" s="38" t="s">
        <v>1435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</row>
    <row r="778" spans="4:38" x14ac:dyDescent="0.25">
      <c r="D778" s="38" t="s">
        <v>1436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</row>
    <row r="779" spans="4:38" x14ac:dyDescent="0.25">
      <c r="D779" s="38" t="s">
        <v>274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</row>
    <row r="780" spans="4:38" x14ac:dyDescent="0.25">
      <c r="D780" s="38" t="s">
        <v>1437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</row>
    <row r="782" spans="4:38" x14ac:dyDescent="0.25">
      <c r="D782" s="38" t="s">
        <v>358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</row>
    <row r="783" spans="4:38" x14ac:dyDescent="0.25">
      <c r="D783" s="38" t="s">
        <v>324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</row>
    <row r="784" spans="4:38" x14ac:dyDescent="0.25">
      <c r="D784" s="38" t="s">
        <v>347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</row>
    <row r="785" spans="4:38" x14ac:dyDescent="0.25">
      <c r="D785" s="38" t="s">
        <v>385</v>
      </c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</row>
    <row r="786" spans="4:38" x14ac:dyDescent="0.25">
      <c r="D786" s="38" t="s">
        <v>430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</row>
    <row r="787" spans="4:38" x14ac:dyDescent="0.25">
      <c r="D787" s="38" t="s">
        <v>521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</row>
    <row r="788" spans="4:38" x14ac:dyDescent="0.25">
      <c r="D788" s="38" t="s">
        <v>348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</row>
    <row r="789" spans="4:38" x14ac:dyDescent="0.25">
      <c r="D789" s="38" t="s">
        <v>522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</row>
    <row r="790" spans="4:38" x14ac:dyDescent="0.25">
      <c r="D790" s="38" t="s">
        <v>748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</row>
    <row r="791" spans="4:38" x14ac:dyDescent="0.25">
      <c r="D791" s="38" t="s">
        <v>1438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</row>
    <row r="792" spans="4:38" x14ac:dyDescent="0.25">
      <c r="D792" s="38" t="s">
        <v>434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</row>
    <row r="793" spans="4:38" x14ac:dyDescent="0.25">
      <c r="D793" s="38" t="s">
        <v>435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</row>
    <row r="794" spans="4:38" x14ac:dyDescent="0.25">
      <c r="D794" s="38" t="s">
        <v>446</v>
      </c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  <c r="AL794" s="14"/>
    </row>
    <row r="795" spans="4:38" x14ac:dyDescent="0.25">
      <c r="D795" s="38" t="s">
        <v>356</v>
      </c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/>
      <c r="AF795" s="14"/>
      <c r="AG795" s="14"/>
      <c r="AH795" s="14"/>
      <c r="AI795" s="14"/>
      <c r="AJ795" s="14"/>
      <c r="AK795" s="14"/>
      <c r="AL795" s="14"/>
    </row>
    <row r="796" spans="4:38" x14ac:dyDescent="0.25">
      <c r="D796" s="38" t="s">
        <v>256</v>
      </c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  <c r="AL796" s="14"/>
    </row>
    <row r="797" spans="4:38" x14ac:dyDescent="0.25">
      <c r="D797" s="38" t="s">
        <v>749</v>
      </c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4"/>
      <c r="AI797" s="14"/>
      <c r="AJ797" s="14"/>
      <c r="AK797" s="14"/>
      <c r="AL797" s="14"/>
    </row>
    <row r="798" spans="4:38" x14ac:dyDescent="0.25">
      <c r="D798" s="38" t="s">
        <v>275</v>
      </c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  <c r="AL798" s="14"/>
    </row>
    <row r="799" spans="4:38" x14ac:dyDescent="0.25">
      <c r="D799" s="38" t="s">
        <v>750</v>
      </c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  <c r="AL799" s="14"/>
    </row>
    <row r="800" spans="4:38" x14ac:dyDescent="0.25">
      <c r="D800" s="38" t="s">
        <v>325</v>
      </c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  <c r="AL800" s="14"/>
    </row>
    <row r="801" spans="4:38" x14ac:dyDescent="0.25">
      <c r="D801" s="38" t="s">
        <v>751</v>
      </c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4"/>
      <c r="AI801" s="14"/>
      <c r="AJ801" s="14"/>
      <c r="AK801" s="14"/>
      <c r="AL801" s="14"/>
    </row>
    <row r="802" spans="4:38" x14ac:dyDescent="0.25">
      <c r="D802" s="38" t="s">
        <v>329</v>
      </c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  <c r="AC802" s="14"/>
      <c r="AD802" s="14"/>
      <c r="AE802" s="14"/>
      <c r="AF802" s="14"/>
      <c r="AG802" s="14"/>
      <c r="AH802" s="14"/>
      <c r="AI802" s="14"/>
      <c r="AJ802" s="14"/>
      <c r="AK802" s="14"/>
      <c r="AL802" s="14"/>
    </row>
    <row r="803" spans="4:38" x14ac:dyDescent="0.25">
      <c r="D803" s="38" t="s">
        <v>752</v>
      </c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  <c r="AC803" s="14"/>
      <c r="AD803" s="14"/>
      <c r="AE803" s="14"/>
      <c r="AF803" s="14"/>
      <c r="AG803" s="14"/>
      <c r="AH803" s="14"/>
      <c r="AI803" s="14"/>
      <c r="AJ803" s="14"/>
      <c r="AK803" s="14"/>
      <c r="AL803" s="14"/>
    </row>
    <row r="804" spans="4:38" x14ac:dyDescent="0.25">
      <c r="D804" s="38" t="s">
        <v>431</v>
      </c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  <c r="AC804" s="14"/>
      <c r="AD804" s="14"/>
      <c r="AE804" s="14"/>
      <c r="AF804" s="14"/>
      <c r="AG804" s="14"/>
      <c r="AH804" s="14"/>
      <c r="AI804" s="14"/>
      <c r="AJ804" s="14"/>
      <c r="AK804" s="14"/>
      <c r="AL804" s="14"/>
    </row>
    <row r="805" spans="4:38" x14ac:dyDescent="0.25">
      <c r="D805" s="38" t="s">
        <v>1439</v>
      </c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  <c r="AE805" s="14"/>
      <c r="AF805" s="14"/>
      <c r="AG805" s="14"/>
      <c r="AH805" s="14"/>
      <c r="AI805" s="14"/>
      <c r="AJ805" s="14"/>
      <c r="AK805" s="14"/>
      <c r="AL805" s="14"/>
    </row>
    <row r="806" spans="4:38" x14ac:dyDescent="0.25">
      <c r="D806" s="38" t="s">
        <v>1435</v>
      </c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  <c r="AH806" s="14"/>
      <c r="AI806" s="14"/>
      <c r="AJ806" s="14"/>
      <c r="AK806" s="14"/>
      <c r="AL806" s="14"/>
    </row>
    <row r="807" spans="4:38" x14ac:dyDescent="0.25">
      <c r="D807" s="38" t="s">
        <v>1436</v>
      </c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  <c r="AC807" s="14"/>
      <c r="AD807" s="14"/>
      <c r="AE807" s="14"/>
      <c r="AF807" s="14"/>
      <c r="AG807" s="14"/>
      <c r="AH807" s="14"/>
      <c r="AI807" s="14"/>
      <c r="AJ807" s="14"/>
      <c r="AK807" s="14"/>
      <c r="AL807" s="14"/>
    </row>
    <row r="808" spans="4:38" x14ac:dyDescent="0.25">
      <c r="D808" s="38" t="s">
        <v>274</v>
      </c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  <c r="AE808" s="14"/>
      <c r="AF808" s="14"/>
      <c r="AG808" s="14"/>
      <c r="AH808" s="14"/>
      <c r="AI808" s="14"/>
      <c r="AJ808" s="14"/>
      <c r="AK808" s="14"/>
      <c r="AL808" s="14"/>
    </row>
    <row r="809" spans="4:38" x14ac:dyDescent="0.25">
      <c r="D809" s="38" t="s">
        <v>786</v>
      </c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  <c r="AE809" s="14"/>
      <c r="AF809" s="14"/>
      <c r="AG809" s="14"/>
      <c r="AH809" s="14"/>
      <c r="AI809" s="14"/>
      <c r="AJ809" s="14"/>
      <c r="AK809" s="14"/>
      <c r="AL809" s="14"/>
    </row>
    <row r="827" spans="2:4" x14ac:dyDescent="0.25">
      <c r="B827" s="3">
        <v>0</v>
      </c>
      <c r="D827" s="48" t="s">
        <v>1420</v>
      </c>
    </row>
    <row r="828" spans="2:4" x14ac:dyDescent="0.25">
      <c r="D828" s="41" t="s">
        <v>300</v>
      </c>
    </row>
    <row r="830" spans="2:4" x14ac:dyDescent="0.25">
      <c r="D830" s="1" t="s">
        <v>1419</v>
      </c>
    </row>
    <row r="859" spans="2:4" x14ac:dyDescent="0.25">
      <c r="B859" s="2">
        <v>0</v>
      </c>
      <c r="D859" s="4" t="s">
        <v>543</v>
      </c>
    </row>
    <row r="860" spans="2:4" x14ac:dyDescent="0.25">
      <c r="D860" s="41" t="s">
        <v>301</v>
      </c>
    </row>
    <row r="862" spans="2:4" x14ac:dyDescent="0.25">
      <c r="D862" s="1" t="s">
        <v>36</v>
      </c>
    </row>
    <row r="865" spans="4:4" x14ac:dyDescent="0.25">
      <c r="D865" s="1" t="s">
        <v>1460</v>
      </c>
    </row>
    <row r="887" spans="4:64" x14ac:dyDescent="0.25">
      <c r="D887" s="38" t="s">
        <v>1466</v>
      </c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  <c r="AL887" s="14"/>
      <c r="AM887" s="14"/>
      <c r="AN887" s="14"/>
      <c r="AO887" s="14"/>
      <c r="AP887" s="14"/>
      <c r="AQ887" s="14"/>
      <c r="AR887" s="14"/>
      <c r="AS887" s="14"/>
      <c r="AT887" s="14"/>
      <c r="AU887" s="14"/>
      <c r="AV887" s="14"/>
      <c r="AW887" s="14"/>
      <c r="AX887" s="14"/>
      <c r="AY887" s="14"/>
      <c r="AZ887" s="14"/>
      <c r="BA887" s="14"/>
      <c r="BB887" s="14"/>
      <c r="BC887" s="14"/>
      <c r="BD887" s="14"/>
      <c r="BE887" s="14"/>
      <c r="BF887" s="14"/>
      <c r="BG887" s="14"/>
      <c r="BH887" s="14"/>
      <c r="BI887" s="14"/>
      <c r="BJ887" s="14"/>
      <c r="BK887" s="14"/>
      <c r="BL887" s="14"/>
    </row>
    <row r="888" spans="4:64" x14ac:dyDescent="0.25">
      <c r="D888" s="38" t="s">
        <v>1467</v>
      </c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  <c r="AL888" s="14"/>
      <c r="AM888" s="14"/>
      <c r="AN888" s="14"/>
      <c r="AO888" s="14"/>
      <c r="AP888" s="14"/>
      <c r="AQ888" s="14"/>
      <c r="AR888" s="14"/>
      <c r="AS888" s="14"/>
      <c r="AT888" s="14"/>
      <c r="AU888" s="14"/>
      <c r="AV888" s="14"/>
      <c r="AW888" s="14"/>
      <c r="AX888" s="14"/>
      <c r="AY888" s="14"/>
      <c r="AZ888" s="14"/>
      <c r="BA888" s="14"/>
      <c r="BB888" s="14"/>
      <c r="BC888" s="14"/>
      <c r="BD888" s="14"/>
      <c r="BE888" s="14"/>
      <c r="BF888" s="14"/>
      <c r="BG888" s="14"/>
      <c r="BH888" s="14"/>
      <c r="BI888" s="14"/>
      <c r="BJ888" s="14"/>
      <c r="BK888" s="14"/>
      <c r="BL888" s="14"/>
    </row>
    <row r="890" spans="4:64" x14ac:dyDescent="0.25">
      <c r="D890" s="1" t="s">
        <v>270</v>
      </c>
    </row>
    <row r="892" spans="4:64" x14ac:dyDescent="0.25">
      <c r="D892" s="4" t="s">
        <v>947</v>
      </c>
      <c r="E892" s="4" t="s">
        <v>948</v>
      </c>
      <c r="F892" s="4" t="s">
        <v>952</v>
      </c>
      <c r="G892" s="4" t="s">
        <v>966</v>
      </c>
      <c r="H892" s="4" t="s">
        <v>381</v>
      </c>
      <c r="I892" s="4" t="s">
        <v>368</v>
      </c>
      <c r="P892" s="4" t="s">
        <v>948</v>
      </c>
      <c r="Q892" s="4" t="s">
        <v>1464</v>
      </c>
      <c r="R892" s="4" t="s">
        <v>966</v>
      </c>
      <c r="S892" s="4" t="s">
        <v>1465</v>
      </c>
      <c r="T892" s="4" t="s">
        <v>381</v>
      </c>
      <c r="U892" s="4" t="s">
        <v>1469</v>
      </c>
    </row>
    <row r="893" spans="4:64" x14ac:dyDescent="0.25">
      <c r="D893" s="1">
        <v>57</v>
      </c>
      <c r="E893" s="1">
        <v>57</v>
      </c>
      <c r="F893" s="1" t="s">
        <v>1463</v>
      </c>
      <c r="G893" s="1">
        <v>1</v>
      </c>
      <c r="H893" s="1" t="s">
        <v>1468</v>
      </c>
      <c r="I893" s="54">
        <v>42488.246527777781</v>
      </c>
      <c r="P893" s="1">
        <v>57</v>
      </c>
      <c r="Q893" s="1" t="s">
        <v>1462</v>
      </c>
      <c r="R893" s="1">
        <v>1</v>
      </c>
      <c r="S893" s="1">
        <v>0</v>
      </c>
      <c r="U893" s="1" t="s">
        <v>419</v>
      </c>
    </row>
    <row r="934" spans="4:22" x14ac:dyDescent="0.25">
      <c r="D934" s="1" t="s">
        <v>1303</v>
      </c>
    </row>
    <row r="936" spans="4:22" x14ac:dyDescent="0.25">
      <c r="D936" s="39" t="s">
        <v>327</v>
      </c>
      <c r="E936" s="35"/>
      <c r="F936" s="35"/>
      <c r="G936" s="35"/>
      <c r="H936" s="35"/>
      <c r="I936" s="35"/>
      <c r="J936" s="35"/>
      <c r="K936" s="35"/>
      <c r="L936" s="35"/>
      <c r="M936" s="35"/>
      <c r="N936" s="35"/>
      <c r="O936" s="35"/>
      <c r="P936" s="35"/>
      <c r="Q936" s="35"/>
      <c r="R936" s="35"/>
      <c r="S936" s="35"/>
      <c r="T936" s="35"/>
      <c r="U936" s="35"/>
      <c r="V936" s="35"/>
    </row>
    <row r="937" spans="4:22" x14ac:dyDescent="0.25">
      <c r="D937" s="39" t="s">
        <v>309</v>
      </c>
      <c r="E937" s="35"/>
      <c r="F937" s="35"/>
      <c r="G937" s="35"/>
      <c r="H937" s="35"/>
      <c r="I937" s="35"/>
      <c r="J937" s="35"/>
      <c r="K937" s="35"/>
      <c r="L937" s="35"/>
      <c r="M937" s="35"/>
      <c r="N937" s="35"/>
      <c r="O937" s="35"/>
      <c r="P937" s="35"/>
      <c r="Q937" s="35"/>
      <c r="R937" s="35"/>
      <c r="S937" s="35"/>
      <c r="T937" s="35"/>
      <c r="U937" s="35"/>
      <c r="V937" s="35"/>
    </row>
    <row r="938" spans="4:22" x14ac:dyDescent="0.25">
      <c r="D938" s="39"/>
      <c r="E938" s="35"/>
      <c r="F938" s="35"/>
      <c r="G938" s="35"/>
      <c r="H938" s="35"/>
      <c r="I938" s="35"/>
      <c r="J938" s="35"/>
      <c r="K938" s="35"/>
      <c r="L938" s="35"/>
      <c r="M938" s="35"/>
      <c r="N938" s="35"/>
      <c r="O938" s="35"/>
      <c r="P938" s="35"/>
      <c r="Q938" s="35"/>
      <c r="R938" s="35"/>
      <c r="S938" s="35"/>
      <c r="T938" s="35"/>
      <c r="U938" s="35"/>
      <c r="V938" s="35"/>
    </row>
    <row r="939" spans="4:22" x14ac:dyDescent="0.25">
      <c r="D939" s="39" t="s">
        <v>524</v>
      </c>
      <c r="E939" s="35"/>
      <c r="F939" s="35"/>
      <c r="G939" s="35"/>
      <c r="H939" s="35"/>
      <c r="I939" s="35"/>
      <c r="J939" s="35"/>
      <c r="K939" s="35"/>
      <c r="L939" s="35"/>
      <c r="M939" s="35"/>
      <c r="N939" s="35"/>
      <c r="O939" s="35"/>
      <c r="P939" s="35"/>
      <c r="Q939" s="35"/>
      <c r="R939" s="35"/>
      <c r="S939" s="35"/>
      <c r="T939" s="35"/>
      <c r="U939" s="35"/>
      <c r="V939" s="35"/>
    </row>
    <row r="940" spans="4:22" x14ac:dyDescent="0.25">
      <c r="D940" s="39" t="s">
        <v>278</v>
      </c>
      <c r="E940" s="35"/>
      <c r="F940" s="35"/>
      <c r="G940" s="35"/>
      <c r="H940" s="35"/>
      <c r="I940" s="35"/>
      <c r="J940" s="35"/>
      <c r="K940" s="35"/>
      <c r="L940" s="35"/>
      <c r="M940" s="35"/>
      <c r="N940" s="35"/>
      <c r="O940" s="35"/>
      <c r="P940" s="35"/>
      <c r="Q940" s="35"/>
      <c r="R940" s="35"/>
      <c r="S940" s="35"/>
      <c r="T940" s="35"/>
      <c r="U940" s="35"/>
      <c r="V940" s="35"/>
    </row>
    <row r="941" spans="4:22" x14ac:dyDescent="0.25">
      <c r="D941" s="39" t="s">
        <v>572</v>
      </c>
      <c r="E941" s="35"/>
      <c r="F941" s="35"/>
      <c r="G941" s="35"/>
      <c r="H941" s="35"/>
      <c r="I941" s="35"/>
      <c r="J941" s="35"/>
      <c r="K941" s="35"/>
      <c r="L941" s="35"/>
      <c r="M941" s="35"/>
      <c r="N941" s="35"/>
      <c r="O941" s="35"/>
      <c r="P941" s="35"/>
      <c r="Q941" s="35"/>
      <c r="R941" s="35"/>
      <c r="S941" s="35"/>
      <c r="T941" s="35"/>
      <c r="U941" s="35"/>
      <c r="V941" s="35"/>
    </row>
    <row r="942" spans="4:22" x14ac:dyDescent="0.25">
      <c r="D942" s="39" t="s">
        <v>1470</v>
      </c>
      <c r="E942" s="35"/>
      <c r="F942" s="35"/>
      <c r="G942" s="35"/>
      <c r="H942" s="35"/>
      <c r="I942" s="35"/>
      <c r="J942" s="35"/>
      <c r="K942" s="35"/>
      <c r="L942" s="35"/>
      <c r="M942" s="35"/>
      <c r="N942" s="35"/>
      <c r="O942" s="35"/>
      <c r="P942" s="35"/>
      <c r="Q942" s="35"/>
      <c r="R942" s="35"/>
      <c r="S942" s="35"/>
      <c r="T942" s="35"/>
      <c r="U942" s="35"/>
      <c r="V942" s="35"/>
    </row>
    <row r="943" spans="4:22" x14ac:dyDescent="0.25">
      <c r="D943" s="39" t="s">
        <v>595</v>
      </c>
      <c r="E943" s="35"/>
      <c r="F943" s="35"/>
      <c r="G943" s="35"/>
      <c r="H943" s="35"/>
      <c r="I943" s="35"/>
      <c r="J943" s="35"/>
      <c r="K943" s="35"/>
      <c r="L943" s="35"/>
      <c r="M943" s="35"/>
      <c r="N943" s="35"/>
      <c r="O943" s="35"/>
      <c r="P943" s="35"/>
      <c r="Q943" s="35"/>
      <c r="R943" s="35"/>
      <c r="S943" s="35"/>
      <c r="T943" s="35"/>
      <c r="U943" s="35"/>
      <c r="V943" s="35"/>
    </row>
    <row r="944" spans="4:22" x14ac:dyDescent="0.25">
      <c r="D944" s="39" t="s">
        <v>1471</v>
      </c>
      <c r="E944" s="35"/>
      <c r="F944" s="35"/>
      <c r="G944" s="35"/>
      <c r="H944" s="35"/>
      <c r="I944" s="35"/>
      <c r="J944" s="35"/>
      <c r="K944" s="35"/>
      <c r="L944" s="35"/>
      <c r="M944" s="35"/>
      <c r="N944" s="35"/>
      <c r="O944" s="35"/>
      <c r="P944" s="35"/>
      <c r="Q944" s="35"/>
      <c r="R944" s="35"/>
      <c r="S944" s="35"/>
      <c r="T944" s="35"/>
      <c r="U944" s="35"/>
      <c r="V944" s="35"/>
    </row>
    <row r="945" spans="4:22" x14ac:dyDescent="0.25">
      <c r="D945" s="39"/>
      <c r="E945" s="35"/>
      <c r="F945" s="35"/>
      <c r="G945" s="35"/>
      <c r="H945" s="35"/>
      <c r="I945" s="35"/>
      <c r="J945" s="35"/>
      <c r="K945" s="35"/>
      <c r="L945" s="35"/>
      <c r="M945" s="35"/>
      <c r="N945" s="35"/>
      <c r="O945" s="35"/>
      <c r="P945" s="35"/>
      <c r="Q945" s="35"/>
      <c r="R945" s="35"/>
      <c r="S945" s="35"/>
      <c r="T945" s="35"/>
      <c r="U945" s="35"/>
      <c r="V945" s="35"/>
    </row>
    <row r="946" spans="4:22" x14ac:dyDescent="0.25">
      <c r="D946" s="39" t="s">
        <v>523</v>
      </c>
      <c r="E946" s="35"/>
      <c r="F946" s="35"/>
      <c r="G946" s="35"/>
      <c r="H946" s="35"/>
      <c r="I946" s="35"/>
      <c r="J946" s="35"/>
      <c r="K946" s="35"/>
      <c r="L946" s="35"/>
      <c r="M946" s="35"/>
      <c r="N946" s="35"/>
      <c r="O946" s="35"/>
      <c r="P946" s="35"/>
      <c r="Q946" s="35"/>
      <c r="R946" s="35"/>
      <c r="S946" s="35"/>
      <c r="T946" s="35"/>
      <c r="U946" s="35"/>
      <c r="V946" s="35"/>
    </row>
    <row r="947" spans="4:22" x14ac:dyDescent="0.25">
      <c r="D947" s="39" t="s">
        <v>278</v>
      </c>
      <c r="E947" s="35"/>
      <c r="F947" s="35"/>
      <c r="G947" s="35"/>
      <c r="H947" s="35"/>
      <c r="I947" s="35"/>
      <c r="J947" s="35"/>
      <c r="K947" s="35"/>
      <c r="L947" s="35"/>
      <c r="M947" s="35"/>
      <c r="N947" s="35"/>
      <c r="O947" s="35"/>
      <c r="P947" s="35"/>
      <c r="Q947" s="35"/>
      <c r="R947" s="35"/>
      <c r="S947" s="35"/>
      <c r="T947" s="35"/>
      <c r="U947" s="35"/>
      <c r="V947" s="35"/>
    </row>
    <row r="948" spans="4:22" x14ac:dyDescent="0.25">
      <c r="D948" s="39" t="s">
        <v>737</v>
      </c>
      <c r="E948" s="35"/>
      <c r="F948" s="35"/>
      <c r="G948" s="35"/>
      <c r="H948" s="35"/>
      <c r="I948" s="35"/>
      <c r="J948" s="35"/>
      <c r="K948" s="35"/>
      <c r="L948" s="35"/>
      <c r="M948" s="35"/>
      <c r="N948" s="35"/>
      <c r="O948" s="35"/>
      <c r="P948" s="35"/>
      <c r="Q948" s="35"/>
      <c r="R948" s="35"/>
      <c r="S948" s="35"/>
      <c r="T948" s="35"/>
      <c r="U948" s="35"/>
      <c r="V948" s="35"/>
    </row>
    <row r="949" spans="4:22" x14ac:dyDescent="0.25">
      <c r="D949" s="39" t="s">
        <v>738</v>
      </c>
      <c r="E949" s="35"/>
      <c r="F949" s="35"/>
      <c r="G949" s="35"/>
      <c r="H949" s="35"/>
      <c r="I949" s="35"/>
      <c r="J949" s="35"/>
      <c r="K949" s="35"/>
      <c r="L949" s="35"/>
      <c r="M949" s="35"/>
      <c r="N949" s="35"/>
      <c r="O949" s="35"/>
      <c r="P949" s="35"/>
      <c r="Q949" s="35"/>
      <c r="R949" s="35"/>
      <c r="S949" s="35"/>
      <c r="T949" s="35"/>
      <c r="U949" s="35"/>
      <c r="V949" s="35"/>
    </row>
    <row r="950" spans="4:22" x14ac:dyDescent="0.25">
      <c r="D950" s="39" t="s">
        <v>1470</v>
      </c>
      <c r="E950" s="35"/>
      <c r="F950" s="35"/>
      <c r="G950" s="35"/>
      <c r="H950" s="35"/>
      <c r="I950" s="35"/>
      <c r="J950" s="35"/>
      <c r="K950" s="35"/>
      <c r="L950" s="35"/>
      <c r="M950" s="35"/>
      <c r="N950" s="35"/>
      <c r="O950" s="35"/>
      <c r="P950" s="35"/>
      <c r="Q950" s="35"/>
      <c r="R950" s="35"/>
      <c r="S950" s="35"/>
      <c r="T950" s="35"/>
      <c r="U950" s="35"/>
      <c r="V950" s="35"/>
    </row>
    <row r="951" spans="4:22" x14ac:dyDescent="0.25">
      <c r="D951" s="39" t="s">
        <v>1472</v>
      </c>
      <c r="E951" s="35"/>
      <c r="F951" s="35"/>
      <c r="G951" s="35"/>
      <c r="H951" s="35"/>
      <c r="I951" s="35"/>
      <c r="J951" s="35"/>
      <c r="K951" s="35"/>
      <c r="L951" s="35"/>
      <c r="M951" s="35"/>
      <c r="N951" s="35"/>
      <c r="O951" s="35"/>
      <c r="P951" s="35"/>
      <c r="Q951" s="35"/>
      <c r="R951" s="35"/>
      <c r="S951" s="35"/>
      <c r="T951" s="35"/>
      <c r="U951" s="35"/>
      <c r="V951" s="35"/>
    </row>
    <row r="952" spans="4:22" x14ac:dyDescent="0.25">
      <c r="D952" s="39" t="s">
        <v>1473</v>
      </c>
      <c r="E952" s="35"/>
      <c r="F952" s="35"/>
      <c r="G952" s="35"/>
      <c r="H952" s="35"/>
      <c r="I952" s="35"/>
      <c r="J952" s="35"/>
      <c r="K952" s="35"/>
      <c r="L952" s="35"/>
      <c r="M952" s="35"/>
      <c r="N952" s="35"/>
      <c r="O952" s="35"/>
      <c r="P952" s="35"/>
      <c r="Q952" s="35"/>
      <c r="R952" s="35"/>
      <c r="S952" s="35"/>
      <c r="T952" s="35"/>
      <c r="U952" s="35"/>
      <c r="V952" s="35"/>
    </row>
    <row r="953" spans="4:22" x14ac:dyDescent="0.25">
      <c r="D953" s="39"/>
      <c r="E953" s="35"/>
      <c r="F953" s="35"/>
      <c r="G953" s="35"/>
      <c r="H953" s="35"/>
      <c r="I953" s="35"/>
      <c r="J953" s="35"/>
      <c r="K953" s="35"/>
      <c r="L953" s="35"/>
      <c r="M953" s="35"/>
      <c r="N953" s="35"/>
      <c r="O953" s="35"/>
      <c r="P953" s="35"/>
      <c r="Q953" s="35"/>
      <c r="R953" s="35"/>
      <c r="S953" s="35"/>
      <c r="T953" s="35"/>
      <c r="U953" s="35"/>
      <c r="V953" s="35"/>
    </row>
    <row r="954" spans="4:22" x14ac:dyDescent="0.25">
      <c r="D954" s="39" t="s">
        <v>260</v>
      </c>
      <c r="E954" s="35"/>
      <c r="F954" s="35"/>
      <c r="G954" s="35"/>
      <c r="H954" s="35"/>
      <c r="I954" s="35"/>
      <c r="J954" s="35"/>
      <c r="K954" s="35"/>
      <c r="L954" s="35"/>
      <c r="M954" s="35"/>
      <c r="N954" s="35"/>
      <c r="O954" s="35"/>
      <c r="P954" s="35"/>
      <c r="Q954" s="35"/>
      <c r="R954" s="35"/>
      <c r="S954" s="35"/>
      <c r="T954" s="35"/>
      <c r="U954" s="35"/>
      <c r="V954" s="35"/>
    </row>
    <row r="955" spans="4:22" x14ac:dyDescent="0.25">
      <c r="D955" s="39" t="s">
        <v>261</v>
      </c>
      <c r="E955" s="35"/>
      <c r="F955" s="35"/>
      <c r="G955" s="35"/>
      <c r="H955" s="35"/>
      <c r="I955" s="35"/>
      <c r="J955" s="35"/>
      <c r="K955" s="35"/>
      <c r="L955" s="35"/>
      <c r="M955" s="35"/>
      <c r="N955" s="35"/>
      <c r="O955" s="35"/>
      <c r="P955" s="35"/>
      <c r="Q955" s="35"/>
      <c r="R955" s="35"/>
      <c r="S955" s="35"/>
      <c r="T955" s="35"/>
      <c r="U955" s="35"/>
      <c r="V955" s="35"/>
    </row>
    <row r="956" spans="4:22" x14ac:dyDescent="0.25">
      <c r="D956" s="39" t="s">
        <v>328</v>
      </c>
      <c r="E956" s="35"/>
      <c r="F956" s="35"/>
      <c r="G956" s="35"/>
      <c r="H956" s="35"/>
      <c r="I956" s="35"/>
      <c r="J956" s="35"/>
      <c r="K956" s="35"/>
      <c r="L956" s="35"/>
      <c r="M956" s="35"/>
      <c r="N956" s="35"/>
      <c r="O956" s="35"/>
      <c r="P956" s="35"/>
      <c r="Q956" s="35"/>
      <c r="R956" s="35"/>
      <c r="S956" s="35"/>
      <c r="T956" s="35"/>
      <c r="U956" s="35"/>
      <c r="V956" s="35"/>
    </row>
    <row r="958" spans="4:22" x14ac:dyDescent="0.25">
      <c r="D958" s="1" t="s">
        <v>271</v>
      </c>
    </row>
    <row r="960" spans="4:22" x14ac:dyDescent="0.25">
      <c r="D960" s="4" t="s">
        <v>947</v>
      </c>
      <c r="E960" s="4" t="s">
        <v>948</v>
      </c>
      <c r="F960" s="4" t="s">
        <v>952</v>
      </c>
      <c r="G960" s="4" t="s">
        <v>966</v>
      </c>
      <c r="H960" s="4" t="s">
        <v>381</v>
      </c>
      <c r="I960" s="4" t="s">
        <v>368</v>
      </c>
      <c r="P960" s="4" t="s">
        <v>948</v>
      </c>
      <c r="Q960" s="4" t="s">
        <v>1464</v>
      </c>
      <c r="R960" s="4" t="s">
        <v>966</v>
      </c>
      <c r="S960" s="4" t="s">
        <v>1465</v>
      </c>
      <c r="T960" s="4" t="s">
        <v>381</v>
      </c>
      <c r="U960" s="4" t="s">
        <v>1469</v>
      </c>
    </row>
    <row r="961" spans="4:21" x14ac:dyDescent="0.25">
      <c r="D961" s="1">
        <v>57</v>
      </c>
      <c r="E961" s="1">
        <v>57</v>
      </c>
      <c r="F961" s="1" t="s">
        <v>1463</v>
      </c>
      <c r="G961" s="1">
        <v>0</v>
      </c>
      <c r="H961" s="1" t="s">
        <v>744</v>
      </c>
      <c r="I961" s="54">
        <v>45169.748469293983</v>
      </c>
      <c r="P961" s="1">
        <v>57</v>
      </c>
      <c r="Q961" s="1" t="s">
        <v>1462</v>
      </c>
      <c r="R961" s="1">
        <v>0</v>
      </c>
      <c r="S961" s="1">
        <v>1</v>
      </c>
      <c r="T961" s="1" t="s">
        <v>744</v>
      </c>
      <c r="U961" s="54">
        <v>45169.748469293983</v>
      </c>
    </row>
    <row r="1019" spans="2:4" x14ac:dyDescent="0.25">
      <c r="B1019" s="2">
        <v>0</v>
      </c>
      <c r="D1019" s="4" t="s">
        <v>543</v>
      </c>
    </row>
    <row r="1020" spans="2:4" x14ac:dyDescent="0.25">
      <c r="D1020" s="41" t="s">
        <v>301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6A5AD-89D1-4E75-8BD9-D8C2965CD085}">
  <dimension ref="A2:J30"/>
  <sheetViews>
    <sheetView topLeftCell="A19" zoomScale="85" zoomScaleNormal="85" workbookViewId="0">
      <selection activeCell="A22" sqref="A22"/>
    </sheetView>
  </sheetViews>
  <sheetFormatPr defaultColWidth="2.85546875" defaultRowHeight="15" x14ac:dyDescent="0.25"/>
  <cols>
    <col min="1" max="1" width="9" style="75" bestFit="1" customWidth="1"/>
    <col min="2" max="2" width="39.85546875" style="75" bestFit="1" customWidth="1"/>
    <col min="3" max="3" width="15.28515625" style="75" bestFit="1" customWidth="1"/>
    <col min="4" max="4" width="17" style="75" bestFit="1" customWidth="1"/>
    <col min="5" max="5" width="17.5703125" style="75" bestFit="1" customWidth="1"/>
    <col min="6" max="6" width="10.42578125" style="75" bestFit="1" customWidth="1"/>
    <col min="7" max="7" width="10.5703125" style="75" bestFit="1" customWidth="1"/>
    <col min="8" max="8" width="8.28515625" style="75" bestFit="1" customWidth="1"/>
    <col min="9" max="9" width="7.5703125" style="75" bestFit="1" customWidth="1"/>
    <col min="10" max="10" width="10" style="75" bestFit="1" customWidth="1"/>
    <col min="11" max="16384" width="2.85546875" style="75"/>
  </cols>
  <sheetData>
    <row r="2" spans="1:10" ht="18.75" x14ac:dyDescent="0.25">
      <c r="A2" s="167" t="s">
        <v>1407</v>
      </c>
      <c r="B2" s="168"/>
      <c r="C2" s="168"/>
      <c r="D2" s="168"/>
      <c r="E2" s="168"/>
      <c r="F2" s="168"/>
      <c r="G2" s="168"/>
      <c r="H2" s="168"/>
      <c r="I2" s="168"/>
      <c r="J2" s="168"/>
    </row>
    <row r="3" spans="1:10" x14ac:dyDescent="0.25">
      <c r="A3" s="168" t="s">
        <v>1406</v>
      </c>
      <c r="B3" s="168"/>
      <c r="C3" s="168"/>
      <c r="D3" s="168"/>
      <c r="E3" s="168"/>
      <c r="F3" s="168"/>
      <c r="G3" s="168"/>
      <c r="H3" s="168"/>
      <c r="I3" s="168"/>
    </row>
    <row r="4" spans="1:10" ht="45" x14ac:dyDescent="0.25">
      <c r="A4" s="76" t="s">
        <v>336</v>
      </c>
      <c r="B4" s="76" t="s">
        <v>32</v>
      </c>
      <c r="C4" s="76" t="s">
        <v>31</v>
      </c>
      <c r="D4" s="76" t="s">
        <v>313</v>
      </c>
      <c r="E4" s="76" t="s">
        <v>335</v>
      </c>
      <c r="F4" s="76" t="s">
        <v>355</v>
      </c>
      <c r="G4" s="76" t="s">
        <v>254</v>
      </c>
      <c r="H4" s="76" t="s">
        <v>30</v>
      </c>
      <c r="I4" s="76" t="s">
        <v>29</v>
      </c>
      <c r="J4" s="76" t="s">
        <v>28</v>
      </c>
    </row>
    <row r="5" spans="1:10" ht="45" x14ac:dyDescent="0.25">
      <c r="A5" s="81" t="s">
        <v>407</v>
      </c>
      <c r="B5" s="77" t="s">
        <v>406</v>
      </c>
      <c r="C5" s="77" t="s">
        <v>367</v>
      </c>
      <c r="D5" s="77" t="s">
        <v>312</v>
      </c>
      <c r="E5" s="77" t="s">
        <v>272</v>
      </c>
      <c r="F5" s="78">
        <v>44930.588194443997</v>
      </c>
      <c r="G5" s="78">
        <v>45366.546527778002</v>
      </c>
      <c r="H5" s="77" t="s">
        <v>23</v>
      </c>
      <c r="I5" s="77" t="s">
        <v>18</v>
      </c>
      <c r="J5" s="77" t="s">
        <v>436</v>
      </c>
    </row>
    <row r="6" spans="1:10" ht="45" x14ac:dyDescent="0.25">
      <c r="A6" s="79" t="s">
        <v>787</v>
      </c>
      <c r="B6" s="79" t="s">
        <v>788</v>
      </c>
      <c r="C6" s="79" t="s">
        <v>639</v>
      </c>
      <c r="D6" s="79" t="s">
        <v>312</v>
      </c>
      <c r="E6" s="79" t="s">
        <v>272</v>
      </c>
      <c r="F6" s="80">
        <v>45153.617361110999</v>
      </c>
      <c r="G6" s="80">
        <v>45576.568055556003</v>
      </c>
      <c r="H6" s="79" t="s">
        <v>23</v>
      </c>
      <c r="I6" s="79" t="s">
        <v>18</v>
      </c>
      <c r="J6" s="79" t="s">
        <v>259</v>
      </c>
    </row>
    <row r="7" spans="1:10" ht="45" x14ac:dyDescent="0.25">
      <c r="A7" s="77" t="s">
        <v>809</v>
      </c>
      <c r="B7" s="77" t="s">
        <v>810</v>
      </c>
      <c r="C7" s="77" t="s">
        <v>639</v>
      </c>
      <c r="D7" s="77" t="s">
        <v>312</v>
      </c>
      <c r="E7" s="77" t="s">
        <v>272</v>
      </c>
      <c r="F7" s="78">
        <v>45154.495138888997</v>
      </c>
      <c r="G7" s="78">
        <v>45579.448611111002</v>
      </c>
      <c r="H7" s="77" t="s">
        <v>23</v>
      </c>
      <c r="I7" s="77" t="s">
        <v>18</v>
      </c>
      <c r="J7" s="77" t="s">
        <v>259</v>
      </c>
    </row>
    <row r="8" spans="1:10" ht="45" x14ac:dyDescent="0.25">
      <c r="A8" s="79" t="s">
        <v>836</v>
      </c>
      <c r="B8" s="79" t="s">
        <v>835</v>
      </c>
      <c r="C8" s="79" t="s">
        <v>586</v>
      </c>
      <c r="D8" s="79" t="s">
        <v>312</v>
      </c>
      <c r="E8" s="79" t="s">
        <v>272</v>
      </c>
      <c r="F8" s="80">
        <v>45159.321527777996</v>
      </c>
      <c r="G8" s="80">
        <v>45580.625</v>
      </c>
      <c r="H8" s="79" t="s">
        <v>23</v>
      </c>
      <c r="I8" s="79" t="s">
        <v>18</v>
      </c>
      <c r="J8" s="79" t="s">
        <v>259</v>
      </c>
    </row>
    <row r="9" spans="1:10" ht="45" x14ac:dyDescent="0.25">
      <c r="A9" s="81" t="s">
        <v>834</v>
      </c>
      <c r="B9" s="77" t="s">
        <v>833</v>
      </c>
      <c r="C9" s="77" t="s">
        <v>542</v>
      </c>
      <c r="D9" s="77" t="s">
        <v>312</v>
      </c>
      <c r="E9" s="77" t="s">
        <v>272</v>
      </c>
      <c r="F9" s="78">
        <v>45159.350694444001</v>
      </c>
      <c r="G9" s="78">
        <v>45580.625</v>
      </c>
      <c r="H9" s="77" t="s">
        <v>23</v>
      </c>
      <c r="I9" s="77" t="s">
        <v>18</v>
      </c>
      <c r="J9" s="77" t="s">
        <v>436</v>
      </c>
    </row>
    <row r="10" spans="1:10" ht="45" x14ac:dyDescent="0.25">
      <c r="A10" s="79" t="s">
        <v>832</v>
      </c>
      <c r="B10" s="79" t="s">
        <v>828</v>
      </c>
      <c r="C10" s="79" t="s">
        <v>401</v>
      </c>
      <c r="D10" s="79" t="s">
        <v>312</v>
      </c>
      <c r="E10" s="79" t="s">
        <v>272</v>
      </c>
      <c r="F10" s="80">
        <v>45159.378472222001</v>
      </c>
      <c r="G10" s="80">
        <v>45581.333333333001</v>
      </c>
      <c r="H10" s="79" t="s">
        <v>23</v>
      </c>
      <c r="I10" s="79" t="s">
        <v>18</v>
      </c>
      <c r="J10" s="79" t="s">
        <v>259</v>
      </c>
    </row>
    <row r="11" spans="1:10" ht="45" x14ac:dyDescent="0.25">
      <c r="A11" s="77" t="s">
        <v>852</v>
      </c>
      <c r="B11" s="77" t="s">
        <v>784</v>
      </c>
      <c r="C11" s="77" t="s">
        <v>401</v>
      </c>
      <c r="D11" s="77" t="s">
        <v>312</v>
      </c>
      <c r="E11" s="77" t="s">
        <v>272</v>
      </c>
      <c r="F11" s="78">
        <v>45159.483333333003</v>
      </c>
      <c r="G11" s="78">
        <v>45581.425000000003</v>
      </c>
      <c r="H11" s="77" t="s">
        <v>23</v>
      </c>
      <c r="I11" s="77" t="s">
        <v>18</v>
      </c>
      <c r="J11" s="77" t="s">
        <v>259</v>
      </c>
    </row>
    <row r="12" spans="1:10" ht="45" x14ac:dyDescent="0.25">
      <c r="A12" s="79" t="s">
        <v>858</v>
      </c>
      <c r="B12" s="79" t="s">
        <v>857</v>
      </c>
      <c r="C12" s="79" t="s">
        <v>317</v>
      </c>
      <c r="D12" s="79" t="s">
        <v>312</v>
      </c>
      <c r="E12" s="79" t="s">
        <v>272</v>
      </c>
      <c r="F12" s="80">
        <v>45159.556944443997</v>
      </c>
      <c r="G12" s="80">
        <v>45581.541666666999</v>
      </c>
      <c r="H12" s="79" t="s">
        <v>23</v>
      </c>
      <c r="I12" s="79" t="s">
        <v>18</v>
      </c>
      <c r="J12" s="79" t="s">
        <v>259</v>
      </c>
    </row>
    <row r="13" spans="1:10" ht="45" x14ac:dyDescent="0.25">
      <c r="A13" s="77" t="s">
        <v>894</v>
      </c>
      <c r="B13" s="77" t="s">
        <v>901</v>
      </c>
      <c r="C13" s="77" t="s">
        <v>586</v>
      </c>
      <c r="D13" s="77" t="s">
        <v>312</v>
      </c>
      <c r="E13" s="77" t="s">
        <v>272</v>
      </c>
      <c r="F13" s="78">
        <v>45159.647916667003</v>
      </c>
      <c r="G13" s="78">
        <v>45581.587500000001</v>
      </c>
      <c r="H13" s="77" t="s">
        <v>23</v>
      </c>
      <c r="I13" s="77" t="s">
        <v>18</v>
      </c>
      <c r="J13" s="77" t="s">
        <v>259</v>
      </c>
    </row>
    <row r="14" spans="1:10" ht="45" x14ac:dyDescent="0.25">
      <c r="A14" s="79" t="s">
        <v>940</v>
      </c>
      <c r="B14" s="79" t="s">
        <v>933</v>
      </c>
      <c r="C14" s="79" t="s">
        <v>405</v>
      </c>
      <c r="D14" s="79" t="s">
        <v>312</v>
      </c>
      <c r="E14" s="79" t="s">
        <v>272</v>
      </c>
      <c r="F14" s="80">
        <v>45160.559027777999</v>
      </c>
      <c r="G14" s="80">
        <v>45582.541666666999</v>
      </c>
      <c r="H14" s="79" t="s">
        <v>23</v>
      </c>
      <c r="I14" s="79" t="s">
        <v>18</v>
      </c>
      <c r="J14" s="79" t="s">
        <v>259</v>
      </c>
    </row>
    <row r="15" spans="1:10" ht="45" x14ac:dyDescent="0.25">
      <c r="A15" s="77" t="s">
        <v>989</v>
      </c>
      <c r="B15" s="77" t="s">
        <v>986</v>
      </c>
      <c r="C15" s="77" t="s">
        <v>405</v>
      </c>
      <c r="D15" s="77" t="s">
        <v>312</v>
      </c>
      <c r="E15" s="77" t="s">
        <v>272</v>
      </c>
      <c r="F15" s="78">
        <v>45162.395138888998</v>
      </c>
      <c r="G15" s="78">
        <v>45586.333333333001</v>
      </c>
      <c r="H15" s="77" t="s">
        <v>23</v>
      </c>
      <c r="I15" s="77" t="s">
        <v>18</v>
      </c>
      <c r="J15" s="77" t="s">
        <v>259</v>
      </c>
    </row>
    <row r="16" spans="1:10" ht="45" x14ac:dyDescent="0.25">
      <c r="A16" s="79" t="s">
        <v>1009</v>
      </c>
      <c r="B16" s="79" t="s">
        <v>1036</v>
      </c>
      <c r="C16" s="79" t="s">
        <v>326</v>
      </c>
      <c r="D16" s="79" t="s">
        <v>312</v>
      </c>
      <c r="E16" s="79" t="s">
        <v>272</v>
      </c>
      <c r="F16" s="80">
        <v>45163.570833332997</v>
      </c>
      <c r="G16" s="80">
        <v>45587.558333333</v>
      </c>
      <c r="H16" s="79" t="s">
        <v>23</v>
      </c>
      <c r="I16" s="79" t="s">
        <v>18</v>
      </c>
      <c r="J16" s="79" t="s">
        <v>259</v>
      </c>
    </row>
    <row r="17" spans="1:10" ht="45" x14ac:dyDescent="0.25">
      <c r="A17" s="77" t="s">
        <v>1140</v>
      </c>
      <c r="B17" s="77" t="s">
        <v>1139</v>
      </c>
      <c r="C17" s="77" t="s">
        <v>639</v>
      </c>
      <c r="D17" s="77" t="s">
        <v>312</v>
      </c>
      <c r="E17" s="77" t="s">
        <v>272</v>
      </c>
      <c r="F17" s="78">
        <v>45166.600694444001</v>
      </c>
      <c r="G17" s="78">
        <v>45588.541666666999</v>
      </c>
      <c r="H17" s="77" t="s">
        <v>23</v>
      </c>
      <c r="I17" s="77" t="s">
        <v>18</v>
      </c>
      <c r="J17" s="77" t="s">
        <v>259</v>
      </c>
    </row>
    <row r="18" spans="1:10" ht="45" x14ac:dyDescent="0.25">
      <c r="A18" s="79" t="s">
        <v>1145</v>
      </c>
      <c r="B18" s="79" t="s">
        <v>1146</v>
      </c>
      <c r="C18" s="79" t="s">
        <v>326</v>
      </c>
      <c r="D18" s="79" t="s">
        <v>312</v>
      </c>
      <c r="E18" s="79" t="s">
        <v>272</v>
      </c>
      <c r="F18" s="80">
        <v>45166.632638889001</v>
      </c>
      <c r="G18" s="80">
        <v>45588.583333333001</v>
      </c>
      <c r="H18" s="79" t="s">
        <v>23</v>
      </c>
      <c r="I18" s="79" t="s">
        <v>18</v>
      </c>
      <c r="J18" s="79" t="s">
        <v>259</v>
      </c>
    </row>
    <row r="19" spans="1:10" ht="45" x14ac:dyDescent="0.25">
      <c r="A19" s="77" t="s">
        <v>1163</v>
      </c>
      <c r="B19" s="77" t="s">
        <v>1164</v>
      </c>
      <c r="C19" s="77" t="s">
        <v>326</v>
      </c>
      <c r="D19" s="77" t="s">
        <v>312</v>
      </c>
      <c r="E19" s="77" t="s">
        <v>272</v>
      </c>
      <c r="F19" s="78">
        <v>45166.665277777996</v>
      </c>
      <c r="G19" s="78">
        <v>45588.622222222002</v>
      </c>
      <c r="H19" s="77" t="s">
        <v>23</v>
      </c>
      <c r="I19" s="77" t="s">
        <v>18</v>
      </c>
      <c r="J19" s="77" t="s">
        <v>259</v>
      </c>
    </row>
    <row r="20" spans="1:10" ht="45" x14ac:dyDescent="0.25">
      <c r="A20" s="79" t="s">
        <v>1254</v>
      </c>
      <c r="B20" s="79" t="s">
        <v>1255</v>
      </c>
      <c r="C20" s="79" t="s">
        <v>326</v>
      </c>
      <c r="D20" s="79" t="s">
        <v>312</v>
      </c>
      <c r="E20" s="79" t="s">
        <v>272</v>
      </c>
      <c r="F20" s="80">
        <v>45167.656944444003</v>
      </c>
      <c r="G20" s="80">
        <v>45589.605555556001</v>
      </c>
      <c r="H20" s="79" t="s">
        <v>23</v>
      </c>
      <c r="I20" s="79" t="s">
        <v>18</v>
      </c>
      <c r="J20" s="79" t="s">
        <v>259</v>
      </c>
    </row>
    <row r="21" spans="1:10" ht="45" x14ac:dyDescent="0.25">
      <c r="A21" s="77" t="s">
        <v>1325</v>
      </c>
      <c r="B21" s="77" t="s">
        <v>1324</v>
      </c>
      <c r="C21" s="77" t="s">
        <v>326</v>
      </c>
      <c r="D21" s="77" t="s">
        <v>312</v>
      </c>
      <c r="E21" s="77" t="s">
        <v>272</v>
      </c>
      <c r="F21" s="78">
        <v>45168.340972222002</v>
      </c>
      <c r="G21" s="78">
        <v>45589.625</v>
      </c>
      <c r="H21" s="77" t="s">
        <v>23</v>
      </c>
      <c r="I21" s="77" t="s">
        <v>18</v>
      </c>
      <c r="J21" s="77" t="s">
        <v>259</v>
      </c>
    </row>
    <row r="22" spans="1:10" ht="45" x14ac:dyDescent="0.25">
      <c r="A22" s="79" t="s">
        <v>1353</v>
      </c>
      <c r="B22" s="79" t="s">
        <v>1355</v>
      </c>
      <c r="C22" s="79" t="s">
        <v>606</v>
      </c>
      <c r="D22" s="79" t="s">
        <v>312</v>
      </c>
      <c r="E22" s="79" t="s">
        <v>272</v>
      </c>
      <c r="F22" s="80">
        <v>45168.577777778002</v>
      </c>
      <c r="G22" s="80">
        <v>45590.572222221999</v>
      </c>
      <c r="H22" s="79" t="s">
        <v>23</v>
      </c>
      <c r="I22" s="79" t="s">
        <v>18</v>
      </c>
      <c r="J22" s="79" t="s">
        <v>259</v>
      </c>
    </row>
    <row r="23" spans="1:10" ht="45" x14ac:dyDescent="0.25">
      <c r="A23" s="77" t="s">
        <v>1363</v>
      </c>
      <c r="B23" s="77" t="s">
        <v>1365</v>
      </c>
      <c r="C23" s="77" t="s">
        <v>326</v>
      </c>
      <c r="D23" s="77" t="s">
        <v>312</v>
      </c>
      <c r="E23" s="77" t="s">
        <v>272</v>
      </c>
      <c r="F23" s="78">
        <v>45168.653472222002</v>
      </c>
      <c r="G23" s="78">
        <v>45590.598611111003</v>
      </c>
      <c r="H23" s="77" t="s">
        <v>23</v>
      </c>
      <c r="I23" s="77" t="s">
        <v>18</v>
      </c>
      <c r="J23" s="77" t="s">
        <v>255</v>
      </c>
    </row>
    <row r="24" spans="1:10" ht="45" x14ac:dyDescent="0.25">
      <c r="A24" s="100" t="s">
        <v>1405</v>
      </c>
      <c r="B24" s="100" t="s">
        <v>1403</v>
      </c>
      <c r="C24" s="100" t="s">
        <v>528</v>
      </c>
      <c r="D24" s="100" t="s">
        <v>312</v>
      </c>
      <c r="E24" s="100" t="s">
        <v>272</v>
      </c>
      <c r="F24" s="101">
        <v>45169.403472222002</v>
      </c>
      <c r="G24" s="101">
        <v>45593.348611111003</v>
      </c>
      <c r="H24" s="100" t="s">
        <v>23</v>
      </c>
      <c r="I24" s="100" t="s">
        <v>18</v>
      </c>
      <c r="J24" s="100" t="s">
        <v>255</v>
      </c>
    </row>
    <row r="26" spans="1:10" ht="30" x14ac:dyDescent="0.25">
      <c r="A26" s="88" t="s">
        <v>1411</v>
      </c>
      <c r="B26" s="88" t="s">
        <v>1408</v>
      </c>
      <c r="C26" s="88"/>
      <c r="D26" s="88"/>
      <c r="E26" s="88"/>
      <c r="F26" s="90"/>
      <c r="G26" s="90"/>
      <c r="H26" s="88"/>
      <c r="I26" s="88"/>
      <c r="J26" s="89" t="s">
        <v>320</v>
      </c>
    </row>
    <row r="27" spans="1:10" ht="30" x14ac:dyDescent="0.25">
      <c r="A27" s="85" t="s">
        <v>1413</v>
      </c>
      <c r="B27" s="85" t="s">
        <v>1412</v>
      </c>
      <c r="C27" s="85"/>
      <c r="D27" s="85"/>
      <c r="E27" s="85"/>
      <c r="F27" s="87"/>
      <c r="G27" s="87"/>
      <c r="H27" s="85"/>
      <c r="I27" s="85"/>
      <c r="J27" s="86" t="s">
        <v>320</v>
      </c>
    </row>
    <row r="28" spans="1:10" x14ac:dyDescent="0.25">
      <c r="A28" s="85"/>
      <c r="B28" s="85"/>
      <c r="C28" s="85"/>
      <c r="D28" s="85"/>
      <c r="E28" s="85"/>
      <c r="F28" s="87"/>
      <c r="G28" s="87"/>
      <c r="H28" s="85"/>
      <c r="I28" s="85"/>
      <c r="J28" s="86" t="s">
        <v>320</v>
      </c>
    </row>
    <row r="29" spans="1:10" x14ac:dyDescent="0.25">
      <c r="A29" s="85"/>
      <c r="B29" s="85"/>
      <c r="C29" s="85"/>
      <c r="D29" s="85"/>
      <c r="E29" s="85"/>
      <c r="F29" s="87"/>
      <c r="G29" s="87"/>
      <c r="H29" s="85"/>
      <c r="I29" s="85"/>
      <c r="J29" s="86" t="s">
        <v>320</v>
      </c>
    </row>
    <row r="30" spans="1:10" x14ac:dyDescent="0.25">
      <c r="A30" s="85"/>
      <c r="B30" s="85"/>
      <c r="C30" s="85"/>
      <c r="D30" s="85"/>
      <c r="E30" s="85"/>
      <c r="F30" s="87"/>
      <c r="G30" s="87"/>
      <c r="H30" s="85"/>
      <c r="I30" s="85"/>
      <c r="J30" s="86" t="s">
        <v>320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8C145-C596-4438-98C7-B982C824D591}">
  <dimension ref="B2:BT1092"/>
  <sheetViews>
    <sheetView topLeftCell="A523" zoomScale="85" zoomScaleNormal="85" workbookViewId="0">
      <selection activeCell="D509" sqref="D509"/>
    </sheetView>
  </sheetViews>
  <sheetFormatPr defaultColWidth="2.85546875" defaultRowHeight="15" x14ac:dyDescent="0.25"/>
  <cols>
    <col min="1" max="10" width="2.85546875" style="1" customWidth="1"/>
    <col min="11" max="40" width="2.85546875" style="1"/>
    <col min="41" max="41" width="2.85546875" style="1" customWidth="1"/>
    <col min="42" max="16384" width="2.85546875" style="1"/>
  </cols>
  <sheetData>
    <row r="2" spans="2:4" x14ac:dyDescent="0.25">
      <c r="B2" s="4" t="s">
        <v>1182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0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741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1191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357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1192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1193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4" t="s">
        <v>1478</v>
      </c>
    </row>
    <row r="56" spans="2:4" x14ac:dyDescent="0.25">
      <c r="D56" s="41" t="s">
        <v>302</v>
      </c>
    </row>
    <row r="58" spans="2:4" x14ac:dyDescent="0.25">
      <c r="D58" s="1" t="s">
        <v>1474</v>
      </c>
    </row>
    <row r="89" spans="4:4" x14ac:dyDescent="0.25">
      <c r="D89" s="1" t="s">
        <v>1475</v>
      </c>
    </row>
    <row r="100" spans="4:50" x14ac:dyDescent="0.25">
      <c r="AX100" s="40" t="s">
        <v>1476</v>
      </c>
    </row>
    <row r="111" spans="4:50" x14ac:dyDescent="0.25">
      <c r="D111" s="1" t="s">
        <v>1479</v>
      </c>
    </row>
    <row r="152" spans="2:4" x14ac:dyDescent="0.25">
      <c r="B152" s="3">
        <v>0</v>
      </c>
      <c r="D152" s="4" t="s">
        <v>1404</v>
      </c>
    </row>
    <row r="153" spans="2:4" x14ac:dyDescent="0.25">
      <c r="D153" s="41" t="s">
        <v>302</v>
      </c>
    </row>
    <row r="155" spans="2:4" x14ac:dyDescent="0.25">
      <c r="D155" s="1" t="s">
        <v>36</v>
      </c>
    </row>
    <row r="156" spans="2:4" x14ac:dyDescent="0.25">
      <c r="D156" s="36" t="s">
        <v>1484</v>
      </c>
    </row>
    <row r="158" spans="2:4" x14ac:dyDescent="0.25">
      <c r="D158" s="1" t="s">
        <v>1402</v>
      </c>
    </row>
    <row r="173" spans="4:4" x14ac:dyDescent="0.25">
      <c r="D173" s="4" t="s">
        <v>1182</v>
      </c>
    </row>
    <row r="175" spans="4:4" x14ac:dyDescent="0.25">
      <c r="D175" s="1" t="s">
        <v>1496</v>
      </c>
    </row>
    <row r="212" spans="2:4" x14ac:dyDescent="0.25">
      <c r="B212" s="3">
        <v>0</v>
      </c>
      <c r="D212" s="4" t="s">
        <v>1488</v>
      </c>
    </row>
    <row r="213" spans="2:4" x14ac:dyDescent="0.25">
      <c r="D213" s="41" t="s">
        <v>300</v>
      </c>
    </row>
    <row r="215" spans="2:4" x14ac:dyDescent="0.25">
      <c r="D215" s="1" t="s">
        <v>580</v>
      </c>
    </row>
    <row r="246" spans="4:12" x14ac:dyDescent="0.25">
      <c r="D246" s="1" t="s">
        <v>518</v>
      </c>
      <c r="L246" s="1" t="s">
        <v>1485</v>
      </c>
    </row>
    <row r="247" spans="4:12" x14ac:dyDescent="0.25">
      <c r="D247" s="1" t="s">
        <v>533</v>
      </c>
      <c r="L247" s="1" t="s">
        <v>1486</v>
      </c>
    </row>
    <row r="249" spans="4:12" x14ac:dyDescent="0.25">
      <c r="D249" s="1" t="s">
        <v>581</v>
      </c>
    </row>
    <row r="280" spans="4:4" x14ac:dyDescent="0.25">
      <c r="D280" s="1" t="s">
        <v>581</v>
      </c>
    </row>
    <row r="299" spans="4:21" x14ac:dyDescent="0.25">
      <c r="D299" s="39" t="s">
        <v>327</v>
      </c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</row>
    <row r="300" spans="4:21" x14ac:dyDescent="0.25">
      <c r="D300" s="39" t="s">
        <v>309</v>
      </c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</row>
    <row r="301" spans="4:21" x14ac:dyDescent="0.25">
      <c r="D301" s="39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</row>
    <row r="302" spans="4:21" x14ac:dyDescent="0.25">
      <c r="D302" s="39" t="s">
        <v>451</v>
      </c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</row>
    <row r="303" spans="4:21" x14ac:dyDescent="0.25">
      <c r="D303" s="39" t="s">
        <v>278</v>
      </c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</row>
    <row r="304" spans="4:21" x14ac:dyDescent="0.25">
      <c r="D304" s="39" t="s">
        <v>1489</v>
      </c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</row>
    <row r="305" spans="4:21" x14ac:dyDescent="0.25">
      <c r="D305" s="39" t="s">
        <v>1110</v>
      </c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</row>
    <row r="306" spans="4:21" x14ac:dyDescent="0.25">
      <c r="D306" s="39" t="s">
        <v>495</v>
      </c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</row>
    <row r="307" spans="4:21" x14ac:dyDescent="0.25">
      <c r="D307" s="39" t="s">
        <v>1490</v>
      </c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</row>
    <row r="308" spans="4:21" x14ac:dyDescent="0.25">
      <c r="D308" s="39">
        <v>412219</v>
      </c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</row>
    <row r="309" spans="4:21" x14ac:dyDescent="0.25">
      <c r="D309" s="39" t="s">
        <v>258</v>
      </c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</row>
    <row r="310" spans="4:21" x14ac:dyDescent="0.25">
      <c r="D310" s="39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</row>
    <row r="311" spans="4:21" x14ac:dyDescent="0.25">
      <c r="D311" s="39" t="s">
        <v>260</v>
      </c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</row>
    <row r="312" spans="4:21" x14ac:dyDescent="0.25">
      <c r="D312" s="39" t="s">
        <v>261</v>
      </c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</row>
    <row r="313" spans="4:21" x14ac:dyDescent="0.25">
      <c r="D313" s="39" t="s">
        <v>328</v>
      </c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</row>
    <row r="315" spans="4:21" x14ac:dyDescent="0.25">
      <c r="D315" s="1" t="s">
        <v>1491</v>
      </c>
    </row>
    <row r="343" spans="2:4" x14ac:dyDescent="0.25">
      <c r="B343" s="3">
        <v>0</v>
      </c>
      <c r="D343" s="4" t="s">
        <v>1494</v>
      </c>
    </row>
    <row r="344" spans="2:4" x14ac:dyDescent="0.25">
      <c r="D344" s="41" t="s">
        <v>300</v>
      </c>
    </row>
    <row r="346" spans="2:4" x14ac:dyDescent="0.25">
      <c r="D346" s="1" t="s">
        <v>1492</v>
      </c>
    </row>
    <row r="377" spans="4:4" x14ac:dyDescent="0.25">
      <c r="D377" s="1" t="s">
        <v>1492</v>
      </c>
    </row>
    <row r="392" spans="50:50" x14ac:dyDescent="0.25">
      <c r="AX392" s="1" t="s">
        <v>1498</v>
      </c>
    </row>
    <row r="393" spans="50:50" x14ac:dyDescent="0.25">
      <c r="AX393" s="1" t="s">
        <v>1499</v>
      </c>
    </row>
    <row r="394" spans="50:50" x14ac:dyDescent="0.25">
      <c r="AX394" s="1" t="s">
        <v>1500</v>
      </c>
    </row>
    <row r="395" spans="50:50" x14ac:dyDescent="0.25">
      <c r="AX395" s="1" t="s">
        <v>1501</v>
      </c>
    </row>
    <row r="396" spans="50:50" x14ac:dyDescent="0.25">
      <c r="AX396" s="1" t="s">
        <v>1502</v>
      </c>
    </row>
    <row r="397" spans="50:50" x14ac:dyDescent="0.25">
      <c r="AX397" s="1" t="s">
        <v>1503</v>
      </c>
    </row>
    <row r="398" spans="50:50" x14ac:dyDescent="0.25">
      <c r="AX398" s="1" t="s">
        <v>1504</v>
      </c>
    </row>
    <row r="399" spans="50:50" x14ac:dyDescent="0.25">
      <c r="AX399" s="1" t="s">
        <v>1505</v>
      </c>
    </row>
    <row r="400" spans="50:50" x14ac:dyDescent="0.25">
      <c r="AX400" s="1" t="s">
        <v>1506</v>
      </c>
    </row>
    <row r="401" spans="4:50" x14ac:dyDescent="0.25">
      <c r="AX401" s="1" t="s">
        <v>1507</v>
      </c>
    </row>
    <row r="402" spans="4:50" x14ac:dyDescent="0.25">
      <c r="AX402" s="1" t="s">
        <v>1508</v>
      </c>
    </row>
    <row r="409" spans="4:50" x14ac:dyDescent="0.25">
      <c r="D409" s="1" t="s">
        <v>1509</v>
      </c>
    </row>
    <row r="460" spans="2:4" x14ac:dyDescent="0.25">
      <c r="B460" s="3">
        <v>0</v>
      </c>
      <c r="D460" s="48" t="s">
        <v>1510</v>
      </c>
    </row>
    <row r="461" spans="2:4" x14ac:dyDescent="0.25">
      <c r="D461" s="41" t="s">
        <v>299</v>
      </c>
    </row>
    <row r="463" spans="2:4" x14ac:dyDescent="0.25">
      <c r="D463" s="1" t="s">
        <v>1497</v>
      </c>
    </row>
    <row r="505" spans="2:4" x14ac:dyDescent="0.25">
      <c r="B505" s="3">
        <v>0</v>
      </c>
      <c r="D505" s="4" t="s">
        <v>1514</v>
      </c>
    </row>
    <row r="506" spans="2:4" x14ac:dyDescent="0.25">
      <c r="D506" s="41" t="s">
        <v>300</v>
      </c>
    </row>
    <row r="508" spans="2:4" x14ac:dyDescent="0.25">
      <c r="D508" s="1" t="s">
        <v>36</v>
      </c>
    </row>
    <row r="509" spans="2:4" x14ac:dyDescent="0.25">
      <c r="D509" s="36" t="s">
        <v>1516</v>
      </c>
    </row>
    <row r="511" spans="2:4" x14ac:dyDescent="0.25">
      <c r="D511" s="1" t="s">
        <v>1512</v>
      </c>
    </row>
    <row r="527" spans="4:4" x14ac:dyDescent="0.25">
      <c r="D527" s="1" t="s">
        <v>1522</v>
      </c>
    </row>
    <row r="541" spans="4:4" x14ac:dyDescent="0.25">
      <c r="D541" s="4" t="s">
        <v>1829</v>
      </c>
    </row>
    <row r="543" spans="4:4" x14ac:dyDescent="0.25">
      <c r="D543" s="1" t="s">
        <v>1522</v>
      </c>
    </row>
    <row r="566" spans="2:35" x14ac:dyDescent="0.25">
      <c r="B566" s="2">
        <v>0</v>
      </c>
      <c r="D566" s="4" t="s">
        <v>1523</v>
      </c>
    </row>
    <row r="567" spans="2:35" x14ac:dyDescent="0.25">
      <c r="D567" s="41" t="s">
        <v>301</v>
      </c>
    </row>
    <row r="569" spans="2:35" x14ac:dyDescent="0.25">
      <c r="D569" s="38" t="s">
        <v>319</v>
      </c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</row>
    <row r="570" spans="2:35" x14ac:dyDescent="0.25">
      <c r="D570" s="38" t="s">
        <v>1517</v>
      </c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</row>
    <row r="571" spans="2:35" x14ac:dyDescent="0.25">
      <c r="D571" s="38" t="s">
        <v>353</v>
      </c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</row>
    <row r="572" spans="2:35" x14ac:dyDescent="0.25">
      <c r="D572" s="38" t="s">
        <v>256</v>
      </c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</row>
    <row r="573" spans="2:35" x14ac:dyDescent="0.25">
      <c r="D573" s="38" t="s">
        <v>1518</v>
      </c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</row>
    <row r="575" spans="2:35" x14ac:dyDescent="0.25">
      <c r="D575" s="39" t="s">
        <v>327</v>
      </c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  <c r="AA575" s="35"/>
      <c r="AB575" s="35"/>
      <c r="AC575" s="35"/>
      <c r="AD575" s="35"/>
      <c r="AE575" s="35"/>
      <c r="AF575" s="35"/>
      <c r="AG575" s="35"/>
      <c r="AH575" s="35"/>
      <c r="AI575" s="35"/>
    </row>
    <row r="576" spans="2:35" x14ac:dyDescent="0.25">
      <c r="D576" s="39" t="s">
        <v>309</v>
      </c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  <c r="AA576" s="35"/>
      <c r="AB576" s="35"/>
      <c r="AC576" s="35"/>
      <c r="AD576" s="35"/>
      <c r="AE576" s="35"/>
      <c r="AF576" s="35"/>
      <c r="AG576" s="35"/>
      <c r="AH576" s="35"/>
      <c r="AI576" s="35"/>
    </row>
    <row r="577" spans="4:35" x14ac:dyDescent="0.25">
      <c r="D577" s="39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  <c r="Z577" s="35"/>
      <c r="AA577" s="35"/>
      <c r="AB577" s="35"/>
      <c r="AC577" s="35"/>
      <c r="AD577" s="35"/>
      <c r="AE577" s="35"/>
      <c r="AF577" s="35"/>
      <c r="AG577" s="35"/>
      <c r="AH577" s="35"/>
      <c r="AI577" s="35"/>
    </row>
    <row r="578" spans="4:35" x14ac:dyDescent="0.25">
      <c r="D578" s="39" t="s">
        <v>276</v>
      </c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  <c r="Z578" s="35"/>
      <c r="AA578" s="35"/>
      <c r="AB578" s="35"/>
      <c r="AC578" s="35"/>
      <c r="AD578" s="35"/>
      <c r="AE578" s="35"/>
      <c r="AF578" s="35"/>
      <c r="AG578" s="35"/>
      <c r="AH578" s="35"/>
      <c r="AI578" s="35"/>
    </row>
    <row r="579" spans="4:35" x14ac:dyDescent="0.25">
      <c r="D579" s="39" t="s">
        <v>278</v>
      </c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  <c r="Z579" s="35"/>
      <c r="AA579" s="35"/>
      <c r="AB579" s="35"/>
      <c r="AC579" s="35"/>
      <c r="AD579" s="35"/>
      <c r="AE579" s="35"/>
      <c r="AF579" s="35"/>
      <c r="AG579" s="35"/>
      <c r="AH579" s="35"/>
      <c r="AI579" s="35"/>
    </row>
    <row r="580" spans="4:35" x14ac:dyDescent="0.25">
      <c r="D580" s="39" t="s">
        <v>1519</v>
      </c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  <c r="Z580" s="35"/>
      <c r="AA580" s="35"/>
      <c r="AB580" s="35"/>
      <c r="AC580" s="35"/>
      <c r="AD580" s="35"/>
      <c r="AE580" s="35"/>
      <c r="AF580" s="35"/>
      <c r="AG580" s="35"/>
      <c r="AH580" s="35"/>
      <c r="AI580" s="35"/>
    </row>
    <row r="581" spans="4:35" x14ac:dyDescent="0.25">
      <c r="D581" s="39" t="s">
        <v>1520</v>
      </c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  <c r="Z581" s="35"/>
      <c r="AA581" s="35"/>
      <c r="AB581" s="35"/>
      <c r="AC581" s="35"/>
      <c r="AD581" s="35"/>
      <c r="AE581" s="35"/>
      <c r="AF581" s="35"/>
      <c r="AG581" s="35"/>
      <c r="AH581" s="35"/>
      <c r="AI581" s="35"/>
    </row>
    <row r="582" spans="4:35" x14ac:dyDescent="0.25">
      <c r="D582" s="39" t="s">
        <v>677</v>
      </c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  <c r="Z582" s="35"/>
      <c r="AA582" s="35"/>
      <c r="AB582" s="35"/>
      <c r="AC582" s="35"/>
      <c r="AD582" s="35"/>
      <c r="AE582" s="35"/>
      <c r="AF582" s="35"/>
      <c r="AG582" s="35"/>
      <c r="AH582" s="35"/>
      <c r="AI582" s="35"/>
    </row>
    <row r="583" spans="4:35" x14ac:dyDescent="0.25">
      <c r="D583" s="39" t="s">
        <v>1521</v>
      </c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  <c r="Z583" s="35"/>
      <c r="AA583" s="35"/>
      <c r="AB583" s="35"/>
      <c r="AC583" s="35"/>
      <c r="AD583" s="35"/>
      <c r="AE583" s="35"/>
      <c r="AF583" s="35"/>
      <c r="AG583" s="35"/>
      <c r="AH583" s="35"/>
      <c r="AI583" s="35"/>
    </row>
    <row r="584" spans="4:35" x14ac:dyDescent="0.25">
      <c r="D584" s="39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  <c r="Z584" s="35"/>
      <c r="AA584" s="35"/>
      <c r="AB584" s="35"/>
      <c r="AC584" s="35"/>
      <c r="AD584" s="35"/>
      <c r="AE584" s="35"/>
      <c r="AF584" s="35"/>
      <c r="AG584" s="35"/>
      <c r="AH584" s="35"/>
      <c r="AI584" s="35"/>
    </row>
    <row r="585" spans="4:35" x14ac:dyDescent="0.25">
      <c r="D585" s="39" t="s">
        <v>260</v>
      </c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  <c r="Z585" s="35"/>
      <c r="AA585" s="35"/>
      <c r="AB585" s="35"/>
      <c r="AC585" s="35"/>
      <c r="AD585" s="35"/>
      <c r="AE585" s="35"/>
      <c r="AF585" s="35"/>
      <c r="AG585" s="35"/>
      <c r="AH585" s="35"/>
      <c r="AI585" s="35"/>
    </row>
    <row r="586" spans="4:35" x14ac:dyDescent="0.25">
      <c r="D586" s="39" t="s">
        <v>261</v>
      </c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  <c r="Z586" s="35"/>
      <c r="AA586" s="35"/>
      <c r="AB586" s="35"/>
      <c r="AC586" s="35"/>
      <c r="AD586" s="35"/>
      <c r="AE586" s="35"/>
      <c r="AF586" s="35"/>
      <c r="AG586" s="35"/>
      <c r="AH586" s="35"/>
      <c r="AI586" s="35"/>
    </row>
    <row r="587" spans="4:35" x14ac:dyDescent="0.25">
      <c r="D587" s="39" t="s">
        <v>328</v>
      </c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  <c r="Z587" s="35"/>
      <c r="AA587" s="35"/>
      <c r="AB587" s="35"/>
      <c r="AC587" s="35"/>
      <c r="AD587" s="35"/>
      <c r="AE587" s="35"/>
      <c r="AF587" s="35"/>
      <c r="AG587" s="35"/>
      <c r="AH587" s="35"/>
      <c r="AI587" s="35"/>
    </row>
    <row r="597" spans="2:4" x14ac:dyDescent="0.25">
      <c r="B597" s="3">
        <v>0</v>
      </c>
      <c r="D597" s="4" t="s">
        <v>1141</v>
      </c>
    </row>
    <row r="598" spans="2:4" x14ac:dyDescent="0.25">
      <c r="D598" s="41" t="s">
        <v>300</v>
      </c>
    </row>
    <row r="599" spans="2:4" x14ac:dyDescent="0.25">
      <c r="D599" s="37" t="s">
        <v>35</v>
      </c>
    </row>
    <row r="829" spans="2:47" x14ac:dyDescent="0.25">
      <c r="B829" s="2">
        <v>0</v>
      </c>
      <c r="D829" s="4" t="s">
        <v>543</v>
      </c>
    </row>
    <row r="830" spans="2:47" x14ac:dyDescent="0.25">
      <c r="D830" s="41" t="s">
        <v>301</v>
      </c>
    </row>
    <row r="832" spans="2:47" x14ac:dyDescent="0.25">
      <c r="D832" s="1" t="s">
        <v>34</v>
      </c>
      <c r="X832" s="4" t="s">
        <v>365</v>
      </c>
      <c r="Y832" s="4" t="s">
        <v>366</v>
      </c>
      <c r="Z832" s="4" t="s">
        <v>386</v>
      </c>
      <c r="AA832" s="4" t="s">
        <v>332</v>
      </c>
      <c r="AB832" s="4" t="s">
        <v>387</v>
      </c>
      <c r="AC832" s="4" t="s">
        <v>388</v>
      </c>
      <c r="AD832" s="4" t="s">
        <v>389</v>
      </c>
      <c r="AE832" s="4" t="s">
        <v>390</v>
      </c>
      <c r="AF832" s="4" t="s">
        <v>377</v>
      </c>
      <c r="AG832" s="4" t="s">
        <v>391</v>
      </c>
      <c r="AH832" s="4" t="s">
        <v>392</v>
      </c>
      <c r="AI832" s="4" t="s">
        <v>393</v>
      </c>
      <c r="AJ832" s="4" t="s">
        <v>394</v>
      </c>
      <c r="AK832" s="4" t="s">
        <v>395</v>
      </c>
      <c r="AL832" s="4" t="s">
        <v>396</v>
      </c>
      <c r="AM832" s="4" t="s">
        <v>376</v>
      </c>
      <c r="AN832" s="4" t="s">
        <v>375</v>
      </c>
      <c r="AO832" s="4" t="s">
        <v>378</v>
      </c>
      <c r="AP832" s="4" t="s">
        <v>379</v>
      </c>
      <c r="AQ832" s="4" t="s">
        <v>380</v>
      </c>
      <c r="AR832" s="4" t="s">
        <v>368</v>
      </c>
      <c r="AS832" s="4" t="s">
        <v>381</v>
      </c>
      <c r="AT832" s="4" t="s">
        <v>397</v>
      </c>
      <c r="AU832" s="4" t="s">
        <v>382</v>
      </c>
    </row>
    <row r="833" spans="4:47" x14ac:dyDescent="0.25">
      <c r="D833" s="1" t="s">
        <v>364</v>
      </c>
      <c r="X833" s="1">
        <v>79811</v>
      </c>
      <c r="Y833" s="1">
        <v>425056</v>
      </c>
      <c r="Z833" s="1" t="s">
        <v>1545</v>
      </c>
      <c r="AA833" s="1" t="s">
        <v>685</v>
      </c>
      <c r="AB833" s="1" t="s">
        <v>1546</v>
      </c>
      <c r="AC833" s="1" t="s">
        <v>419</v>
      </c>
      <c r="AD833" s="1" t="s">
        <v>419</v>
      </c>
      <c r="AE833" s="1" t="s">
        <v>1547</v>
      </c>
      <c r="AF833" s="54">
        <v>45139.670724849537</v>
      </c>
      <c r="AG833" s="1">
        <v>33</v>
      </c>
      <c r="AH833" s="1">
        <v>2</v>
      </c>
      <c r="AI833" s="1">
        <v>186</v>
      </c>
      <c r="AJ833" s="1" t="s">
        <v>419</v>
      </c>
      <c r="AK833" s="1" t="s">
        <v>419</v>
      </c>
      <c r="AL833" s="1" t="s">
        <v>419</v>
      </c>
      <c r="AM833" s="1" t="s">
        <v>419</v>
      </c>
      <c r="AN833" s="1" t="s">
        <v>419</v>
      </c>
      <c r="AO833" s="1" t="s">
        <v>1548</v>
      </c>
      <c r="AP833" s="54">
        <v>45139.670724849537</v>
      </c>
      <c r="AQ833" s="1" t="s">
        <v>398</v>
      </c>
      <c r="AR833" s="1" t="s">
        <v>419</v>
      </c>
      <c r="AS833" s="1" t="s">
        <v>419</v>
      </c>
      <c r="AT833" s="1">
        <v>6</v>
      </c>
      <c r="AU833" s="1" t="s">
        <v>419</v>
      </c>
    </row>
    <row r="834" spans="4:47" x14ac:dyDescent="0.25">
      <c r="D834" s="1" t="s">
        <v>718</v>
      </c>
      <c r="X834" s="1">
        <v>79812</v>
      </c>
      <c r="Y834" s="1">
        <v>425054</v>
      </c>
      <c r="Z834" s="1" t="s">
        <v>1549</v>
      </c>
      <c r="AA834" s="1" t="s">
        <v>685</v>
      </c>
      <c r="AB834" s="1" t="s">
        <v>1546</v>
      </c>
      <c r="AC834" s="1" t="s">
        <v>419</v>
      </c>
      <c r="AD834" s="1" t="s">
        <v>419</v>
      </c>
      <c r="AE834" s="1" t="s">
        <v>1547</v>
      </c>
      <c r="AF834" s="54">
        <v>45139.670726932869</v>
      </c>
      <c r="AG834" s="1">
        <v>33</v>
      </c>
      <c r="AH834" s="1">
        <v>2</v>
      </c>
      <c r="AI834" s="1">
        <v>186</v>
      </c>
      <c r="AJ834" s="1" t="s">
        <v>419</v>
      </c>
      <c r="AK834" s="1" t="s">
        <v>419</v>
      </c>
      <c r="AL834" s="1" t="s">
        <v>419</v>
      </c>
      <c r="AM834" s="1" t="s">
        <v>419</v>
      </c>
      <c r="AN834" s="1" t="s">
        <v>419</v>
      </c>
      <c r="AO834" s="1" t="s">
        <v>1550</v>
      </c>
      <c r="AP834" s="54">
        <v>45139.670726932869</v>
      </c>
      <c r="AQ834" s="1" t="s">
        <v>398</v>
      </c>
      <c r="AR834" s="1" t="s">
        <v>419</v>
      </c>
      <c r="AS834" s="1" t="s">
        <v>419</v>
      </c>
      <c r="AT834" s="1">
        <v>6</v>
      </c>
      <c r="AU834" s="1" t="s">
        <v>419</v>
      </c>
    </row>
    <row r="835" spans="4:47" x14ac:dyDescent="0.25">
      <c r="D835" s="1" t="s">
        <v>1524</v>
      </c>
      <c r="X835" s="1">
        <v>79813</v>
      </c>
      <c r="Y835" s="1">
        <v>425057</v>
      </c>
      <c r="Z835" s="102" t="s">
        <v>1551</v>
      </c>
      <c r="AA835" s="1" t="s">
        <v>685</v>
      </c>
      <c r="AB835" s="1" t="s">
        <v>1546</v>
      </c>
      <c r="AC835" s="1" t="s">
        <v>419</v>
      </c>
      <c r="AD835" s="1" t="s">
        <v>419</v>
      </c>
      <c r="AE835" s="1" t="s">
        <v>1547</v>
      </c>
      <c r="AF835" s="54">
        <v>45139.670728969904</v>
      </c>
      <c r="AG835" s="1">
        <v>33</v>
      </c>
      <c r="AH835" s="1">
        <v>2</v>
      </c>
      <c r="AI835" s="1">
        <v>186</v>
      </c>
      <c r="AJ835" s="1" t="s">
        <v>419</v>
      </c>
      <c r="AK835" s="1" t="s">
        <v>419</v>
      </c>
      <c r="AL835" s="1" t="s">
        <v>419</v>
      </c>
      <c r="AM835" s="1" t="s">
        <v>419</v>
      </c>
      <c r="AN835" s="1" t="s">
        <v>419</v>
      </c>
      <c r="AO835" s="1" t="s">
        <v>1552</v>
      </c>
      <c r="AP835" s="54">
        <v>45139.670728969904</v>
      </c>
      <c r="AQ835" s="1" t="s">
        <v>398</v>
      </c>
      <c r="AR835" s="1" t="s">
        <v>419</v>
      </c>
      <c r="AS835" s="1" t="s">
        <v>419</v>
      </c>
      <c r="AT835" s="1">
        <v>6</v>
      </c>
      <c r="AU835" s="1" t="s">
        <v>419</v>
      </c>
    </row>
    <row r="836" spans="4:47" x14ac:dyDescent="0.25">
      <c r="D836" s="1" t="s">
        <v>1525</v>
      </c>
      <c r="X836" s="1">
        <v>79814</v>
      </c>
      <c r="Y836" s="1">
        <v>425059</v>
      </c>
      <c r="Z836" s="1" t="s">
        <v>1553</v>
      </c>
      <c r="AA836" s="1" t="s">
        <v>685</v>
      </c>
      <c r="AB836" s="1" t="s">
        <v>1546</v>
      </c>
      <c r="AC836" s="1" t="s">
        <v>419</v>
      </c>
      <c r="AD836" s="1" t="s">
        <v>419</v>
      </c>
      <c r="AE836" s="1" t="s">
        <v>1547</v>
      </c>
      <c r="AF836" s="54">
        <v>45139.670730868056</v>
      </c>
      <c r="AG836" s="1">
        <v>33</v>
      </c>
      <c r="AH836" s="1">
        <v>2</v>
      </c>
      <c r="AI836" s="1">
        <v>186</v>
      </c>
      <c r="AJ836" s="1" t="s">
        <v>419</v>
      </c>
      <c r="AK836" s="1" t="s">
        <v>419</v>
      </c>
      <c r="AL836" s="1" t="s">
        <v>419</v>
      </c>
      <c r="AM836" s="1" t="s">
        <v>419</v>
      </c>
      <c r="AN836" s="1" t="s">
        <v>419</v>
      </c>
      <c r="AO836" s="1" t="s">
        <v>1554</v>
      </c>
      <c r="AP836" s="54">
        <v>45139.670730868056</v>
      </c>
      <c r="AQ836" s="1" t="s">
        <v>398</v>
      </c>
      <c r="AR836" s="1" t="s">
        <v>419</v>
      </c>
      <c r="AS836" s="1" t="s">
        <v>419</v>
      </c>
      <c r="AT836" s="1">
        <v>6</v>
      </c>
      <c r="AU836" s="1" t="s">
        <v>419</v>
      </c>
    </row>
    <row r="837" spans="4:47" x14ac:dyDescent="0.25">
      <c r="D837" s="1" t="s">
        <v>1526</v>
      </c>
      <c r="X837" s="1">
        <v>79815</v>
      </c>
      <c r="Y837" s="1">
        <v>425050</v>
      </c>
      <c r="Z837" s="1" t="s">
        <v>1555</v>
      </c>
      <c r="AA837" s="1" t="s">
        <v>685</v>
      </c>
      <c r="AB837" s="1" t="s">
        <v>1546</v>
      </c>
      <c r="AC837" s="1" t="s">
        <v>419</v>
      </c>
      <c r="AD837" s="1" t="s">
        <v>419</v>
      </c>
      <c r="AE837" s="1" t="s">
        <v>1547</v>
      </c>
      <c r="AF837" s="54">
        <v>45139.670732951388</v>
      </c>
      <c r="AG837" s="1">
        <v>33</v>
      </c>
      <c r="AH837" s="1">
        <v>2</v>
      </c>
      <c r="AI837" s="1">
        <v>186</v>
      </c>
      <c r="AJ837" s="1" t="s">
        <v>419</v>
      </c>
      <c r="AK837" s="1" t="s">
        <v>419</v>
      </c>
      <c r="AL837" s="1" t="s">
        <v>419</v>
      </c>
      <c r="AM837" s="1" t="s">
        <v>419</v>
      </c>
      <c r="AN837" s="1" t="s">
        <v>419</v>
      </c>
      <c r="AO837" s="1" t="s">
        <v>1556</v>
      </c>
      <c r="AP837" s="54">
        <v>45139.670732951388</v>
      </c>
      <c r="AQ837" s="1" t="s">
        <v>398</v>
      </c>
      <c r="AR837" s="1" t="s">
        <v>419</v>
      </c>
      <c r="AS837" s="1" t="s">
        <v>419</v>
      </c>
      <c r="AT837" s="1">
        <v>6</v>
      </c>
      <c r="AU837" s="1" t="s">
        <v>419</v>
      </c>
    </row>
    <row r="838" spans="4:47" x14ac:dyDescent="0.25">
      <c r="D838" s="1" t="s">
        <v>1527</v>
      </c>
      <c r="X838" s="1">
        <v>79816</v>
      </c>
      <c r="Y838" s="1">
        <v>425053</v>
      </c>
      <c r="Z838" s="1" t="s">
        <v>1557</v>
      </c>
      <c r="AA838" s="1" t="s">
        <v>685</v>
      </c>
      <c r="AB838" s="1" t="s">
        <v>1546</v>
      </c>
      <c r="AC838" s="1" t="s">
        <v>419</v>
      </c>
      <c r="AD838" s="1" t="s">
        <v>419</v>
      </c>
      <c r="AE838" s="1" t="s">
        <v>1547</v>
      </c>
      <c r="AF838" s="54">
        <v>45139.670734837964</v>
      </c>
      <c r="AG838" s="1">
        <v>33</v>
      </c>
      <c r="AH838" s="1">
        <v>2</v>
      </c>
      <c r="AI838" s="1">
        <v>186</v>
      </c>
      <c r="AJ838" s="1" t="s">
        <v>419</v>
      </c>
      <c r="AK838" s="1" t="s">
        <v>419</v>
      </c>
      <c r="AL838" s="1" t="s">
        <v>419</v>
      </c>
      <c r="AM838" s="1" t="s">
        <v>419</v>
      </c>
      <c r="AN838" s="1" t="s">
        <v>419</v>
      </c>
      <c r="AO838" s="1" t="s">
        <v>1558</v>
      </c>
      <c r="AP838" s="54">
        <v>45139.670734837964</v>
      </c>
      <c r="AQ838" s="1" t="s">
        <v>398</v>
      </c>
      <c r="AR838" s="1" t="s">
        <v>419</v>
      </c>
      <c r="AS838" s="1" t="s">
        <v>419</v>
      </c>
      <c r="AT838" s="1">
        <v>6</v>
      </c>
      <c r="AU838" s="1" t="s">
        <v>419</v>
      </c>
    </row>
    <row r="839" spans="4:47" x14ac:dyDescent="0.25">
      <c r="D839" s="1" t="s">
        <v>1528</v>
      </c>
      <c r="X839" s="1">
        <v>79817</v>
      </c>
      <c r="Y839" s="1">
        <v>425060</v>
      </c>
      <c r="Z839" s="1" t="s">
        <v>1559</v>
      </c>
      <c r="AA839" s="1" t="s">
        <v>685</v>
      </c>
      <c r="AB839" s="1" t="s">
        <v>1546</v>
      </c>
      <c r="AC839" s="1" t="s">
        <v>419</v>
      </c>
      <c r="AD839" s="1" t="s">
        <v>419</v>
      </c>
      <c r="AE839" s="1" t="s">
        <v>1547</v>
      </c>
      <c r="AF839" s="54">
        <v>45139.670737002314</v>
      </c>
      <c r="AG839" s="1">
        <v>33</v>
      </c>
      <c r="AH839" s="1">
        <v>2</v>
      </c>
      <c r="AI839" s="1">
        <v>186</v>
      </c>
      <c r="AJ839" s="1" t="s">
        <v>419</v>
      </c>
      <c r="AK839" s="1" t="s">
        <v>419</v>
      </c>
      <c r="AL839" s="1" t="s">
        <v>419</v>
      </c>
      <c r="AM839" s="1" t="s">
        <v>419</v>
      </c>
      <c r="AN839" s="1" t="s">
        <v>419</v>
      </c>
      <c r="AO839" s="1" t="s">
        <v>1560</v>
      </c>
      <c r="AP839" s="54">
        <v>45139.670737002314</v>
      </c>
      <c r="AQ839" s="1" t="s">
        <v>398</v>
      </c>
      <c r="AR839" s="1" t="s">
        <v>419</v>
      </c>
      <c r="AS839" s="1" t="s">
        <v>419</v>
      </c>
      <c r="AT839" s="1">
        <v>6</v>
      </c>
      <c r="AU839" s="1" t="s">
        <v>419</v>
      </c>
    </row>
    <row r="840" spans="4:47" x14ac:dyDescent="0.25">
      <c r="D840" s="1" t="s">
        <v>1529</v>
      </c>
      <c r="X840" s="1">
        <v>79818</v>
      </c>
      <c r="Y840" s="1">
        <v>425055</v>
      </c>
      <c r="Z840" s="1" t="s">
        <v>1561</v>
      </c>
      <c r="AA840" s="1" t="s">
        <v>685</v>
      </c>
      <c r="AB840" s="1" t="s">
        <v>1546</v>
      </c>
      <c r="AC840" s="1" t="s">
        <v>419</v>
      </c>
      <c r="AD840" s="1" t="s">
        <v>419</v>
      </c>
      <c r="AE840" s="1" t="s">
        <v>1547</v>
      </c>
      <c r="AF840" s="54">
        <v>45139.670739618057</v>
      </c>
      <c r="AG840" s="1">
        <v>33</v>
      </c>
      <c r="AH840" s="1">
        <v>2</v>
      </c>
      <c r="AI840" s="1">
        <v>186</v>
      </c>
      <c r="AJ840" s="1" t="s">
        <v>419</v>
      </c>
      <c r="AK840" s="1" t="s">
        <v>419</v>
      </c>
      <c r="AL840" s="1" t="s">
        <v>419</v>
      </c>
      <c r="AM840" s="1" t="s">
        <v>419</v>
      </c>
      <c r="AN840" s="1" t="s">
        <v>419</v>
      </c>
      <c r="AO840" s="1" t="s">
        <v>1562</v>
      </c>
      <c r="AP840" s="54">
        <v>45139.670739618057</v>
      </c>
      <c r="AQ840" s="1" t="s">
        <v>398</v>
      </c>
      <c r="AR840" s="1" t="s">
        <v>419</v>
      </c>
      <c r="AS840" s="1" t="s">
        <v>419</v>
      </c>
      <c r="AT840" s="1">
        <v>6</v>
      </c>
      <c r="AU840" s="1" t="s">
        <v>419</v>
      </c>
    </row>
    <row r="841" spans="4:47" x14ac:dyDescent="0.25">
      <c r="D841" s="1" t="s">
        <v>1530</v>
      </c>
      <c r="X841" s="1">
        <v>79819</v>
      </c>
      <c r="Y841" s="1">
        <v>425061</v>
      </c>
      <c r="Z841" s="1" t="s">
        <v>1563</v>
      </c>
      <c r="AA841" s="1" t="s">
        <v>685</v>
      </c>
      <c r="AB841" s="1" t="s">
        <v>1546</v>
      </c>
      <c r="AC841" s="1" t="s">
        <v>419</v>
      </c>
      <c r="AD841" s="1" t="s">
        <v>419</v>
      </c>
      <c r="AE841" s="1" t="s">
        <v>1547</v>
      </c>
      <c r="AF841" s="54">
        <v>45139.670741701389</v>
      </c>
      <c r="AG841" s="1">
        <v>33</v>
      </c>
      <c r="AH841" s="1">
        <v>2</v>
      </c>
      <c r="AI841" s="1">
        <v>186</v>
      </c>
      <c r="AJ841" s="1" t="s">
        <v>419</v>
      </c>
      <c r="AK841" s="1" t="s">
        <v>419</v>
      </c>
      <c r="AL841" s="1" t="s">
        <v>419</v>
      </c>
      <c r="AM841" s="1" t="s">
        <v>419</v>
      </c>
      <c r="AN841" s="1" t="s">
        <v>419</v>
      </c>
      <c r="AO841" s="1" t="s">
        <v>1564</v>
      </c>
      <c r="AP841" s="54">
        <v>45139.670741701389</v>
      </c>
      <c r="AQ841" s="1" t="s">
        <v>398</v>
      </c>
      <c r="AR841" s="1" t="s">
        <v>419</v>
      </c>
      <c r="AS841" s="1" t="s">
        <v>419</v>
      </c>
      <c r="AT841" s="1">
        <v>6</v>
      </c>
      <c r="AU841" s="1" t="s">
        <v>419</v>
      </c>
    </row>
    <row r="842" spans="4:47" x14ac:dyDescent="0.25">
      <c r="D842" s="1" t="s">
        <v>1531</v>
      </c>
      <c r="X842" s="1">
        <v>79820</v>
      </c>
      <c r="Y842" s="1">
        <v>425058</v>
      </c>
      <c r="Z842" s="102" t="s">
        <v>1565</v>
      </c>
      <c r="AA842" s="1" t="s">
        <v>685</v>
      </c>
      <c r="AB842" s="1" t="s">
        <v>1546</v>
      </c>
      <c r="AC842" s="1" t="s">
        <v>419</v>
      </c>
      <c r="AD842" s="1" t="s">
        <v>419</v>
      </c>
      <c r="AE842" s="1" t="s">
        <v>1547</v>
      </c>
      <c r="AF842" s="54">
        <v>45139.670743946757</v>
      </c>
      <c r="AG842" s="1">
        <v>33</v>
      </c>
      <c r="AH842" s="1">
        <v>2</v>
      </c>
      <c r="AI842" s="1">
        <v>186</v>
      </c>
      <c r="AJ842" s="1" t="s">
        <v>419</v>
      </c>
      <c r="AK842" s="1" t="s">
        <v>419</v>
      </c>
      <c r="AL842" s="1" t="s">
        <v>419</v>
      </c>
      <c r="AM842" s="1" t="s">
        <v>419</v>
      </c>
      <c r="AN842" s="1" t="s">
        <v>419</v>
      </c>
      <c r="AO842" s="1" t="s">
        <v>1566</v>
      </c>
      <c r="AP842" s="54">
        <v>45139.670743946757</v>
      </c>
      <c r="AQ842" s="1" t="s">
        <v>398</v>
      </c>
      <c r="AR842" s="1" t="s">
        <v>419</v>
      </c>
      <c r="AS842" s="1" t="s">
        <v>419</v>
      </c>
      <c r="AT842" s="1">
        <v>6</v>
      </c>
      <c r="AU842" s="1" t="s">
        <v>419</v>
      </c>
    </row>
    <row r="843" spans="4:47" x14ac:dyDescent="0.25">
      <c r="D843" s="1" t="s">
        <v>1532</v>
      </c>
      <c r="X843" s="1">
        <v>79821</v>
      </c>
      <c r="Y843" s="1">
        <v>425051</v>
      </c>
      <c r="Z843" s="1" t="s">
        <v>1567</v>
      </c>
      <c r="AA843" s="1" t="s">
        <v>685</v>
      </c>
      <c r="AB843" s="1" t="s">
        <v>1546</v>
      </c>
      <c r="AC843" s="1" t="s">
        <v>419</v>
      </c>
      <c r="AD843" s="1" t="s">
        <v>419</v>
      </c>
      <c r="AE843" s="1" t="s">
        <v>1547</v>
      </c>
      <c r="AF843" s="54">
        <v>45139.670746215277</v>
      </c>
      <c r="AG843" s="1">
        <v>33</v>
      </c>
      <c r="AH843" s="1">
        <v>2</v>
      </c>
      <c r="AI843" s="1">
        <v>186</v>
      </c>
      <c r="AJ843" s="1" t="s">
        <v>419</v>
      </c>
      <c r="AK843" s="1" t="s">
        <v>419</v>
      </c>
      <c r="AL843" s="1" t="s">
        <v>419</v>
      </c>
      <c r="AM843" s="1" t="s">
        <v>419</v>
      </c>
      <c r="AN843" s="1" t="s">
        <v>419</v>
      </c>
      <c r="AO843" s="1" t="s">
        <v>1568</v>
      </c>
      <c r="AP843" s="54">
        <v>45139.670746215277</v>
      </c>
      <c r="AQ843" s="1" t="s">
        <v>398</v>
      </c>
      <c r="AR843" s="1" t="s">
        <v>419</v>
      </c>
      <c r="AS843" s="1" t="s">
        <v>419</v>
      </c>
      <c r="AT843" s="1">
        <v>6</v>
      </c>
      <c r="AU843" s="1" t="s">
        <v>419</v>
      </c>
    </row>
    <row r="844" spans="4:47" x14ac:dyDescent="0.25">
      <c r="D844" s="1" t="s">
        <v>1533</v>
      </c>
      <c r="X844" s="1">
        <v>81635</v>
      </c>
      <c r="Y844" s="1">
        <v>414692</v>
      </c>
      <c r="Z844" s="1" t="s">
        <v>1569</v>
      </c>
      <c r="AA844" s="1" t="s">
        <v>685</v>
      </c>
      <c r="AB844" s="1" t="s">
        <v>1546</v>
      </c>
      <c r="AC844" s="1" t="s">
        <v>419</v>
      </c>
      <c r="AD844" s="1" t="s">
        <v>419</v>
      </c>
      <c r="AE844" s="1" t="s">
        <v>1547</v>
      </c>
      <c r="AF844" s="54">
        <v>45169.003909756946</v>
      </c>
      <c r="AG844" s="1">
        <v>33</v>
      </c>
      <c r="AH844" s="1">
        <v>2</v>
      </c>
      <c r="AI844" s="1">
        <v>186</v>
      </c>
      <c r="AJ844" s="1" t="s">
        <v>419</v>
      </c>
      <c r="AK844" s="1" t="s">
        <v>419</v>
      </c>
      <c r="AL844" s="1" t="s">
        <v>419</v>
      </c>
      <c r="AM844" s="1" t="s">
        <v>419</v>
      </c>
      <c r="AN844" s="1" t="s">
        <v>419</v>
      </c>
      <c r="AO844" s="1" t="s">
        <v>1570</v>
      </c>
      <c r="AP844" s="54">
        <v>45169.003909756946</v>
      </c>
      <c r="AQ844" s="1" t="s">
        <v>398</v>
      </c>
      <c r="AR844" s="1" t="s">
        <v>419</v>
      </c>
      <c r="AS844" s="1" t="s">
        <v>419</v>
      </c>
      <c r="AT844" s="1">
        <v>4</v>
      </c>
      <c r="AU844" s="1" t="s">
        <v>419</v>
      </c>
    </row>
    <row r="845" spans="4:47" x14ac:dyDescent="0.25">
      <c r="D845" s="1" t="s">
        <v>1534</v>
      </c>
      <c r="X845" s="1">
        <v>81640</v>
      </c>
      <c r="Y845" s="1">
        <v>415288</v>
      </c>
      <c r="Z845" s="1" t="s">
        <v>1571</v>
      </c>
      <c r="AA845" s="1" t="s">
        <v>685</v>
      </c>
      <c r="AB845" s="1" t="s">
        <v>1546</v>
      </c>
      <c r="AC845" s="1" t="s">
        <v>419</v>
      </c>
      <c r="AD845" s="1" t="s">
        <v>419</v>
      </c>
      <c r="AE845" s="1" t="s">
        <v>1547</v>
      </c>
      <c r="AF845" s="54">
        <v>45169.003922881944</v>
      </c>
      <c r="AG845" s="1">
        <v>33</v>
      </c>
      <c r="AH845" s="1">
        <v>2</v>
      </c>
      <c r="AI845" s="1">
        <v>186</v>
      </c>
      <c r="AJ845" s="1" t="s">
        <v>419</v>
      </c>
      <c r="AK845" s="1" t="s">
        <v>419</v>
      </c>
      <c r="AL845" s="1" t="s">
        <v>419</v>
      </c>
      <c r="AM845" s="1" t="s">
        <v>419</v>
      </c>
      <c r="AN845" s="1" t="s">
        <v>419</v>
      </c>
      <c r="AO845" s="1" t="s">
        <v>1572</v>
      </c>
      <c r="AP845" s="54">
        <v>45169.003922881944</v>
      </c>
      <c r="AQ845" s="1" t="s">
        <v>398</v>
      </c>
      <c r="AR845" s="1" t="s">
        <v>419</v>
      </c>
      <c r="AS845" s="1" t="s">
        <v>419</v>
      </c>
      <c r="AT845" s="1">
        <v>4</v>
      </c>
      <c r="AU845" s="1" t="s">
        <v>419</v>
      </c>
    </row>
    <row r="846" spans="4:47" x14ac:dyDescent="0.25">
      <c r="D846" s="1" t="s">
        <v>1535</v>
      </c>
      <c r="X846" s="1">
        <v>81642</v>
      </c>
      <c r="Y846" s="1">
        <v>413359</v>
      </c>
      <c r="Z846" s="1" t="s">
        <v>1573</v>
      </c>
      <c r="AA846" s="1" t="s">
        <v>685</v>
      </c>
      <c r="AB846" s="1" t="s">
        <v>1546</v>
      </c>
      <c r="AC846" s="1" t="s">
        <v>419</v>
      </c>
      <c r="AD846" s="1" t="s">
        <v>419</v>
      </c>
      <c r="AE846" s="1" t="s">
        <v>1547</v>
      </c>
      <c r="AF846" s="54">
        <v>45169.003926851852</v>
      </c>
      <c r="AG846" s="1">
        <v>33</v>
      </c>
      <c r="AH846" s="1">
        <v>2</v>
      </c>
      <c r="AI846" s="1">
        <v>186</v>
      </c>
      <c r="AJ846" s="1" t="s">
        <v>419</v>
      </c>
      <c r="AK846" s="1" t="s">
        <v>419</v>
      </c>
      <c r="AL846" s="1" t="s">
        <v>419</v>
      </c>
      <c r="AM846" s="1" t="s">
        <v>419</v>
      </c>
      <c r="AN846" s="1" t="s">
        <v>419</v>
      </c>
      <c r="AO846" s="1" t="s">
        <v>1574</v>
      </c>
      <c r="AP846" s="54">
        <v>45169.003926851852</v>
      </c>
      <c r="AQ846" s="1" t="s">
        <v>398</v>
      </c>
      <c r="AR846" s="1" t="s">
        <v>419</v>
      </c>
      <c r="AS846" s="1" t="s">
        <v>419</v>
      </c>
      <c r="AT846" s="1">
        <v>4</v>
      </c>
      <c r="AU846" s="1" t="s">
        <v>419</v>
      </c>
    </row>
    <row r="847" spans="4:47" x14ac:dyDescent="0.25">
      <c r="D847" s="1" t="s">
        <v>1536</v>
      </c>
      <c r="X847" s="1">
        <v>81643</v>
      </c>
      <c r="Y847" s="1">
        <v>415780</v>
      </c>
      <c r="Z847" s="1" t="s">
        <v>1575</v>
      </c>
      <c r="AA847" s="1" t="s">
        <v>685</v>
      </c>
      <c r="AB847" s="1" t="s">
        <v>1546</v>
      </c>
      <c r="AC847" s="1" t="s">
        <v>419</v>
      </c>
      <c r="AD847" s="1" t="s">
        <v>419</v>
      </c>
      <c r="AE847" s="1" t="s">
        <v>1547</v>
      </c>
      <c r="AF847" s="54">
        <v>45169.003928969905</v>
      </c>
      <c r="AG847" s="1">
        <v>33</v>
      </c>
      <c r="AH847" s="1">
        <v>2</v>
      </c>
      <c r="AI847" s="1">
        <v>186</v>
      </c>
      <c r="AJ847" s="1" t="s">
        <v>419</v>
      </c>
      <c r="AK847" s="1" t="s">
        <v>419</v>
      </c>
      <c r="AL847" s="1" t="s">
        <v>419</v>
      </c>
      <c r="AM847" s="1" t="s">
        <v>419</v>
      </c>
      <c r="AN847" s="1" t="s">
        <v>419</v>
      </c>
      <c r="AO847" s="1" t="s">
        <v>1576</v>
      </c>
      <c r="AP847" s="54">
        <v>45169.003928969905</v>
      </c>
      <c r="AQ847" s="1" t="s">
        <v>398</v>
      </c>
      <c r="AR847" s="1" t="s">
        <v>419</v>
      </c>
      <c r="AS847" s="1" t="s">
        <v>419</v>
      </c>
      <c r="AT847" s="1">
        <v>4</v>
      </c>
      <c r="AU847" s="1" t="s">
        <v>419</v>
      </c>
    </row>
    <row r="848" spans="4:47" x14ac:dyDescent="0.25">
      <c r="D848" s="1" t="s">
        <v>1537</v>
      </c>
      <c r="X848" s="1">
        <v>81663</v>
      </c>
      <c r="Y848" s="1">
        <v>412399</v>
      </c>
      <c r="Z848" s="1" t="s">
        <v>1577</v>
      </c>
      <c r="AA848" s="1" t="s">
        <v>685</v>
      </c>
      <c r="AB848" s="1" t="s">
        <v>1546</v>
      </c>
      <c r="AC848" s="1" t="s">
        <v>419</v>
      </c>
      <c r="AD848" s="1" t="s">
        <v>419</v>
      </c>
      <c r="AE848" s="1" t="s">
        <v>1547</v>
      </c>
      <c r="AF848" s="54">
        <v>45169.003965775461</v>
      </c>
      <c r="AG848" s="1">
        <v>33</v>
      </c>
      <c r="AH848" s="1">
        <v>2</v>
      </c>
      <c r="AI848" s="1">
        <v>186</v>
      </c>
      <c r="AJ848" s="1" t="s">
        <v>419</v>
      </c>
      <c r="AK848" s="1" t="s">
        <v>419</v>
      </c>
      <c r="AL848" s="1" t="s">
        <v>419</v>
      </c>
      <c r="AM848" s="1" t="s">
        <v>419</v>
      </c>
      <c r="AN848" s="1" t="s">
        <v>419</v>
      </c>
      <c r="AO848" s="1" t="s">
        <v>1578</v>
      </c>
      <c r="AP848" s="54">
        <v>45169.003965775461</v>
      </c>
      <c r="AQ848" s="1" t="s">
        <v>398</v>
      </c>
      <c r="AR848" s="1" t="s">
        <v>419</v>
      </c>
      <c r="AS848" s="1" t="s">
        <v>419</v>
      </c>
      <c r="AT848" s="1">
        <v>4</v>
      </c>
      <c r="AU848" s="1" t="s">
        <v>419</v>
      </c>
    </row>
    <row r="849" spans="4:72" x14ac:dyDescent="0.25">
      <c r="D849" s="1" t="s">
        <v>1538</v>
      </c>
      <c r="X849" s="1">
        <v>81816</v>
      </c>
      <c r="Y849" s="1">
        <v>334246</v>
      </c>
      <c r="Z849" s="1" t="s">
        <v>1579</v>
      </c>
      <c r="AA849" s="1" t="s">
        <v>685</v>
      </c>
      <c r="AB849" s="1" t="s">
        <v>1546</v>
      </c>
      <c r="AC849" s="1" t="s">
        <v>419</v>
      </c>
      <c r="AD849" s="1" t="s">
        <v>419</v>
      </c>
      <c r="AE849" s="1" t="s">
        <v>1547</v>
      </c>
      <c r="AF849" s="54">
        <v>45169.004365358793</v>
      </c>
      <c r="AG849" s="1">
        <v>33</v>
      </c>
      <c r="AH849" s="1">
        <v>2</v>
      </c>
      <c r="AI849" s="1">
        <v>186</v>
      </c>
      <c r="AJ849" s="1" t="s">
        <v>419</v>
      </c>
      <c r="AK849" s="1" t="s">
        <v>419</v>
      </c>
      <c r="AL849" s="1" t="s">
        <v>419</v>
      </c>
      <c r="AM849" s="1" t="s">
        <v>419</v>
      </c>
      <c r="AN849" s="1" t="s">
        <v>419</v>
      </c>
      <c r="AO849" s="1" t="s">
        <v>1580</v>
      </c>
      <c r="AP849" s="54">
        <v>45169.004365358793</v>
      </c>
      <c r="AQ849" s="1" t="s">
        <v>398</v>
      </c>
      <c r="AR849" s="1" t="s">
        <v>419</v>
      </c>
      <c r="AS849" s="1" t="s">
        <v>419</v>
      </c>
      <c r="AT849" s="1">
        <v>4</v>
      </c>
      <c r="AU849" s="1" t="s">
        <v>419</v>
      </c>
    </row>
    <row r="850" spans="4:72" x14ac:dyDescent="0.25">
      <c r="D850" s="1" t="s">
        <v>1539</v>
      </c>
      <c r="X850" s="1">
        <v>81828</v>
      </c>
      <c r="Y850" s="1">
        <v>344650</v>
      </c>
      <c r="Z850" s="1" t="s">
        <v>1581</v>
      </c>
      <c r="AA850" s="1" t="s">
        <v>685</v>
      </c>
      <c r="AB850" s="1" t="s">
        <v>1546</v>
      </c>
      <c r="AC850" s="1" t="s">
        <v>419</v>
      </c>
      <c r="AD850" s="1" t="s">
        <v>419</v>
      </c>
      <c r="AE850" s="1" t="s">
        <v>1547</v>
      </c>
      <c r="AF850" s="54">
        <v>45169.004389664355</v>
      </c>
      <c r="AG850" s="1">
        <v>33</v>
      </c>
      <c r="AH850" s="1">
        <v>2</v>
      </c>
      <c r="AI850" s="1">
        <v>186</v>
      </c>
      <c r="AJ850" s="1" t="s">
        <v>419</v>
      </c>
      <c r="AK850" s="1" t="s">
        <v>419</v>
      </c>
      <c r="AL850" s="1" t="s">
        <v>419</v>
      </c>
      <c r="AM850" s="1" t="s">
        <v>419</v>
      </c>
      <c r="AN850" s="1" t="s">
        <v>419</v>
      </c>
      <c r="AO850" s="1" t="s">
        <v>1582</v>
      </c>
      <c r="AP850" s="54">
        <v>45169.004389664355</v>
      </c>
      <c r="AQ850" s="1" t="s">
        <v>398</v>
      </c>
      <c r="AR850" s="1" t="s">
        <v>419</v>
      </c>
      <c r="AS850" s="1" t="s">
        <v>419</v>
      </c>
      <c r="AT850" s="1">
        <v>4</v>
      </c>
      <c r="AU850" s="1" t="s">
        <v>419</v>
      </c>
    </row>
    <row r="851" spans="4:72" x14ac:dyDescent="0.25">
      <c r="D851" s="1" t="s">
        <v>1540</v>
      </c>
      <c r="X851" s="1">
        <v>81829</v>
      </c>
      <c r="Y851" s="1">
        <v>360165</v>
      </c>
      <c r="Z851" s="1" t="s">
        <v>1583</v>
      </c>
      <c r="AA851" s="1" t="s">
        <v>685</v>
      </c>
      <c r="AB851" s="1" t="s">
        <v>1546</v>
      </c>
      <c r="AC851" s="1" t="s">
        <v>419</v>
      </c>
      <c r="AD851" s="1" t="s">
        <v>419</v>
      </c>
      <c r="AE851" s="1" t="s">
        <v>1547</v>
      </c>
      <c r="AF851" s="54">
        <v>45169.004391747687</v>
      </c>
      <c r="AG851" s="1">
        <v>33</v>
      </c>
      <c r="AH851" s="1">
        <v>2</v>
      </c>
      <c r="AI851" s="1">
        <v>186</v>
      </c>
      <c r="AJ851" s="1" t="s">
        <v>419</v>
      </c>
      <c r="AK851" s="1" t="s">
        <v>419</v>
      </c>
      <c r="AL851" s="1" t="s">
        <v>419</v>
      </c>
      <c r="AM851" s="1" t="s">
        <v>419</v>
      </c>
      <c r="AN851" s="1" t="s">
        <v>419</v>
      </c>
      <c r="AO851" s="1" t="s">
        <v>1584</v>
      </c>
      <c r="AP851" s="54">
        <v>45169.004391747687</v>
      </c>
      <c r="AQ851" s="1" t="s">
        <v>398</v>
      </c>
      <c r="AR851" s="1" t="s">
        <v>419</v>
      </c>
      <c r="AS851" s="1" t="s">
        <v>419</v>
      </c>
      <c r="AT851" s="1">
        <v>4</v>
      </c>
      <c r="AU851" s="1" t="s">
        <v>419</v>
      </c>
    </row>
    <row r="852" spans="4:72" x14ac:dyDescent="0.25">
      <c r="D852" s="1" t="s">
        <v>1541</v>
      </c>
      <c r="X852" s="1">
        <v>81855</v>
      </c>
      <c r="Y852" s="1">
        <v>381505</v>
      </c>
      <c r="Z852" s="1" t="s">
        <v>1585</v>
      </c>
      <c r="AA852" s="1" t="s">
        <v>685</v>
      </c>
      <c r="AB852" s="1" t="s">
        <v>1546</v>
      </c>
      <c r="AC852" s="1" t="s">
        <v>419</v>
      </c>
      <c r="AD852" s="1" t="s">
        <v>419</v>
      </c>
      <c r="AE852" s="1" t="s">
        <v>1547</v>
      </c>
      <c r="AF852" s="54">
        <v>45169.004455092596</v>
      </c>
      <c r="AG852" s="1">
        <v>33</v>
      </c>
      <c r="AH852" s="1">
        <v>2</v>
      </c>
      <c r="AI852" s="1">
        <v>186</v>
      </c>
      <c r="AJ852" s="1" t="s">
        <v>419</v>
      </c>
      <c r="AK852" s="1" t="s">
        <v>419</v>
      </c>
      <c r="AL852" s="1" t="s">
        <v>419</v>
      </c>
      <c r="AM852" s="1" t="s">
        <v>419</v>
      </c>
      <c r="AN852" s="1" t="s">
        <v>419</v>
      </c>
      <c r="AO852" s="1" t="s">
        <v>1586</v>
      </c>
      <c r="AP852" s="54">
        <v>45169.004455092596</v>
      </c>
      <c r="AQ852" s="1" t="s">
        <v>398</v>
      </c>
      <c r="AR852" s="1" t="s">
        <v>419</v>
      </c>
      <c r="AS852" s="1" t="s">
        <v>419</v>
      </c>
      <c r="AT852" s="1">
        <v>4</v>
      </c>
      <c r="AU852" s="1" t="s">
        <v>419</v>
      </c>
    </row>
    <row r="853" spans="4:72" x14ac:dyDescent="0.25">
      <c r="D853" s="1" t="s">
        <v>1542</v>
      </c>
      <c r="X853" s="1">
        <v>81871</v>
      </c>
      <c r="Y853" s="1">
        <v>386738</v>
      </c>
      <c r="Z853" s="1" t="s">
        <v>1587</v>
      </c>
      <c r="AA853" s="1" t="s">
        <v>685</v>
      </c>
      <c r="AB853" s="1" t="s">
        <v>1546</v>
      </c>
      <c r="AC853" s="1" t="s">
        <v>419</v>
      </c>
      <c r="AD853" s="1" t="s">
        <v>419</v>
      </c>
      <c r="AE853" s="1" t="s">
        <v>1547</v>
      </c>
      <c r="AF853" s="54">
        <v>45169.004495752313</v>
      </c>
      <c r="AG853" s="1">
        <v>33</v>
      </c>
      <c r="AH853" s="1">
        <v>2</v>
      </c>
      <c r="AI853" s="1">
        <v>186</v>
      </c>
      <c r="AJ853" s="1" t="s">
        <v>419</v>
      </c>
      <c r="AK853" s="1" t="s">
        <v>419</v>
      </c>
      <c r="AL853" s="1" t="s">
        <v>419</v>
      </c>
      <c r="AM853" s="1" t="s">
        <v>419</v>
      </c>
      <c r="AN853" s="1" t="s">
        <v>419</v>
      </c>
      <c r="AO853" s="1" t="s">
        <v>1588</v>
      </c>
      <c r="AP853" s="54">
        <v>45169.004495752313</v>
      </c>
      <c r="AQ853" s="1" t="s">
        <v>398</v>
      </c>
      <c r="AR853" s="1" t="s">
        <v>419</v>
      </c>
      <c r="AS853" s="1" t="s">
        <v>419</v>
      </c>
      <c r="AT853" s="1">
        <v>4</v>
      </c>
      <c r="AU853" s="1" t="s">
        <v>419</v>
      </c>
    </row>
    <row r="854" spans="4:72" x14ac:dyDescent="0.25">
      <c r="D854" s="1" t="s">
        <v>1543</v>
      </c>
      <c r="X854" s="1">
        <v>81876</v>
      </c>
      <c r="Y854" s="1">
        <v>394449</v>
      </c>
      <c r="Z854" s="1" t="s">
        <v>1589</v>
      </c>
      <c r="AA854" s="1" t="s">
        <v>685</v>
      </c>
      <c r="AB854" s="1" t="s">
        <v>1546</v>
      </c>
      <c r="AC854" s="1" t="s">
        <v>419</v>
      </c>
      <c r="AD854" s="1" t="s">
        <v>419</v>
      </c>
      <c r="AE854" s="1" t="s">
        <v>1547</v>
      </c>
      <c r="AF854" s="54">
        <v>45169.004505868055</v>
      </c>
      <c r="AG854" s="1">
        <v>33</v>
      </c>
      <c r="AH854" s="1">
        <v>2</v>
      </c>
      <c r="AI854" s="1">
        <v>186</v>
      </c>
      <c r="AJ854" s="1" t="s">
        <v>419</v>
      </c>
      <c r="AK854" s="1" t="s">
        <v>419</v>
      </c>
      <c r="AL854" s="1" t="s">
        <v>419</v>
      </c>
      <c r="AM854" s="1" t="s">
        <v>419</v>
      </c>
      <c r="AN854" s="1" t="s">
        <v>419</v>
      </c>
      <c r="AO854" s="1" t="s">
        <v>1590</v>
      </c>
      <c r="AP854" s="54">
        <v>45169.004505868055</v>
      </c>
      <c r="AQ854" s="1" t="s">
        <v>398</v>
      </c>
      <c r="AR854" s="1" t="s">
        <v>419</v>
      </c>
      <c r="AS854" s="1" t="s">
        <v>419</v>
      </c>
      <c r="AT854" s="1">
        <v>4</v>
      </c>
      <c r="AU854" s="1" t="s">
        <v>419</v>
      </c>
    </row>
    <row r="855" spans="4:72" x14ac:dyDescent="0.25">
      <c r="D855" s="1" t="s">
        <v>1544</v>
      </c>
    </row>
    <row r="856" spans="4:72" x14ac:dyDescent="0.25">
      <c r="D856" s="1">
        <v>79819</v>
      </c>
    </row>
    <row r="857" spans="4:72" x14ac:dyDescent="0.25">
      <c r="D857" s="1" t="s">
        <v>258</v>
      </c>
    </row>
    <row r="859" spans="4:72" x14ac:dyDescent="0.25">
      <c r="D859" s="38" t="s">
        <v>337</v>
      </c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  <c r="AL859" s="14"/>
      <c r="AO859" s="39" t="s">
        <v>327</v>
      </c>
      <c r="AP859" s="35"/>
      <c r="AQ859" s="35"/>
      <c r="AR859" s="35"/>
      <c r="AS859" s="35"/>
      <c r="AT859" s="35"/>
      <c r="AU859" s="35"/>
      <c r="AV859" s="35"/>
      <c r="AW859" s="35"/>
      <c r="AX859" s="35"/>
      <c r="AY859" s="35"/>
      <c r="AZ859" s="35"/>
      <c r="BA859" s="35"/>
      <c r="BB859" s="35"/>
      <c r="BC859" s="35"/>
      <c r="BD859" s="35"/>
      <c r="BE859" s="35"/>
      <c r="BF859" s="35"/>
      <c r="BG859" s="35"/>
      <c r="BH859" s="35"/>
      <c r="BI859" s="35"/>
      <c r="BJ859" s="35"/>
      <c r="BK859" s="35"/>
      <c r="BL859" s="35"/>
      <c r="BM859" s="35"/>
      <c r="BN859" s="35"/>
      <c r="BO859" s="35"/>
      <c r="BP859" s="35"/>
      <c r="BQ859" s="35"/>
      <c r="BR859" s="35"/>
      <c r="BS859" s="35"/>
      <c r="BT859" s="35"/>
    </row>
    <row r="860" spans="4:72" x14ac:dyDescent="0.25">
      <c r="D860" s="38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  <c r="AL860" s="14"/>
      <c r="AO860" s="39" t="s">
        <v>309</v>
      </c>
      <c r="AP860" s="35"/>
      <c r="AQ860" s="35"/>
      <c r="AR860" s="35"/>
      <c r="AS860" s="35"/>
      <c r="AT860" s="35"/>
      <c r="AU860" s="35"/>
      <c r="AV860" s="35"/>
      <c r="AW860" s="35"/>
      <c r="AX860" s="35"/>
      <c r="AY860" s="35"/>
      <c r="AZ860" s="35"/>
      <c r="BA860" s="35"/>
      <c r="BB860" s="35"/>
      <c r="BC860" s="35"/>
      <c r="BD860" s="35"/>
      <c r="BE860" s="35"/>
      <c r="BF860" s="35"/>
      <c r="BG860" s="35"/>
      <c r="BH860" s="35"/>
      <c r="BI860" s="35"/>
      <c r="BJ860" s="35"/>
      <c r="BK860" s="35"/>
      <c r="BL860" s="35"/>
      <c r="BM860" s="35"/>
      <c r="BN860" s="35"/>
      <c r="BO860" s="35"/>
      <c r="BP860" s="35"/>
      <c r="BQ860" s="35"/>
      <c r="BR860" s="35"/>
      <c r="BS860" s="35"/>
      <c r="BT860" s="35"/>
    </row>
    <row r="861" spans="4:72" x14ac:dyDescent="0.25">
      <c r="D861" s="38" t="s">
        <v>37</v>
      </c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  <c r="AL861" s="14"/>
      <c r="AO861" s="39"/>
      <c r="AP861" s="35"/>
      <c r="AQ861" s="35"/>
      <c r="AR861" s="35"/>
      <c r="AS861" s="35"/>
      <c r="AT861" s="35"/>
      <c r="AU861" s="35"/>
      <c r="AV861" s="35"/>
      <c r="AW861" s="35"/>
      <c r="AX861" s="35"/>
      <c r="AY861" s="35"/>
      <c r="AZ861" s="35"/>
      <c r="BA861" s="35"/>
      <c r="BB861" s="35"/>
      <c r="BC861" s="35"/>
      <c r="BD861" s="35"/>
      <c r="BE861" s="35"/>
      <c r="BF861" s="35"/>
      <c r="BG861" s="35"/>
      <c r="BH861" s="35"/>
      <c r="BI861" s="35"/>
      <c r="BJ861" s="35"/>
      <c r="BK861" s="35"/>
      <c r="BL861" s="35"/>
      <c r="BM861" s="35"/>
      <c r="BN861" s="35"/>
      <c r="BO861" s="35"/>
      <c r="BP861" s="35"/>
      <c r="BQ861" s="35"/>
      <c r="BR861" s="35"/>
      <c r="BS861" s="35"/>
      <c r="BT861" s="35"/>
    </row>
    <row r="862" spans="4:72" x14ac:dyDescent="0.25">
      <c r="D862" s="38" t="s">
        <v>331</v>
      </c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  <c r="AC862" s="14"/>
      <c r="AD862" s="14"/>
      <c r="AE862" s="14"/>
      <c r="AF862" s="14"/>
      <c r="AG862" s="14"/>
      <c r="AH862" s="14"/>
      <c r="AI862" s="14"/>
      <c r="AJ862" s="14"/>
      <c r="AK862" s="14"/>
      <c r="AL862" s="14"/>
      <c r="AO862" s="39" t="s">
        <v>544</v>
      </c>
      <c r="AP862" s="35"/>
      <c r="AQ862" s="35"/>
      <c r="AR862" s="35"/>
      <c r="AS862" s="35"/>
      <c r="AT862" s="35"/>
      <c r="AU862" s="35"/>
      <c r="AV862" s="35"/>
      <c r="AW862" s="35"/>
      <c r="AX862" s="35"/>
      <c r="AY862" s="35"/>
      <c r="AZ862" s="35"/>
      <c r="BA862" s="35"/>
      <c r="BB862" s="35"/>
      <c r="BC862" s="35"/>
      <c r="BD862" s="35"/>
      <c r="BE862" s="35"/>
      <c r="BF862" s="35"/>
      <c r="BG862" s="35"/>
      <c r="BH862" s="35"/>
      <c r="BI862" s="35"/>
      <c r="BJ862" s="35"/>
      <c r="BK862" s="35"/>
      <c r="BL862" s="35"/>
      <c r="BM862" s="35"/>
      <c r="BN862" s="35"/>
      <c r="BO862" s="35"/>
      <c r="BP862" s="35"/>
      <c r="BQ862" s="35"/>
      <c r="BR862" s="35"/>
      <c r="BS862" s="35"/>
      <c r="BT862" s="35"/>
    </row>
    <row r="863" spans="4:72" x14ac:dyDescent="0.25">
      <c r="D863" s="38" t="s">
        <v>359</v>
      </c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  <c r="AL863" s="14"/>
      <c r="AO863" s="39" t="s">
        <v>278</v>
      </c>
      <c r="AP863" s="35"/>
      <c r="AQ863" s="35"/>
      <c r="AR863" s="35"/>
      <c r="AS863" s="35"/>
      <c r="AT863" s="35"/>
      <c r="AU863" s="35"/>
      <c r="AV863" s="35"/>
      <c r="AW863" s="35"/>
      <c r="AX863" s="35"/>
      <c r="AY863" s="35"/>
      <c r="AZ863" s="35"/>
      <c r="BA863" s="35"/>
      <c r="BB863" s="35"/>
      <c r="BC863" s="35"/>
      <c r="BD863" s="35"/>
      <c r="BE863" s="35"/>
      <c r="BF863" s="35"/>
      <c r="BG863" s="35"/>
      <c r="BH863" s="35"/>
      <c r="BI863" s="35"/>
      <c r="BJ863" s="35"/>
      <c r="BK863" s="35"/>
      <c r="BL863" s="35"/>
      <c r="BM863" s="35"/>
      <c r="BN863" s="35"/>
      <c r="BO863" s="35"/>
      <c r="BP863" s="35"/>
      <c r="BQ863" s="35"/>
      <c r="BR863" s="35"/>
      <c r="BS863" s="35"/>
      <c r="BT863" s="35"/>
    </row>
    <row r="864" spans="4:72" x14ac:dyDescent="0.25">
      <c r="D864" s="38" t="s">
        <v>371</v>
      </c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  <c r="AL864" s="14"/>
      <c r="AO864" s="39" t="s">
        <v>1594</v>
      </c>
      <c r="AP864" s="35"/>
      <c r="AQ864" s="35"/>
      <c r="AR864" s="35"/>
      <c r="AS864" s="35"/>
      <c r="AT864" s="35"/>
      <c r="AU864" s="35"/>
      <c r="AV864" s="35"/>
      <c r="AW864" s="35"/>
      <c r="AX864" s="35"/>
      <c r="AY864" s="35"/>
      <c r="AZ864" s="35"/>
      <c r="BA864" s="35"/>
      <c r="BB864" s="35"/>
      <c r="BC864" s="35"/>
      <c r="BD864" s="35"/>
      <c r="BE864" s="35"/>
      <c r="BF864" s="35"/>
      <c r="BG864" s="35"/>
      <c r="BH864" s="35"/>
      <c r="BI864" s="35"/>
      <c r="BJ864" s="35"/>
      <c r="BK864" s="35"/>
      <c r="BL864" s="35"/>
      <c r="BM864" s="35"/>
      <c r="BN864" s="35"/>
      <c r="BO864" s="35"/>
      <c r="BP864" s="35"/>
      <c r="BQ864" s="35"/>
      <c r="BR864" s="35"/>
      <c r="BS864" s="35"/>
      <c r="BT864" s="35"/>
    </row>
    <row r="865" spans="4:72" x14ac:dyDescent="0.25">
      <c r="D865" s="38" t="s">
        <v>341</v>
      </c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14"/>
      <c r="AD865" s="14"/>
      <c r="AE865" s="14"/>
      <c r="AF865" s="14"/>
      <c r="AG865" s="14"/>
      <c r="AH865" s="14"/>
      <c r="AI865" s="14"/>
      <c r="AJ865" s="14"/>
      <c r="AK865" s="14"/>
      <c r="AL865" s="14"/>
      <c r="AO865" s="39" t="s">
        <v>495</v>
      </c>
      <c r="AP865" s="35"/>
      <c r="AQ865" s="35"/>
      <c r="AR865" s="35"/>
      <c r="AS865" s="35"/>
      <c r="AT865" s="35"/>
      <c r="AU865" s="35"/>
      <c r="AV865" s="35"/>
      <c r="AW865" s="35"/>
      <c r="AX865" s="35"/>
      <c r="AY865" s="35"/>
      <c r="AZ865" s="35"/>
      <c r="BA865" s="35"/>
      <c r="BB865" s="35"/>
      <c r="BC865" s="35"/>
      <c r="BD865" s="35"/>
      <c r="BE865" s="35"/>
      <c r="BF865" s="35"/>
      <c r="BG865" s="35"/>
      <c r="BH865" s="35"/>
      <c r="BI865" s="35"/>
      <c r="BJ865" s="35"/>
      <c r="BK865" s="35"/>
      <c r="BL865" s="35"/>
      <c r="BM865" s="35"/>
      <c r="BN865" s="35"/>
      <c r="BO865" s="35"/>
      <c r="BP865" s="35"/>
      <c r="BQ865" s="35"/>
      <c r="BR865" s="35"/>
      <c r="BS865" s="35"/>
      <c r="BT865" s="35"/>
    </row>
    <row r="866" spans="4:72" x14ac:dyDescent="0.25">
      <c r="D866" s="38" t="s">
        <v>384</v>
      </c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  <c r="AL866" s="14"/>
      <c r="AO866" s="39" t="s">
        <v>1595</v>
      </c>
      <c r="AP866" s="35"/>
      <c r="AQ866" s="35"/>
      <c r="AR866" s="35"/>
      <c r="AS866" s="35"/>
      <c r="AT866" s="35"/>
      <c r="AU866" s="35"/>
      <c r="AV866" s="35"/>
      <c r="AW866" s="35"/>
      <c r="AX866" s="35"/>
      <c r="AY866" s="35"/>
      <c r="AZ866" s="35"/>
      <c r="BA866" s="35"/>
      <c r="BB866" s="35"/>
      <c r="BC866" s="35"/>
      <c r="BD866" s="35"/>
      <c r="BE866" s="35"/>
      <c r="BF866" s="35"/>
      <c r="BG866" s="35"/>
      <c r="BH866" s="35"/>
      <c r="BI866" s="35"/>
      <c r="BJ866" s="35"/>
      <c r="BK866" s="35"/>
      <c r="BL866" s="35"/>
      <c r="BM866" s="35"/>
      <c r="BN866" s="35"/>
      <c r="BO866" s="35"/>
      <c r="BP866" s="35"/>
      <c r="BQ866" s="35"/>
      <c r="BR866" s="35"/>
      <c r="BS866" s="35"/>
      <c r="BT866" s="35"/>
    </row>
    <row r="867" spans="4:72" x14ac:dyDescent="0.25">
      <c r="D867" s="38" t="s">
        <v>432</v>
      </c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  <c r="AE867" s="14"/>
      <c r="AF867" s="14"/>
      <c r="AG867" s="14"/>
      <c r="AH867" s="14"/>
      <c r="AI867" s="14"/>
      <c r="AJ867" s="14"/>
      <c r="AK867" s="14"/>
      <c r="AL867" s="14"/>
      <c r="AO867" s="39" t="s">
        <v>1596</v>
      </c>
      <c r="AP867" s="35"/>
      <c r="AQ867" s="35"/>
      <c r="AR867" s="35"/>
      <c r="AS867" s="35"/>
      <c r="AT867" s="35"/>
      <c r="AU867" s="35"/>
      <c r="AV867" s="35"/>
      <c r="AW867" s="35"/>
      <c r="AX867" s="35"/>
      <c r="AY867" s="35"/>
      <c r="AZ867" s="35"/>
      <c r="BA867" s="35"/>
      <c r="BB867" s="35"/>
      <c r="BC867" s="35"/>
      <c r="BD867" s="35"/>
      <c r="BE867" s="35"/>
      <c r="BF867" s="35"/>
      <c r="BG867" s="35"/>
      <c r="BH867" s="35"/>
      <c r="BI867" s="35"/>
      <c r="BJ867" s="35"/>
      <c r="BK867" s="35"/>
      <c r="BL867" s="35"/>
      <c r="BM867" s="35"/>
      <c r="BN867" s="35"/>
      <c r="BO867" s="35"/>
      <c r="BP867" s="35"/>
      <c r="BQ867" s="35"/>
      <c r="BR867" s="35"/>
      <c r="BS867" s="35"/>
      <c r="BT867" s="35"/>
    </row>
    <row r="868" spans="4:72" x14ac:dyDescent="0.25">
      <c r="D868" s="38" t="s">
        <v>519</v>
      </c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  <c r="AC868" s="14"/>
      <c r="AD868" s="14"/>
      <c r="AE868" s="14"/>
      <c r="AF868" s="14"/>
      <c r="AG868" s="14"/>
      <c r="AH868" s="14"/>
      <c r="AI868" s="14"/>
      <c r="AJ868" s="14"/>
      <c r="AK868" s="14"/>
      <c r="AL868" s="14"/>
      <c r="AO868" s="39" t="s">
        <v>1597</v>
      </c>
      <c r="AP868" s="35"/>
      <c r="AQ868" s="35"/>
      <c r="AR868" s="35"/>
      <c r="AS868" s="35"/>
      <c r="AT868" s="35"/>
      <c r="AU868" s="35"/>
      <c r="AV868" s="35"/>
      <c r="AW868" s="35"/>
      <c r="AX868" s="35"/>
      <c r="AY868" s="35"/>
      <c r="AZ868" s="35"/>
      <c r="BA868" s="35"/>
      <c r="BB868" s="35"/>
      <c r="BC868" s="35"/>
      <c r="BD868" s="35"/>
      <c r="BE868" s="35"/>
      <c r="BF868" s="35"/>
      <c r="BG868" s="35"/>
      <c r="BH868" s="35"/>
      <c r="BI868" s="35"/>
      <c r="BJ868" s="35"/>
      <c r="BK868" s="35"/>
      <c r="BL868" s="35"/>
      <c r="BM868" s="35"/>
      <c r="BN868" s="35"/>
      <c r="BO868" s="35"/>
      <c r="BP868" s="35"/>
      <c r="BQ868" s="35"/>
      <c r="BR868" s="35"/>
      <c r="BS868" s="35"/>
      <c r="BT868" s="35"/>
    </row>
    <row r="869" spans="4:72" x14ac:dyDescent="0.25">
      <c r="D869" s="38" t="s">
        <v>342</v>
      </c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  <c r="AC869" s="14"/>
      <c r="AD869" s="14"/>
      <c r="AE869" s="14"/>
      <c r="AF869" s="14"/>
      <c r="AG869" s="14"/>
      <c r="AH869" s="14"/>
      <c r="AI869" s="14"/>
      <c r="AJ869" s="14"/>
      <c r="AK869" s="14"/>
      <c r="AL869" s="14"/>
      <c r="AO869" s="39" t="s">
        <v>1598</v>
      </c>
      <c r="AP869" s="35"/>
      <c r="AQ869" s="35"/>
      <c r="AR869" s="35"/>
      <c r="AS869" s="35"/>
      <c r="AT869" s="35"/>
      <c r="AU869" s="35"/>
      <c r="AV869" s="35"/>
      <c r="AW869" s="35"/>
      <c r="AX869" s="35"/>
      <c r="AY869" s="35"/>
      <c r="AZ869" s="35"/>
      <c r="BA869" s="35"/>
      <c r="BB869" s="35"/>
      <c r="BC869" s="35"/>
      <c r="BD869" s="35"/>
      <c r="BE869" s="35"/>
      <c r="BF869" s="35"/>
      <c r="BG869" s="35"/>
      <c r="BH869" s="35"/>
      <c r="BI869" s="35"/>
      <c r="BJ869" s="35"/>
      <c r="BK869" s="35"/>
      <c r="BL869" s="35"/>
      <c r="BM869" s="35"/>
      <c r="BN869" s="35"/>
      <c r="BO869" s="35"/>
      <c r="BP869" s="35"/>
      <c r="BQ869" s="35"/>
      <c r="BR869" s="35"/>
      <c r="BS869" s="35"/>
      <c r="BT869" s="35"/>
    </row>
    <row r="870" spans="4:72" x14ac:dyDescent="0.25">
      <c r="D870" s="38" t="s">
        <v>520</v>
      </c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  <c r="AC870" s="14"/>
      <c r="AD870" s="14"/>
      <c r="AE870" s="14"/>
      <c r="AF870" s="14"/>
      <c r="AG870" s="14"/>
      <c r="AH870" s="14"/>
      <c r="AI870" s="14"/>
      <c r="AJ870" s="14"/>
      <c r="AK870" s="14"/>
      <c r="AL870" s="14"/>
      <c r="AO870" s="39" t="s">
        <v>1599</v>
      </c>
      <c r="AP870" s="35"/>
      <c r="AQ870" s="35"/>
      <c r="AR870" s="35"/>
      <c r="AS870" s="35"/>
      <c r="AT870" s="35"/>
      <c r="AU870" s="35"/>
      <c r="AV870" s="35"/>
      <c r="AW870" s="35"/>
      <c r="AX870" s="35"/>
      <c r="AY870" s="35"/>
      <c r="AZ870" s="35"/>
      <c r="BA870" s="35"/>
      <c r="BB870" s="35"/>
      <c r="BC870" s="35"/>
      <c r="BD870" s="35"/>
      <c r="BE870" s="35"/>
      <c r="BF870" s="35"/>
      <c r="BG870" s="35"/>
      <c r="BH870" s="35"/>
      <c r="BI870" s="35"/>
      <c r="BJ870" s="35"/>
      <c r="BK870" s="35"/>
      <c r="BL870" s="35"/>
      <c r="BM870" s="35"/>
      <c r="BN870" s="35"/>
      <c r="BO870" s="35"/>
      <c r="BP870" s="35"/>
      <c r="BQ870" s="35"/>
      <c r="BR870" s="35"/>
      <c r="BS870" s="35"/>
      <c r="BT870" s="35"/>
    </row>
    <row r="871" spans="4:72" x14ac:dyDescent="0.25">
      <c r="D871" s="38" t="s">
        <v>445</v>
      </c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  <c r="AC871" s="14"/>
      <c r="AD871" s="14"/>
      <c r="AE871" s="14"/>
      <c r="AF871" s="14"/>
      <c r="AG871" s="14"/>
      <c r="AH871" s="14"/>
      <c r="AI871" s="14"/>
      <c r="AJ871" s="14"/>
      <c r="AK871" s="14"/>
      <c r="AL871" s="14"/>
      <c r="AO871" s="39" t="s">
        <v>1600</v>
      </c>
      <c r="AP871" s="35"/>
      <c r="AQ871" s="35"/>
      <c r="AR871" s="35"/>
      <c r="AS871" s="35"/>
      <c r="AT871" s="35"/>
      <c r="AU871" s="35"/>
      <c r="AV871" s="35"/>
      <c r="AW871" s="35"/>
      <c r="AX871" s="35"/>
      <c r="AY871" s="35"/>
      <c r="AZ871" s="35"/>
      <c r="BA871" s="35"/>
      <c r="BB871" s="35"/>
      <c r="BC871" s="35"/>
      <c r="BD871" s="35"/>
      <c r="BE871" s="35"/>
      <c r="BF871" s="35"/>
      <c r="BG871" s="35"/>
      <c r="BH871" s="35"/>
      <c r="BI871" s="35"/>
      <c r="BJ871" s="35"/>
      <c r="BK871" s="35"/>
      <c r="BL871" s="35"/>
      <c r="BM871" s="35"/>
      <c r="BN871" s="35"/>
      <c r="BO871" s="35"/>
      <c r="BP871" s="35"/>
      <c r="BQ871" s="35"/>
      <c r="BR871" s="35"/>
      <c r="BS871" s="35"/>
      <c r="BT871" s="35"/>
    </row>
    <row r="872" spans="4:72" x14ac:dyDescent="0.25">
      <c r="D872" s="38" t="s">
        <v>356</v>
      </c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  <c r="AC872" s="14"/>
      <c r="AD872" s="14"/>
      <c r="AE872" s="14"/>
      <c r="AF872" s="14"/>
      <c r="AG872" s="14"/>
      <c r="AH872" s="14"/>
      <c r="AI872" s="14"/>
      <c r="AJ872" s="14"/>
      <c r="AK872" s="14"/>
      <c r="AL872" s="14"/>
      <c r="AO872" s="39" t="s">
        <v>1601</v>
      </c>
      <c r="AP872" s="35"/>
      <c r="AQ872" s="35"/>
      <c r="AR872" s="35"/>
      <c r="AS872" s="35"/>
      <c r="AT872" s="35"/>
      <c r="AU872" s="35"/>
      <c r="AV872" s="35"/>
      <c r="AW872" s="35"/>
      <c r="AX872" s="35"/>
      <c r="AY872" s="35"/>
      <c r="AZ872" s="35"/>
      <c r="BA872" s="35"/>
      <c r="BB872" s="35"/>
      <c r="BC872" s="35"/>
      <c r="BD872" s="35"/>
      <c r="BE872" s="35"/>
      <c r="BF872" s="35"/>
      <c r="BG872" s="35"/>
      <c r="BH872" s="35"/>
      <c r="BI872" s="35"/>
      <c r="BJ872" s="35"/>
      <c r="BK872" s="35"/>
      <c r="BL872" s="35"/>
      <c r="BM872" s="35"/>
      <c r="BN872" s="35"/>
      <c r="BO872" s="35"/>
      <c r="BP872" s="35"/>
      <c r="BQ872" s="35"/>
      <c r="BR872" s="35"/>
      <c r="BS872" s="35"/>
      <c r="BT872" s="35"/>
    </row>
    <row r="873" spans="4:72" x14ac:dyDescent="0.25">
      <c r="D873" s="38" t="s">
        <v>745</v>
      </c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4"/>
      <c r="AC873" s="14"/>
      <c r="AD873" s="14"/>
      <c r="AE873" s="14"/>
      <c r="AF873" s="14"/>
      <c r="AG873" s="14"/>
      <c r="AH873" s="14"/>
      <c r="AI873" s="14"/>
      <c r="AJ873" s="14"/>
      <c r="AK873" s="14"/>
      <c r="AL873" s="14"/>
      <c r="AO873" s="39" t="s">
        <v>1602</v>
      </c>
      <c r="AP873" s="35"/>
      <c r="AQ873" s="35"/>
      <c r="AR873" s="35"/>
      <c r="AS873" s="35"/>
      <c r="AT873" s="35"/>
      <c r="AU873" s="35"/>
      <c r="AV873" s="35"/>
      <c r="AW873" s="35"/>
      <c r="AX873" s="35"/>
      <c r="AY873" s="35"/>
      <c r="AZ873" s="35"/>
      <c r="BA873" s="35"/>
      <c r="BB873" s="35"/>
      <c r="BC873" s="35"/>
      <c r="BD873" s="35"/>
      <c r="BE873" s="35"/>
      <c r="BF873" s="35"/>
      <c r="BG873" s="35"/>
      <c r="BH873" s="35"/>
      <c r="BI873" s="35"/>
      <c r="BJ873" s="35"/>
      <c r="BK873" s="35"/>
      <c r="BL873" s="35"/>
      <c r="BM873" s="35"/>
      <c r="BN873" s="35"/>
      <c r="BO873" s="35"/>
      <c r="BP873" s="35"/>
      <c r="BQ873" s="35"/>
      <c r="BR873" s="35"/>
      <c r="BS873" s="35"/>
      <c r="BT873" s="35"/>
    </row>
    <row r="874" spans="4:72" x14ac:dyDescent="0.25">
      <c r="D874" s="38" t="s">
        <v>746</v>
      </c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4"/>
      <c r="AC874" s="14"/>
      <c r="AD874" s="14"/>
      <c r="AE874" s="14"/>
      <c r="AF874" s="14"/>
      <c r="AG874" s="14"/>
      <c r="AH874" s="14"/>
      <c r="AI874" s="14"/>
      <c r="AJ874" s="14"/>
      <c r="AK874" s="14"/>
      <c r="AL874" s="14"/>
      <c r="AO874" s="39" t="s">
        <v>1603</v>
      </c>
      <c r="AP874" s="35"/>
      <c r="AQ874" s="35"/>
      <c r="AR874" s="35"/>
      <c r="AS874" s="35"/>
      <c r="AT874" s="35"/>
      <c r="AU874" s="35"/>
      <c r="AV874" s="35"/>
      <c r="AW874" s="35"/>
      <c r="AX874" s="35"/>
      <c r="AY874" s="35"/>
      <c r="AZ874" s="35"/>
      <c r="BA874" s="35"/>
      <c r="BB874" s="35"/>
      <c r="BC874" s="35"/>
      <c r="BD874" s="35"/>
      <c r="BE874" s="35"/>
      <c r="BF874" s="35"/>
      <c r="BG874" s="35"/>
      <c r="BH874" s="35"/>
      <c r="BI874" s="35"/>
      <c r="BJ874" s="35"/>
      <c r="BK874" s="35"/>
      <c r="BL874" s="35"/>
      <c r="BM874" s="35"/>
      <c r="BN874" s="35"/>
      <c r="BO874" s="35"/>
      <c r="BP874" s="35"/>
      <c r="BQ874" s="35"/>
      <c r="BR874" s="35"/>
      <c r="BS874" s="35"/>
      <c r="BT874" s="35"/>
    </row>
    <row r="875" spans="4:72" x14ac:dyDescent="0.25">
      <c r="D875" s="38" t="s">
        <v>339</v>
      </c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14"/>
      <c r="AB875" s="14"/>
      <c r="AC875" s="14"/>
      <c r="AD875" s="14"/>
      <c r="AE875" s="14"/>
      <c r="AF875" s="14"/>
      <c r="AG875" s="14"/>
      <c r="AH875" s="14"/>
      <c r="AI875" s="14"/>
      <c r="AJ875" s="14"/>
      <c r="AK875" s="14"/>
      <c r="AL875" s="14"/>
      <c r="AO875" s="39" t="s">
        <v>1604</v>
      </c>
      <c r="AP875" s="35"/>
      <c r="AQ875" s="35"/>
      <c r="AR875" s="35"/>
      <c r="AS875" s="35"/>
      <c r="AT875" s="35"/>
      <c r="AU875" s="35"/>
      <c r="AV875" s="35"/>
      <c r="AW875" s="35"/>
      <c r="AX875" s="35"/>
      <c r="AY875" s="35"/>
      <c r="AZ875" s="35"/>
      <c r="BA875" s="35"/>
      <c r="BB875" s="35"/>
      <c r="BC875" s="35"/>
      <c r="BD875" s="35"/>
      <c r="BE875" s="35"/>
      <c r="BF875" s="35"/>
      <c r="BG875" s="35"/>
      <c r="BH875" s="35"/>
      <c r="BI875" s="35"/>
      <c r="BJ875" s="35"/>
      <c r="BK875" s="35"/>
      <c r="BL875" s="35"/>
      <c r="BM875" s="35"/>
      <c r="BN875" s="35"/>
      <c r="BO875" s="35"/>
      <c r="BP875" s="35"/>
      <c r="BQ875" s="35"/>
      <c r="BR875" s="35"/>
      <c r="BS875" s="35"/>
      <c r="BT875" s="35"/>
    </row>
    <row r="876" spans="4:72" x14ac:dyDescent="0.25">
      <c r="D876" s="38" t="s">
        <v>747</v>
      </c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  <c r="AC876" s="14"/>
      <c r="AD876" s="14"/>
      <c r="AE876" s="14"/>
      <c r="AF876" s="14"/>
      <c r="AG876" s="14"/>
      <c r="AH876" s="14"/>
      <c r="AI876" s="14"/>
      <c r="AJ876" s="14"/>
      <c r="AK876" s="14"/>
      <c r="AL876" s="14"/>
      <c r="AO876" s="39">
        <v>394449</v>
      </c>
      <c r="AP876" s="35"/>
      <c r="AQ876" s="35"/>
      <c r="AR876" s="35"/>
      <c r="AS876" s="35"/>
      <c r="AT876" s="35"/>
      <c r="AU876" s="35"/>
      <c r="AV876" s="35"/>
      <c r="AW876" s="35"/>
      <c r="AX876" s="35"/>
      <c r="AY876" s="35"/>
      <c r="AZ876" s="35"/>
      <c r="BA876" s="35"/>
      <c r="BB876" s="35"/>
      <c r="BC876" s="35"/>
      <c r="BD876" s="35"/>
      <c r="BE876" s="35"/>
      <c r="BF876" s="35"/>
      <c r="BG876" s="35"/>
      <c r="BH876" s="35"/>
      <c r="BI876" s="35"/>
      <c r="BJ876" s="35"/>
      <c r="BK876" s="35"/>
      <c r="BL876" s="35"/>
      <c r="BM876" s="35"/>
      <c r="BN876" s="35"/>
      <c r="BO876" s="35"/>
      <c r="BP876" s="35"/>
      <c r="BQ876" s="35"/>
      <c r="BR876" s="35"/>
      <c r="BS876" s="35"/>
      <c r="BT876" s="35"/>
    </row>
    <row r="877" spans="4:72" x14ac:dyDescent="0.25">
      <c r="D877" s="38" t="s">
        <v>372</v>
      </c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  <c r="AF877" s="14"/>
      <c r="AG877" s="14"/>
      <c r="AH877" s="14"/>
      <c r="AI877" s="14"/>
      <c r="AJ877" s="14"/>
      <c r="AK877" s="14"/>
      <c r="AL877" s="14"/>
      <c r="AO877" s="39" t="s">
        <v>258</v>
      </c>
      <c r="AP877" s="35"/>
      <c r="AQ877" s="35"/>
      <c r="AR877" s="35"/>
      <c r="AS877" s="35"/>
      <c r="AT877" s="35"/>
      <c r="AU877" s="35"/>
      <c r="AV877" s="35"/>
      <c r="AW877" s="35"/>
      <c r="AX877" s="35"/>
      <c r="AY877" s="35"/>
      <c r="AZ877" s="35"/>
      <c r="BA877" s="35"/>
      <c r="BB877" s="35"/>
      <c r="BC877" s="35"/>
      <c r="BD877" s="35"/>
      <c r="BE877" s="35"/>
      <c r="BF877" s="35"/>
      <c r="BG877" s="35"/>
      <c r="BH877" s="35"/>
      <c r="BI877" s="35"/>
      <c r="BJ877" s="35"/>
      <c r="BK877" s="35"/>
      <c r="BL877" s="35"/>
      <c r="BM877" s="35"/>
      <c r="BN877" s="35"/>
      <c r="BO877" s="35"/>
      <c r="BP877" s="35"/>
      <c r="BQ877" s="35"/>
      <c r="BR877" s="35"/>
      <c r="BS877" s="35"/>
      <c r="BT877" s="35"/>
    </row>
    <row r="878" spans="4:72" x14ac:dyDescent="0.25">
      <c r="D878" s="38" t="s">
        <v>373</v>
      </c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  <c r="AE878" s="14"/>
      <c r="AF878" s="14"/>
      <c r="AG878" s="14"/>
      <c r="AH878" s="14"/>
      <c r="AI878" s="14"/>
      <c r="AJ878" s="14"/>
      <c r="AK878" s="14"/>
      <c r="AL878" s="14"/>
      <c r="AO878" s="39"/>
      <c r="AP878" s="35"/>
      <c r="AQ878" s="35"/>
      <c r="AR878" s="35"/>
      <c r="AS878" s="35"/>
      <c r="AT878" s="35"/>
      <c r="AU878" s="35"/>
      <c r="AV878" s="35"/>
      <c r="AW878" s="35"/>
      <c r="AX878" s="35"/>
      <c r="AY878" s="35"/>
      <c r="AZ878" s="35"/>
      <c r="BA878" s="35"/>
      <c r="BB878" s="35"/>
      <c r="BC878" s="35"/>
      <c r="BD878" s="35"/>
      <c r="BE878" s="35"/>
      <c r="BF878" s="35"/>
      <c r="BG878" s="35"/>
      <c r="BH878" s="35"/>
      <c r="BI878" s="35"/>
      <c r="BJ878" s="35"/>
      <c r="BK878" s="35"/>
      <c r="BL878" s="35"/>
      <c r="BM878" s="35"/>
      <c r="BN878" s="35"/>
      <c r="BO878" s="35"/>
      <c r="BP878" s="35"/>
      <c r="BQ878" s="35"/>
      <c r="BR878" s="35"/>
      <c r="BS878" s="35"/>
      <c r="BT878" s="35"/>
    </row>
    <row r="879" spans="4:72" x14ac:dyDescent="0.25">
      <c r="D879" s="38" t="s">
        <v>374</v>
      </c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  <c r="AE879" s="14"/>
      <c r="AF879" s="14"/>
      <c r="AG879" s="14"/>
      <c r="AH879" s="14"/>
      <c r="AI879" s="14"/>
      <c r="AJ879" s="14"/>
      <c r="AK879" s="14"/>
      <c r="AL879" s="14"/>
      <c r="AO879" s="39" t="s">
        <v>260</v>
      </c>
      <c r="AP879" s="35"/>
      <c r="AQ879" s="35"/>
      <c r="AR879" s="35"/>
      <c r="AS879" s="35"/>
      <c r="AT879" s="35"/>
      <c r="AU879" s="35"/>
      <c r="AV879" s="35"/>
      <c r="AW879" s="35"/>
      <c r="AX879" s="35"/>
      <c r="AY879" s="35"/>
      <c r="AZ879" s="35"/>
      <c r="BA879" s="35"/>
      <c r="BB879" s="35"/>
      <c r="BC879" s="35"/>
      <c r="BD879" s="35"/>
      <c r="BE879" s="35"/>
      <c r="BF879" s="35"/>
      <c r="BG879" s="35"/>
      <c r="BH879" s="35"/>
      <c r="BI879" s="35"/>
      <c r="BJ879" s="35"/>
      <c r="BK879" s="35"/>
      <c r="BL879" s="35"/>
      <c r="BM879" s="35"/>
      <c r="BN879" s="35"/>
      <c r="BO879" s="35"/>
      <c r="BP879" s="35"/>
      <c r="BQ879" s="35"/>
      <c r="BR879" s="35"/>
      <c r="BS879" s="35"/>
      <c r="BT879" s="35"/>
    </row>
    <row r="880" spans="4:72" x14ac:dyDescent="0.25">
      <c r="D880" s="38" t="s">
        <v>400</v>
      </c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  <c r="AE880" s="14"/>
      <c r="AF880" s="14"/>
      <c r="AG880" s="14"/>
      <c r="AH880" s="14"/>
      <c r="AI880" s="14"/>
      <c r="AJ880" s="14"/>
      <c r="AK880" s="14"/>
      <c r="AL880" s="14"/>
      <c r="AO880" s="39" t="s">
        <v>261</v>
      </c>
      <c r="AP880" s="35"/>
      <c r="AQ880" s="35"/>
      <c r="AR880" s="35"/>
      <c r="AS880" s="35"/>
      <c r="AT880" s="35"/>
      <c r="AU880" s="35"/>
      <c r="AV880" s="35"/>
      <c r="AW880" s="35"/>
      <c r="AX880" s="35"/>
      <c r="AY880" s="35"/>
      <c r="AZ880" s="35"/>
      <c r="BA880" s="35"/>
      <c r="BB880" s="35"/>
      <c r="BC880" s="35"/>
      <c r="BD880" s="35"/>
      <c r="BE880" s="35"/>
      <c r="BF880" s="35"/>
      <c r="BG880" s="35"/>
      <c r="BH880" s="35"/>
      <c r="BI880" s="35"/>
      <c r="BJ880" s="35"/>
      <c r="BK880" s="35"/>
      <c r="BL880" s="35"/>
      <c r="BM880" s="35"/>
      <c r="BN880" s="35"/>
      <c r="BO880" s="35"/>
      <c r="BP880" s="35"/>
      <c r="BQ880" s="35"/>
      <c r="BR880" s="35"/>
      <c r="BS880" s="35"/>
      <c r="BT880" s="35"/>
    </row>
    <row r="881" spans="4:72" x14ac:dyDescent="0.25">
      <c r="D881" s="38" t="s">
        <v>1591</v>
      </c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  <c r="AC881" s="14"/>
      <c r="AD881" s="14"/>
      <c r="AE881" s="14"/>
      <c r="AF881" s="14"/>
      <c r="AG881" s="14"/>
      <c r="AH881" s="14"/>
      <c r="AI881" s="14"/>
      <c r="AJ881" s="14"/>
      <c r="AK881" s="14"/>
      <c r="AL881" s="14"/>
      <c r="AO881" s="39" t="s">
        <v>328</v>
      </c>
      <c r="AP881" s="35"/>
      <c r="AQ881" s="35"/>
      <c r="AR881" s="35"/>
      <c r="AS881" s="35"/>
      <c r="AT881" s="35"/>
      <c r="AU881" s="35"/>
      <c r="AV881" s="35"/>
      <c r="AW881" s="35"/>
      <c r="AX881" s="35"/>
      <c r="AY881" s="35"/>
      <c r="AZ881" s="35"/>
      <c r="BA881" s="35"/>
      <c r="BB881" s="35"/>
      <c r="BC881" s="35"/>
      <c r="BD881" s="35"/>
      <c r="BE881" s="35"/>
      <c r="BF881" s="35"/>
      <c r="BG881" s="35"/>
      <c r="BH881" s="35"/>
      <c r="BI881" s="35"/>
      <c r="BJ881" s="35"/>
      <c r="BK881" s="35"/>
      <c r="BL881" s="35"/>
      <c r="BM881" s="35"/>
      <c r="BN881" s="35"/>
      <c r="BO881" s="35"/>
      <c r="BP881" s="35"/>
      <c r="BQ881" s="35"/>
      <c r="BR881" s="35"/>
      <c r="BS881" s="35"/>
      <c r="BT881" s="35"/>
    </row>
    <row r="882" spans="4:72" x14ac:dyDescent="0.25">
      <c r="D882" s="38" t="s">
        <v>274</v>
      </c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  <c r="AE882" s="14"/>
      <c r="AF882" s="14"/>
      <c r="AG882" s="14"/>
      <c r="AH882" s="14"/>
      <c r="AI882" s="14"/>
      <c r="AJ882" s="14"/>
      <c r="AK882" s="14"/>
      <c r="AL882" s="14"/>
    </row>
    <row r="883" spans="4:72" x14ac:dyDescent="0.25">
      <c r="D883" s="38" t="s">
        <v>1592</v>
      </c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  <c r="AC883" s="14"/>
      <c r="AD883" s="14"/>
      <c r="AE883" s="14"/>
      <c r="AF883" s="14"/>
      <c r="AG883" s="14"/>
      <c r="AH883" s="14"/>
      <c r="AI883" s="14"/>
      <c r="AJ883" s="14"/>
      <c r="AK883" s="14"/>
      <c r="AL883" s="14"/>
    </row>
    <row r="884" spans="4:72" x14ac:dyDescent="0.25">
      <c r="D884" s="38" t="s">
        <v>508</v>
      </c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  <c r="AE884" s="14"/>
      <c r="AF884" s="14"/>
      <c r="AG884" s="14"/>
      <c r="AH884" s="14"/>
      <c r="AI884" s="14"/>
      <c r="AJ884" s="14"/>
      <c r="AK884" s="14"/>
      <c r="AL884" s="14"/>
    </row>
    <row r="885" spans="4:72" x14ac:dyDescent="0.25">
      <c r="D885" s="38" t="s">
        <v>322</v>
      </c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  <c r="AH885" s="14"/>
      <c r="AI885" s="14"/>
      <c r="AJ885" s="14"/>
      <c r="AK885" s="14"/>
      <c r="AL885" s="14"/>
    </row>
    <row r="886" spans="4:72" x14ac:dyDescent="0.25">
      <c r="D886" s="38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  <c r="AE886" s="14"/>
      <c r="AF886" s="14"/>
      <c r="AG886" s="14"/>
      <c r="AH886" s="14"/>
      <c r="AI886" s="14"/>
      <c r="AJ886" s="14"/>
      <c r="AK886" s="14"/>
      <c r="AL886" s="14"/>
    </row>
    <row r="887" spans="4:72" x14ac:dyDescent="0.25">
      <c r="D887" s="38" t="s">
        <v>346</v>
      </c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  <c r="AL887" s="14"/>
    </row>
    <row r="888" spans="4:72" x14ac:dyDescent="0.25">
      <c r="D888" s="38" t="s">
        <v>331</v>
      </c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  <c r="AL888" s="14"/>
    </row>
    <row r="889" spans="4:72" x14ac:dyDescent="0.25">
      <c r="D889" s="38" t="s">
        <v>358</v>
      </c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  <c r="AE889" s="14"/>
      <c r="AF889" s="14"/>
      <c r="AG889" s="14"/>
      <c r="AH889" s="14"/>
      <c r="AI889" s="14"/>
      <c r="AJ889" s="14"/>
      <c r="AK889" s="14"/>
      <c r="AL889" s="14"/>
    </row>
    <row r="890" spans="4:72" x14ac:dyDescent="0.25">
      <c r="D890" s="38" t="s">
        <v>324</v>
      </c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  <c r="AE890" s="14"/>
      <c r="AF890" s="14"/>
      <c r="AG890" s="14"/>
      <c r="AH890" s="14"/>
      <c r="AI890" s="14"/>
      <c r="AJ890" s="14"/>
      <c r="AK890" s="14"/>
      <c r="AL890" s="14"/>
    </row>
    <row r="891" spans="4:72" x14ac:dyDescent="0.25">
      <c r="D891" s="38" t="s">
        <v>347</v>
      </c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  <c r="AH891" s="14"/>
      <c r="AI891" s="14"/>
      <c r="AJ891" s="14"/>
      <c r="AK891" s="14"/>
      <c r="AL891" s="14"/>
    </row>
    <row r="892" spans="4:72" x14ac:dyDescent="0.25">
      <c r="D892" s="38" t="s">
        <v>385</v>
      </c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  <c r="AL892" s="14"/>
    </row>
    <row r="893" spans="4:72" x14ac:dyDescent="0.25">
      <c r="D893" s="38" t="s">
        <v>430</v>
      </c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  <c r="AE893" s="14"/>
      <c r="AF893" s="14"/>
      <c r="AG893" s="14"/>
      <c r="AH893" s="14"/>
      <c r="AI893" s="14"/>
      <c r="AJ893" s="14"/>
      <c r="AK893" s="14"/>
      <c r="AL893" s="14"/>
    </row>
    <row r="894" spans="4:72" x14ac:dyDescent="0.25">
      <c r="D894" s="38" t="s">
        <v>521</v>
      </c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  <c r="AC894" s="14"/>
      <c r="AD894" s="14"/>
      <c r="AE894" s="14"/>
      <c r="AF894" s="14"/>
      <c r="AG894" s="14"/>
      <c r="AH894" s="14"/>
      <c r="AI894" s="14"/>
      <c r="AJ894" s="14"/>
      <c r="AK894" s="14"/>
      <c r="AL894" s="14"/>
    </row>
    <row r="895" spans="4:72" x14ac:dyDescent="0.25">
      <c r="D895" s="38" t="s">
        <v>348</v>
      </c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  <c r="AC895" s="14"/>
      <c r="AD895" s="14"/>
      <c r="AE895" s="14"/>
      <c r="AF895" s="14"/>
      <c r="AG895" s="14"/>
      <c r="AH895" s="14"/>
      <c r="AI895" s="14"/>
      <c r="AJ895" s="14"/>
      <c r="AK895" s="14"/>
      <c r="AL895" s="14"/>
    </row>
    <row r="896" spans="4:72" x14ac:dyDescent="0.25">
      <c r="D896" s="38" t="s">
        <v>522</v>
      </c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  <c r="AC896" s="14"/>
      <c r="AD896" s="14"/>
      <c r="AE896" s="14"/>
      <c r="AF896" s="14"/>
      <c r="AG896" s="14"/>
      <c r="AH896" s="14"/>
      <c r="AI896" s="14"/>
      <c r="AJ896" s="14"/>
      <c r="AK896" s="14"/>
      <c r="AL896" s="14"/>
    </row>
    <row r="897" spans="4:38" x14ac:dyDescent="0.25">
      <c r="D897" s="38" t="s">
        <v>748</v>
      </c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  <c r="AC897" s="14"/>
      <c r="AD897" s="14"/>
      <c r="AE897" s="14"/>
      <c r="AF897" s="14"/>
      <c r="AG897" s="14"/>
      <c r="AH897" s="14"/>
      <c r="AI897" s="14"/>
      <c r="AJ897" s="14"/>
      <c r="AK897" s="14"/>
      <c r="AL897" s="14"/>
    </row>
    <row r="898" spans="4:38" x14ac:dyDescent="0.25">
      <c r="D898" s="38" t="s">
        <v>434</v>
      </c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  <c r="AC898" s="14"/>
      <c r="AD898" s="14"/>
      <c r="AE898" s="14"/>
      <c r="AF898" s="14"/>
      <c r="AG898" s="14"/>
      <c r="AH898" s="14"/>
      <c r="AI898" s="14"/>
      <c r="AJ898" s="14"/>
      <c r="AK898" s="14"/>
      <c r="AL898" s="14"/>
    </row>
    <row r="899" spans="4:38" x14ac:dyDescent="0.25">
      <c r="D899" s="38" t="s">
        <v>435</v>
      </c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14"/>
      <c r="AC899" s="14"/>
      <c r="AD899" s="14"/>
      <c r="AE899" s="14"/>
      <c r="AF899" s="14"/>
      <c r="AG899" s="14"/>
      <c r="AH899" s="14"/>
      <c r="AI899" s="14"/>
      <c r="AJ899" s="14"/>
      <c r="AK899" s="14"/>
      <c r="AL899" s="14"/>
    </row>
    <row r="900" spans="4:38" x14ac:dyDescent="0.25">
      <c r="D900" s="38" t="s">
        <v>446</v>
      </c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  <c r="AC900" s="14"/>
      <c r="AD900" s="14"/>
      <c r="AE900" s="14"/>
      <c r="AF900" s="14"/>
      <c r="AG900" s="14"/>
      <c r="AH900" s="14"/>
      <c r="AI900" s="14"/>
      <c r="AJ900" s="14"/>
      <c r="AK900" s="14"/>
      <c r="AL900" s="14"/>
    </row>
    <row r="901" spans="4:38" x14ac:dyDescent="0.25">
      <c r="D901" s="38" t="s">
        <v>356</v>
      </c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4"/>
      <c r="AC901" s="14"/>
      <c r="AD901" s="14"/>
      <c r="AE901" s="14"/>
      <c r="AF901" s="14"/>
      <c r="AG901" s="14"/>
      <c r="AH901" s="14"/>
      <c r="AI901" s="14"/>
      <c r="AJ901" s="14"/>
      <c r="AK901" s="14"/>
      <c r="AL901" s="14"/>
    </row>
    <row r="902" spans="4:38" x14ac:dyDescent="0.25">
      <c r="D902" s="38" t="s">
        <v>256</v>
      </c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  <c r="AC902" s="14"/>
      <c r="AD902" s="14"/>
      <c r="AE902" s="14"/>
      <c r="AF902" s="14"/>
      <c r="AG902" s="14"/>
      <c r="AH902" s="14"/>
      <c r="AI902" s="14"/>
      <c r="AJ902" s="14"/>
      <c r="AK902" s="14"/>
      <c r="AL902" s="14"/>
    </row>
    <row r="903" spans="4:38" x14ac:dyDescent="0.25">
      <c r="D903" s="38" t="s">
        <v>749</v>
      </c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  <c r="AC903" s="14"/>
      <c r="AD903" s="14"/>
      <c r="AE903" s="14"/>
      <c r="AF903" s="14"/>
      <c r="AG903" s="14"/>
      <c r="AH903" s="14"/>
      <c r="AI903" s="14"/>
      <c r="AJ903" s="14"/>
      <c r="AK903" s="14"/>
      <c r="AL903" s="14"/>
    </row>
    <row r="904" spans="4:38" x14ac:dyDescent="0.25">
      <c r="D904" s="38" t="s">
        <v>275</v>
      </c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  <c r="AC904" s="14"/>
      <c r="AD904" s="14"/>
      <c r="AE904" s="14"/>
      <c r="AF904" s="14"/>
      <c r="AG904" s="14"/>
      <c r="AH904" s="14"/>
      <c r="AI904" s="14"/>
      <c r="AJ904" s="14"/>
      <c r="AK904" s="14"/>
      <c r="AL904" s="14"/>
    </row>
    <row r="905" spans="4:38" x14ac:dyDescent="0.25">
      <c r="D905" s="38" t="s">
        <v>750</v>
      </c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  <c r="AC905" s="14"/>
      <c r="AD905" s="14"/>
      <c r="AE905" s="14"/>
      <c r="AF905" s="14"/>
      <c r="AG905" s="14"/>
      <c r="AH905" s="14"/>
      <c r="AI905" s="14"/>
      <c r="AJ905" s="14"/>
      <c r="AK905" s="14"/>
      <c r="AL905" s="14"/>
    </row>
    <row r="906" spans="4:38" x14ac:dyDescent="0.25">
      <c r="D906" s="38" t="s">
        <v>325</v>
      </c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  <c r="AC906" s="14"/>
      <c r="AD906" s="14"/>
      <c r="AE906" s="14"/>
      <c r="AF906" s="14"/>
      <c r="AG906" s="14"/>
      <c r="AH906" s="14"/>
      <c r="AI906" s="14"/>
      <c r="AJ906" s="14"/>
      <c r="AK906" s="14"/>
      <c r="AL906" s="14"/>
    </row>
    <row r="907" spans="4:38" x14ac:dyDescent="0.25">
      <c r="D907" s="38" t="s">
        <v>751</v>
      </c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  <c r="AC907" s="14"/>
      <c r="AD907" s="14"/>
      <c r="AE907" s="14"/>
      <c r="AF907" s="14"/>
      <c r="AG907" s="14"/>
      <c r="AH907" s="14"/>
      <c r="AI907" s="14"/>
      <c r="AJ907" s="14"/>
      <c r="AK907" s="14"/>
      <c r="AL907" s="14"/>
    </row>
    <row r="908" spans="4:38" x14ac:dyDescent="0.25">
      <c r="D908" s="38" t="s">
        <v>329</v>
      </c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  <c r="AC908" s="14"/>
      <c r="AD908" s="14"/>
      <c r="AE908" s="14"/>
      <c r="AF908" s="14"/>
      <c r="AG908" s="14"/>
      <c r="AH908" s="14"/>
      <c r="AI908" s="14"/>
      <c r="AJ908" s="14"/>
      <c r="AK908" s="14"/>
      <c r="AL908" s="14"/>
    </row>
    <row r="909" spans="4:38" x14ac:dyDescent="0.25">
      <c r="D909" s="38" t="s">
        <v>752</v>
      </c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  <c r="AE909" s="14"/>
      <c r="AF909" s="14"/>
      <c r="AG909" s="14"/>
      <c r="AH909" s="14"/>
      <c r="AI909" s="14"/>
      <c r="AJ909" s="14"/>
      <c r="AK909" s="14"/>
      <c r="AL909" s="14"/>
    </row>
    <row r="910" spans="4:38" x14ac:dyDescent="0.25">
      <c r="D910" s="38" t="s">
        <v>431</v>
      </c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  <c r="AC910" s="14"/>
      <c r="AD910" s="14"/>
      <c r="AE910" s="14"/>
      <c r="AF910" s="14"/>
      <c r="AG910" s="14"/>
      <c r="AH910" s="14"/>
      <c r="AI910" s="14"/>
      <c r="AJ910" s="14"/>
      <c r="AK910" s="14"/>
      <c r="AL910" s="14"/>
    </row>
    <row r="911" spans="4:38" x14ac:dyDescent="0.25">
      <c r="D911" s="38" t="s">
        <v>510</v>
      </c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  <c r="AC911" s="14"/>
      <c r="AD911" s="14"/>
      <c r="AE911" s="14"/>
      <c r="AF911" s="14"/>
      <c r="AG911" s="14"/>
      <c r="AH911" s="14"/>
      <c r="AI911" s="14"/>
      <c r="AJ911" s="14"/>
      <c r="AK911" s="14"/>
      <c r="AL911" s="14"/>
    </row>
    <row r="912" spans="4:38" x14ac:dyDescent="0.25">
      <c r="D912" s="38" t="s">
        <v>334</v>
      </c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  <c r="AC912" s="14"/>
      <c r="AD912" s="14"/>
      <c r="AE912" s="14"/>
      <c r="AF912" s="14"/>
      <c r="AG912" s="14"/>
      <c r="AH912" s="14"/>
      <c r="AI912" s="14"/>
      <c r="AJ912" s="14"/>
      <c r="AK912" s="14"/>
      <c r="AL912" s="14"/>
    </row>
    <row r="913" spans="4:38" x14ac:dyDescent="0.25">
      <c r="D913" s="38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  <c r="AC913" s="14"/>
      <c r="AD913" s="14"/>
      <c r="AE913" s="14"/>
      <c r="AF913" s="14"/>
      <c r="AG913" s="14"/>
      <c r="AH913" s="14"/>
      <c r="AI913" s="14"/>
      <c r="AJ913" s="14"/>
      <c r="AK913" s="14"/>
      <c r="AL913" s="14"/>
    </row>
    <row r="914" spans="4:38" x14ac:dyDescent="0.25">
      <c r="D914" s="38" t="s">
        <v>413</v>
      </c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  <c r="AC914" s="14"/>
      <c r="AD914" s="14"/>
      <c r="AE914" s="14"/>
      <c r="AF914" s="14"/>
      <c r="AG914" s="14"/>
      <c r="AH914" s="14"/>
      <c r="AI914" s="14"/>
      <c r="AJ914" s="14"/>
      <c r="AK914" s="14"/>
      <c r="AL914" s="14"/>
    </row>
    <row r="915" spans="4:38" x14ac:dyDescent="0.25">
      <c r="D915" s="38" t="s">
        <v>492</v>
      </c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  <c r="AC915" s="14"/>
      <c r="AD915" s="14"/>
      <c r="AE915" s="14"/>
      <c r="AF915" s="14"/>
      <c r="AG915" s="14"/>
      <c r="AH915" s="14"/>
      <c r="AI915" s="14"/>
      <c r="AJ915" s="14"/>
      <c r="AK915" s="14"/>
      <c r="AL915" s="14"/>
    </row>
    <row r="916" spans="4:38" x14ac:dyDescent="0.25">
      <c r="D916" s="38" t="s">
        <v>511</v>
      </c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  <c r="AL916" s="14"/>
    </row>
    <row r="917" spans="4:38" x14ac:dyDescent="0.25">
      <c r="D917" s="38" t="s">
        <v>512</v>
      </c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  <c r="AL917" s="14"/>
    </row>
    <row r="918" spans="4:38" x14ac:dyDescent="0.25">
      <c r="D918" s="38" t="s">
        <v>1593</v>
      </c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  <c r="AL918" s="14"/>
    </row>
    <row r="919" spans="4:38" x14ac:dyDescent="0.25">
      <c r="D919" s="38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  <c r="AL919" s="14"/>
    </row>
    <row r="920" spans="4:38" x14ac:dyDescent="0.25">
      <c r="D920" s="38" t="s">
        <v>327</v>
      </c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  <c r="AL920" s="14"/>
    </row>
    <row r="921" spans="4:38" x14ac:dyDescent="0.25">
      <c r="D921" s="38" t="s">
        <v>309</v>
      </c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  <c r="AC921" s="14"/>
      <c r="AD921" s="14"/>
      <c r="AE921" s="14"/>
      <c r="AF921" s="14"/>
      <c r="AG921" s="14"/>
      <c r="AH921" s="14"/>
      <c r="AI921" s="14"/>
      <c r="AJ921" s="14"/>
      <c r="AK921" s="14"/>
      <c r="AL921" s="14"/>
    </row>
    <row r="922" spans="4:38" x14ac:dyDescent="0.25">
      <c r="D922" s="38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  <c r="AE922" s="14"/>
      <c r="AF922" s="14"/>
      <c r="AG922" s="14"/>
      <c r="AH922" s="14"/>
      <c r="AI922" s="14"/>
      <c r="AJ922" s="14"/>
      <c r="AK922" s="14"/>
      <c r="AL922" s="14"/>
    </row>
    <row r="923" spans="4:38" x14ac:dyDescent="0.25">
      <c r="D923" s="38" t="s">
        <v>442</v>
      </c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  <c r="AC923" s="14"/>
      <c r="AD923" s="14"/>
      <c r="AE923" s="14"/>
      <c r="AF923" s="14"/>
      <c r="AG923" s="14"/>
      <c r="AH923" s="14"/>
      <c r="AI923" s="14"/>
      <c r="AJ923" s="14"/>
      <c r="AK923" s="14"/>
      <c r="AL923" s="14"/>
    </row>
    <row r="924" spans="4:38" x14ac:dyDescent="0.25">
      <c r="D924" s="38" t="s">
        <v>585</v>
      </c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  <c r="AC924" s="14"/>
      <c r="AD924" s="14"/>
      <c r="AE924" s="14"/>
      <c r="AF924" s="14"/>
      <c r="AG924" s="14"/>
      <c r="AH924" s="14"/>
      <c r="AI924" s="14"/>
      <c r="AJ924" s="14"/>
      <c r="AK924" s="14"/>
      <c r="AL924" s="14"/>
    </row>
    <row r="925" spans="4:38" x14ac:dyDescent="0.25">
      <c r="D925" s="38" t="s">
        <v>1524</v>
      </c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  <c r="AC925" s="14"/>
      <c r="AD925" s="14"/>
      <c r="AE925" s="14"/>
      <c r="AF925" s="14"/>
      <c r="AG925" s="14"/>
      <c r="AH925" s="14"/>
      <c r="AI925" s="14"/>
      <c r="AJ925" s="14"/>
      <c r="AK925" s="14"/>
      <c r="AL925" s="14"/>
    </row>
    <row r="926" spans="4:38" x14ac:dyDescent="0.25">
      <c r="D926" s="38" t="s">
        <v>1525</v>
      </c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  <c r="AC926" s="14"/>
      <c r="AD926" s="14"/>
      <c r="AE926" s="14"/>
      <c r="AF926" s="14"/>
      <c r="AG926" s="14"/>
      <c r="AH926" s="14"/>
      <c r="AI926" s="14"/>
      <c r="AJ926" s="14"/>
      <c r="AK926" s="14"/>
      <c r="AL926" s="14"/>
    </row>
    <row r="927" spans="4:38" x14ac:dyDescent="0.25">
      <c r="D927" s="38" t="s">
        <v>1526</v>
      </c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  <c r="AC927" s="14"/>
      <c r="AD927" s="14"/>
      <c r="AE927" s="14"/>
      <c r="AF927" s="14"/>
      <c r="AG927" s="14"/>
      <c r="AH927" s="14"/>
      <c r="AI927" s="14"/>
      <c r="AJ927" s="14"/>
      <c r="AK927" s="14"/>
      <c r="AL927" s="14"/>
    </row>
    <row r="928" spans="4:38" x14ac:dyDescent="0.25">
      <c r="D928" s="38" t="s">
        <v>1527</v>
      </c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  <c r="AC928" s="14"/>
      <c r="AD928" s="14"/>
      <c r="AE928" s="14"/>
      <c r="AF928" s="14"/>
      <c r="AG928" s="14"/>
      <c r="AH928" s="14"/>
      <c r="AI928" s="14"/>
      <c r="AJ928" s="14"/>
      <c r="AK928" s="14"/>
      <c r="AL928" s="14"/>
    </row>
    <row r="929" spans="4:38" x14ac:dyDescent="0.25">
      <c r="D929" s="38" t="s">
        <v>1528</v>
      </c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  <c r="AC929" s="14"/>
      <c r="AD929" s="14"/>
      <c r="AE929" s="14"/>
      <c r="AF929" s="14"/>
      <c r="AG929" s="14"/>
      <c r="AH929" s="14"/>
      <c r="AI929" s="14"/>
      <c r="AJ929" s="14"/>
      <c r="AK929" s="14"/>
      <c r="AL929" s="14"/>
    </row>
    <row r="930" spans="4:38" x14ac:dyDescent="0.25">
      <c r="D930" s="38" t="s">
        <v>1529</v>
      </c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  <c r="AC930" s="14"/>
      <c r="AD930" s="14"/>
      <c r="AE930" s="14"/>
      <c r="AF930" s="14"/>
      <c r="AG930" s="14"/>
      <c r="AH930" s="14"/>
      <c r="AI930" s="14"/>
      <c r="AJ930" s="14"/>
      <c r="AK930" s="14"/>
      <c r="AL930" s="14"/>
    </row>
    <row r="931" spans="4:38" x14ac:dyDescent="0.25">
      <c r="D931" s="38" t="s">
        <v>1530</v>
      </c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  <c r="AC931" s="14"/>
      <c r="AD931" s="14"/>
      <c r="AE931" s="14"/>
      <c r="AF931" s="14"/>
      <c r="AG931" s="14"/>
      <c r="AH931" s="14"/>
      <c r="AI931" s="14"/>
      <c r="AJ931" s="14"/>
      <c r="AK931" s="14"/>
      <c r="AL931" s="14"/>
    </row>
    <row r="932" spans="4:38" x14ac:dyDescent="0.25">
      <c r="D932" s="38" t="s">
        <v>1531</v>
      </c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  <c r="AC932" s="14"/>
      <c r="AD932" s="14"/>
      <c r="AE932" s="14"/>
      <c r="AF932" s="14"/>
      <c r="AG932" s="14"/>
      <c r="AH932" s="14"/>
      <c r="AI932" s="14"/>
      <c r="AJ932" s="14"/>
      <c r="AK932" s="14"/>
      <c r="AL932" s="14"/>
    </row>
    <row r="933" spans="4:38" x14ac:dyDescent="0.25">
      <c r="D933" s="38" t="s">
        <v>1532</v>
      </c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  <c r="AC933" s="14"/>
      <c r="AD933" s="14"/>
      <c r="AE933" s="14"/>
      <c r="AF933" s="14"/>
      <c r="AG933" s="14"/>
      <c r="AH933" s="14"/>
      <c r="AI933" s="14"/>
      <c r="AJ933" s="14"/>
      <c r="AK933" s="14"/>
      <c r="AL933" s="14"/>
    </row>
    <row r="934" spans="4:38" x14ac:dyDescent="0.25">
      <c r="D934" s="38" t="s">
        <v>1533</v>
      </c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  <c r="AE934" s="14"/>
      <c r="AF934" s="14"/>
      <c r="AG934" s="14"/>
      <c r="AH934" s="14"/>
      <c r="AI934" s="14"/>
      <c r="AJ934" s="14"/>
      <c r="AK934" s="14"/>
      <c r="AL934" s="14"/>
    </row>
    <row r="935" spans="4:38" x14ac:dyDescent="0.25">
      <c r="D935" s="38" t="s">
        <v>1534</v>
      </c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  <c r="AC935" s="14"/>
      <c r="AD935" s="14"/>
      <c r="AE935" s="14"/>
      <c r="AF935" s="14"/>
      <c r="AG935" s="14"/>
      <c r="AH935" s="14"/>
      <c r="AI935" s="14"/>
      <c r="AJ935" s="14"/>
      <c r="AK935" s="14"/>
      <c r="AL935" s="14"/>
    </row>
    <row r="936" spans="4:38" x14ac:dyDescent="0.25">
      <c r="D936" s="38" t="s">
        <v>1535</v>
      </c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  <c r="AC936" s="14"/>
      <c r="AD936" s="14"/>
      <c r="AE936" s="14"/>
      <c r="AF936" s="14"/>
      <c r="AG936" s="14"/>
      <c r="AH936" s="14"/>
      <c r="AI936" s="14"/>
      <c r="AJ936" s="14"/>
      <c r="AK936" s="14"/>
      <c r="AL936" s="14"/>
    </row>
    <row r="937" spans="4:38" x14ac:dyDescent="0.25">
      <c r="D937" s="38" t="s">
        <v>1536</v>
      </c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  <c r="AC937" s="14"/>
      <c r="AD937" s="14"/>
      <c r="AE937" s="14"/>
      <c r="AF937" s="14"/>
      <c r="AG937" s="14"/>
      <c r="AH937" s="14"/>
      <c r="AI937" s="14"/>
      <c r="AJ937" s="14"/>
      <c r="AK937" s="14"/>
      <c r="AL937" s="14"/>
    </row>
    <row r="938" spans="4:38" x14ac:dyDescent="0.25">
      <c r="D938" s="38" t="s">
        <v>1537</v>
      </c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  <c r="AC938" s="14"/>
      <c r="AD938" s="14"/>
      <c r="AE938" s="14"/>
      <c r="AF938" s="14"/>
      <c r="AG938" s="14"/>
      <c r="AH938" s="14"/>
      <c r="AI938" s="14"/>
      <c r="AJ938" s="14"/>
      <c r="AK938" s="14"/>
      <c r="AL938" s="14"/>
    </row>
    <row r="939" spans="4:38" x14ac:dyDescent="0.25">
      <c r="D939" s="38" t="s">
        <v>1538</v>
      </c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  <c r="AC939" s="14"/>
      <c r="AD939" s="14"/>
      <c r="AE939" s="14"/>
      <c r="AF939" s="14"/>
      <c r="AG939" s="14"/>
      <c r="AH939" s="14"/>
      <c r="AI939" s="14"/>
      <c r="AJ939" s="14"/>
      <c r="AK939" s="14"/>
      <c r="AL939" s="14"/>
    </row>
    <row r="940" spans="4:38" x14ac:dyDescent="0.25">
      <c r="D940" s="38" t="s">
        <v>1539</v>
      </c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  <c r="AC940" s="14"/>
      <c r="AD940" s="14"/>
      <c r="AE940" s="14"/>
      <c r="AF940" s="14"/>
      <c r="AG940" s="14"/>
      <c r="AH940" s="14"/>
      <c r="AI940" s="14"/>
      <c r="AJ940" s="14"/>
      <c r="AK940" s="14"/>
      <c r="AL940" s="14"/>
    </row>
    <row r="941" spans="4:38" x14ac:dyDescent="0.25">
      <c r="D941" s="38" t="s">
        <v>1540</v>
      </c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  <c r="AC941" s="14"/>
      <c r="AD941" s="14"/>
      <c r="AE941" s="14"/>
      <c r="AF941" s="14"/>
      <c r="AG941" s="14"/>
      <c r="AH941" s="14"/>
      <c r="AI941" s="14"/>
      <c r="AJ941" s="14"/>
      <c r="AK941" s="14"/>
      <c r="AL941" s="14"/>
    </row>
    <row r="942" spans="4:38" x14ac:dyDescent="0.25">
      <c r="D942" s="38" t="s">
        <v>1541</v>
      </c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/>
      <c r="AE942" s="14"/>
      <c r="AF942" s="14"/>
      <c r="AG942" s="14"/>
      <c r="AH942" s="14"/>
      <c r="AI942" s="14"/>
      <c r="AJ942" s="14"/>
      <c r="AK942" s="14"/>
      <c r="AL942" s="14"/>
    </row>
    <row r="943" spans="4:38" x14ac:dyDescent="0.25">
      <c r="D943" s="38" t="s">
        <v>1542</v>
      </c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  <c r="AC943" s="14"/>
      <c r="AD943" s="14"/>
      <c r="AE943" s="14"/>
      <c r="AF943" s="14"/>
      <c r="AG943" s="14"/>
      <c r="AH943" s="14"/>
      <c r="AI943" s="14"/>
      <c r="AJ943" s="14"/>
      <c r="AK943" s="14"/>
      <c r="AL943" s="14"/>
    </row>
    <row r="944" spans="4:38" x14ac:dyDescent="0.25">
      <c r="D944" s="38" t="s">
        <v>1543</v>
      </c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  <c r="AC944" s="14"/>
      <c r="AD944" s="14"/>
      <c r="AE944" s="14"/>
      <c r="AF944" s="14"/>
      <c r="AG944" s="14"/>
      <c r="AH944" s="14"/>
      <c r="AI944" s="14"/>
      <c r="AJ944" s="14"/>
      <c r="AK944" s="14"/>
      <c r="AL944" s="14"/>
    </row>
    <row r="945" spans="4:38" x14ac:dyDescent="0.25">
      <c r="D945" s="38" t="s">
        <v>1544</v>
      </c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  <c r="AC945" s="14"/>
      <c r="AD945" s="14"/>
      <c r="AE945" s="14"/>
      <c r="AF945" s="14"/>
      <c r="AG945" s="14"/>
      <c r="AH945" s="14"/>
      <c r="AI945" s="14"/>
      <c r="AJ945" s="14"/>
      <c r="AK945" s="14"/>
      <c r="AL945" s="14"/>
    </row>
    <row r="946" spans="4:38" x14ac:dyDescent="0.25">
      <c r="D946" s="38">
        <v>79819</v>
      </c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  <c r="AC946" s="14"/>
      <c r="AD946" s="14"/>
      <c r="AE946" s="14"/>
      <c r="AF946" s="14"/>
      <c r="AG946" s="14"/>
      <c r="AH946" s="14"/>
      <c r="AI946" s="14"/>
      <c r="AJ946" s="14"/>
      <c r="AK946" s="14"/>
      <c r="AL946" s="14"/>
    </row>
    <row r="947" spans="4:38" x14ac:dyDescent="0.25">
      <c r="D947" s="38" t="s">
        <v>258</v>
      </c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  <c r="AE947" s="14"/>
      <c r="AF947" s="14"/>
      <c r="AG947" s="14"/>
      <c r="AH947" s="14"/>
      <c r="AI947" s="14"/>
      <c r="AJ947" s="14"/>
      <c r="AK947" s="14"/>
      <c r="AL947" s="14"/>
    </row>
    <row r="948" spans="4:38" x14ac:dyDescent="0.25">
      <c r="D948" s="38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  <c r="AE948" s="14"/>
      <c r="AF948" s="14"/>
      <c r="AG948" s="14"/>
      <c r="AH948" s="14"/>
      <c r="AI948" s="14"/>
      <c r="AJ948" s="14"/>
      <c r="AK948" s="14"/>
      <c r="AL948" s="14"/>
    </row>
    <row r="949" spans="4:38" x14ac:dyDescent="0.25">
      <c r="D949" s="38" t="s">
        <v>260</v>
      </c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  <c r="AC949" s="14"/>
      <c r="AD949" s="14"/>
      <c r="AE949" s="14"/>
      <c r="AF949" s="14"/>
      <c r="AG949" s="14"/>
      <c r="AH949" s="14"/>
      <c r="AI949" s="14"/>
      <c r="AJ949" s="14"/>
      <c r="AK949" s="14"/>
      <c r="AL949" s="14"/>
    </row>
    <row r="950" spans="4:38" x14ac:dyDescent="0.25">
      <c r="D950" s="38" t="s">
        <v>261</v>
      </c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  <c r="AC950" s="14"/>
      <c r="AD950" s="14"/>
      <c r="AE950" s="14"/>
      <c r="AF950" s="14"/>
      <c r="AG950" s="14"/>
      <c r="AH950" s="14"/>
      <c r="AI950" s="14"/>
      <c r="AJ950" s="14"/>
      <c r="AK950" s="14"/>
      <c r="AL950" s="14"/>
    </row>
    <row r="951" spans="4:38" x14ac:dyDescent="0.25">
      <c r="D951" s="38" t="s">
        <v>328</v>
      </c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  <c r="AC951" s="14"/>
      <c r="AD951" s="14"/>
      <c r="AE951" s="14"/>
      <c r="AF951" s="14"/>
      <c r="AG951" s="14"/>
      <c r="AH951" s="14"/>
      <c r="AI951" s="14"/>
      <c r="AJ951" s="14"/>
      <c r="AK951" s="14"/>
      <c r="AL951" s="14"/>
    </row>
    <row r="984" spans="2:4" x14ac:dyDescent="0.25">
      <c r="B984" s="2">
        <v>0</v>
      </c>
      <c r="D984" s="4" t="s">
        <v>1605</v>
      </c>
    </row>
    <row r="985" spans="2:4" x14ac:dyDescent="0.25">
      <c r="D985" s="41" t="s">
        <v>301</v>
      </c>
    </row>
    <row r="1016" spans="4:36" x14ac:dyDescent="0.25">
      <c r="D1016" s="1" t="s">
        <v>266</v>
      </c>
    </row>
    <row r="1017" spans="4:36" x14ac:dyDescent="0.25">
      <c r="D1017" s="4" t="s">
        <v>1606</v>
      </c>
    </row>
    <row r="1019" spans="4:36" x14ac:dyDescent="0.25">
      <c r="D1019" s="38" t="s">
        <v>268</v>
      </c>
      <c r="E1019" s="14"/>
      <c r="F1019" s="14"/>
      <c r="G1019" s="14"/>
      <c r="H1019" s="14"/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14"/>
      <c r="T1019" s="14"/>
      <c r="W1019" s="4" t="s">
        <v>1610</v>
      </c>
      <c r="X1019" s="4" t="s">
        <v>1611</v>
      </c>
      <c r="Y1019" s="4" t="s">
        <v>363</v>
      </c>
      <c r="Z1019" s="4" t="s">
        <v>1612</v>
      </c>
      <c r="AA1019" s="4" t="s">
        <v>30</v>
      </c>
      <c r="AB1019" s="4" t="s">
        <v>1128</v>
      </c>
      <c r="AC1019" s="4" t="s">
        <v>1613</v>
      </c>
      <c r="AD1019" s="4" t="s">
        <v>360</v>
      </c>
      <c r="AE1019" s="4" t="s">
        <v>530</v>
      </c>
      <c r="AF1019" s="4" t="s">
        <v>375</v>
      </c>
      <c r="AG1019" s="4" t="s">
        <v>380</v>
      </c>
      <c r="AH1019" s="4" t="s">
        <v>379</v>
      </c>
      <c r="AI1019" s="4" t="s">
        <v>381</v>
      </c>
      <c r="AJ1019" s="4" t="s">
        <v>368</v>
      </c>
    </row>
    <row r="1020" spans="4:36" x14ac:dyDescent="0.25">
      <c r="D1020" s="38" t="s">
        <v>263</v>
      </c>
      <c r="E1020" s="14"/>
      <c r="F1020" s="14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14"/>
      <c r="T1020" s="14"/>
      <c r="W1020" s="1">
        <v>210344</v>
      </c>
      <c r="X1020" s="1">
        <v>6493</v>
      </c>
      <c r="Y1020" s="1">
        <v>896</v>
      </c>
      <c r="Z1020" s="1" t="s">
        <v>1614</v>
      </c>
      <c r="AA1020" s="1" t="s">
        <v>1615</v>
      </c>
      <c r="AB1020" s="1">
        <v>1</v>
      </c>
      <c r="AC1020" s="1">
        <v>381900000</v>
      </c>
      <c r="AD1020" s="1">
        <v>2071</v>
      </c>
      <c r="AE1020" s="1">
        <v>0</v>
      </c>
      <c r="AF1020" s="1" t="s">
        <v>1616</v>
      </c>
      <c r="AG1020" s="1" t="s">
        <v>1617</v>
      </c>
      <c r="AH1020" s="54">
        <v>45168.731205787037</v>
      </c>
      <c r="AI1020" s="1" t="s">
        <v>1617</v>
      </c>
      <c r="AJ1020" s="54">
        <v>45168.734731712961</v>
      </c>
    </row>
    <row r="1021" spans="4:36" x14ac:dyDescent="0.25">
      <c r="D1021" s="38" t="s">
        <v>273</v>
      </c>
      <c r="E1021" s="14"/>
      <c r="F1021" s="14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14"/>
      <c r="T1021" s="14"/>
      <c r="W1021" s="1">
        <v>210345</v>
      </c>
      <c r="X1021" s="1">
        <v>6493</v>
      </c>
      <c r="Y1021" s="1">
        <v>1362</v>
      </c>
      <c r="Z1021" s="1" t="s">
        <v>1618</v>
      </c>
      <c r="AA1021" s="1" t="s">
        <v>1619</v>
      </c>
      <c r="AB1021" s="1">
        <v>1</v>
      </c>
      <c r="AC1021" s="1">
        <v>73500000</v>
      </c>
      <c r="AD1021" s="1" t="s">
        <v>419</v>
      </c>
      <c r="AE1021" s="1">
        <v>0</v>
      </c>
      <c r="AF1021" s="1" t="s">
        <v>1616</v>
      </c>
      <c r="AG1021" s="1" t="s">
        <v>1617</v>
      </c>
      <c r="AH1021" s="54">
        <v>45168.731205787037</v>
      </c>
      <c r="AI1021" s="1" t="s">
        <v>1617</v>
      </c>
      <c r="AJ1021" s="54">
        <v>45168.734731712961</v>
      </c>
    </row>
    <row r="1022" spans="4:36" x14ac:dyDescent="0.25">
      <c r="D1022" s="38" t="s">
        <v>269</v>
      </c>
      <c r="E1022" s="14"/>
      <c r="F1022" s="14"/>
      <c r="G1022" s="14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14"/>
      <c r="T1022" s="14"/>
    </row>
    <row r="1023" spans="4:36" x14ac:dyDescent="0.25">
      <c r="D1023" s="38" t="s">
        <v>1607</v>
      </c>
      <c r="E1023" s="14"/>
      <c r="F1023" s="14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14"/>
      <c r="T1023" s="14"/>
    </row>
    <row r="1025" spans="4:19" x14ac:dyDescent="0.25">
      <c r="D1025" s="39" t="s">
        <v>327</v>
      </c>
      <c r="E1025" s="35"/>
      <c r="F1025" s="35"/>
      <c r="G1025" s="35"/>
      <c r="H1025" s="35"/>
      <c r="I1025" s="35"/>
      <c r="J1025" s="35"/>
      <c r="K1025" s="35"/>
      <c r="L1025" s="35"/>
      <c r="M1025" s="35"/>
      <c r="N1025" s="35"/>
      <c r="O1025" s="35"/>
      <c r="P1025" s="35"/>
      <c r="Q1025" s="35"/>
      <c r="R1025" s="35"/>
      <c r="S1025" s="35"/>
    </row>
    <row r="1026" spans="4:19" x14ac:dyDescent="0.25">
      <c r="D1026" s="39" t="s">
        <v>309</v>
      </c>
      <c r="E1026" s="35"/>
      <c r="F1026" s="35"/>
      <c r="G1026" s="35"/>
      <c r="H1026" s="35"/>
      <c r="I1026" s="35"/>
      <c r="J1026" s="35"/>
      <c r="K1026" s="35"/>
      <c r="L1026" s="35"/>
      <c r="M1026" s="35"/>
      <c r="N1026" s="35"/>
      <c r="O1026" s="35"/>
      <c r="P1026" s="35"/>
      <c r="Q1026" s="35"/>
      <c r="R1026" s="35"/>
      <c r="S1026" s="35"/>
    </row>
    <row r="1027" spans="4:19" x14ac:dyDescent="0.25">
      <c r="D1027" s="39"/>
      <c r="E1027" s="35"/>
      <c r="F1027" s="35"/>
      <c r="G1027" s="35"/>
      <c r="H1027" s="35"/>
      <c r="I1027" s="35"/>
      <c r="J1027" s="35"/>
      <c r="K1027" s="35"/>
      <c r="L1027" s="35"/>
      <c r="M1027" s="35"/>
      <c r="N1027" s="35"/>
      <c r="O1027" s="35"/>
      <c r="P1027" s="35"/>
      <c r="Q1027" s="35"/>
      <c r="R1027" s="35"/>
      <c r="S1027" s="35"/>
    </row>
    <row r="1028" spans="4:19" x14ac:dyDescent="0.25">
      <c r="D1028" s="39" t="s">
        <v>264</v>
      </c>
      <c r="E1028" s="35"/>
      <c r="F1028" s="35"/>
      <c r="G1028" s="35"/>
      <c r="H1028" s="35"/>
      <c r="I1028" s="35"/>
      <c r="J1028" s="35"/>
      <c r="K1028" s="35"/>
      <c r="L1028" s="35"/>
      <c r="M1028" s="35"/>
      <c r="N1028" s="35"/>
      <c r="O1028" s="35"/>
      <c r="P1028" s="35"/>
      <c r="Q1028" s="35"/>
      <c r="R1028" s="35"/>
      <c r="S1028" s="35"/>
    </row>
    <row r="1029" spans="4:19" x14ac:dyDescent="0.25">
      <c r="D1029" s="39" t="s">
        <v>278</v>
      </c>
      <c r="E1029" s="35"/>
      <c r="F1029" s="35"/>
      <c r="G1029" s="35"/>
      <c r="H1029" s="35"/>
      <c r="I1029" s="35"/>
      <c r="J1029" s="35"/>
      <c r="K1029" s="35"/>
      <c r="L1029" s="35"/>
      <c r="M1029" s="35"/>
      <c r="N1029" s="35"/>
      <c r="O1029" s="35"/>
      <c r="P1029" s="35"/>
      <c r="Q1029" s="35"/>
      <c r="R1029" s="35"/>
      <c r="S1029" s="35"/>
    </row>
    <row r="1030" spans="4:19" x14ac:dyDescent="0.25">
      <c r="D1030" s="39" t="s">
        <v>1608</v>
      </c>
      <c r="E1030" s="35"/>
      <c r="F1030" s="35"/>
      <c r="G1030" s="35"/>
      <c r="H1030" s="35"/>
      <c r="I1030" s="35"/>
      <c r="J1030" s="35"/>
      <c r="K1030" s="35"/>
      <c r="L1030" s="35"/>
      <c r="M1030" s="35"/>
      <c r="N1030" s="35"/>
      <c r="O1030" s="35"/>
      <c r="P1030" s="35"/>
      <c r="Q1030" s="35"/>
      <c r="R1030" s="35"/>
      <c r="S1030" s="35"/>
    </row>
    <row r="1031" spans="4:19" x14ac:dyDescent="0.25">
      <c r="D1031" s="39" t="s">
        <v>1609</v>
      </c>
      <c r="E1031" s="35"/>
      <c r="F1031" s="35"/>
      <c r="G1031" s="35"/>
      <c r="H1031" s="35"/>
      <c r="I1031" s="35"/>
      <c r="J1031" s="35"/>
      <c r="K1031" s="35"/>
      <c r="L1031" s="35"/>
      <c r="M1031" s="35"/>
      <c r="N1031" s="35"/>
      <c r="O1031" s="35"/>
      <c r="P1031" s="35"/>
      <c r="Q1031" s="35"/>
      <c r="R1031" s="35"/>
      <c r="S1031" s="35"/>
    </row>
    <row r="1032" spans="4:19" x14ac:dyDescent="0.25">
      <c r="D1032" s="39"/>
      <c r="E1032" s="35"/>
      <c r="F1032" s="35"/>
      <c r="G1032" s="35"/>
      <c r="H1032" s="35"/>
      <c r="I1032" s="35"/>
      <c r="J1032" s="35"/>
      <c r="K1032" s="35"/>
      <c r="L1032" s="35"/>
      <c r="M1032" s="35"/>
      <c r="N1032" s="35"/>
      <c r="O1032" s="35"/>
      <c r="P1032" s="35"/>
      <c r="Q1032" s="35"/>
      <c r="R1032" s="35"/>
      <c r="S1032" s="35"/>
    </row>
    <row r="1033" spans="4:19" x14ac:dyDescent="0.25">
      <c r="D1033" s="39" t="s">
        <v>260</v>
      </c>
      <c r="E1033" s="35"/>
      <c r="F1033" s="35"/>
      <c r="G1033" s="35"/>
      <c r="H1033" s="35"/>
      <c r="I1033" s="35"/>
      <c r="J1033" s="35"/>
      <c r="K1033" s="35"/>
      <c r="L1033" s="35"/>
      <c r="M1033" s="35"/>
      <c r="N1033" s="35"/>
      <c r="O1033" s="35"/>
      <c r="P1033" s="35"/>
      <c r="Q1033" s="35"/>
      <c r="R1033" s="35"/>
      <c r="S1033" s="35"/>
    </row>
    <row r="1034" spans="4:19" x14ac:dyDescent="0.25">
      <c r="D1034" s="39" t="s">
        <v>261</v>
      </c>
      <c r="E1034" s="35"/>
      <c r="F1034" s="35"/>
      <c r="G1034" s="35"/>
      <c r="H1034" s="35"/>
      <c r="I1034" s="35"/>
      <c r="J1034" s="35"/>
      <c r="K1034" s="35"/>
      <c r="L1034" s="35"/>
      <c r="M1034" s="35"/>
      <c r="N1034" s="35"/>
      <c r="O1034" s="35"/>
      <c r="P1034" s="35"/>
      <c r="Q1034" s="35"/>
      <c r="R1034" s="35"/>
      <c r="S1034" s="35"/>
    </row>
    <row r="1035" spans="4:19" x14ac:dyDescent="0.25">
      <c r="D1035" s="39" t="s">
        <v>328</v>
      </c>
      <c r="E1035" s="35"/>
      <c r="F1035" s="35"/>
      <c r="G1035" s="35"/>
      <c r="H1035" s="35"/>
      <c r="I1035" s="35"/>
      <c r="J1035" s="35"/>
      <c r="K1035" s="35"/>
      <c r="L1035" s="35"/>
      <c r="M1035" s="35"/>
      <c r="N1035" s="35"/>
      <c r="O1035" s="35"/>
      <c r="P1035" s="35"/>
      <c r="Q1035" s="35"/>
      <c r="R1035" s="35"/>
      <c r="S1035" s="35"/>
    </row>
    <row r="1091" spans="2:4" x14ac:dyDescent="0.25">
      <c r="B1091" s="2">
        <v>0</v>
      </c>
      <c r="D1091" s="4" t="s">
        <v>543</v>
      </c>
    </row>
    <row r="1092" spans="2:4" x14ac:dyDescent="0.25">
      <c r="D1092" s="41" t="s">
        <v>301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E801C-8255-4538-910C-9D5BA3DBB0E7}">
  <dimension ref="A2:J33"/>
  <sheetViews>
    <sheetView zoomScale="85" zoomScaleNormal="85" workbookViewId="0">
      <selection activeCell="A22" sqref="A22"/>
    </sheetView>
  </sheetViews>
  <sheetFormatPr defaultColWidth="2.85546875" defaultRowHeight="15" x14ac:dyDescent="0.25"/>
  <cols>
    <col min="1" max="1" width="9" style="69" bestFit="1" customWidth="1"/>
    <col min="2" max="2" width="39.85546875" style="69" bestFit="1" customWidth="1"/>
    <col min="3" max="3" width="15.28515625" style="69" customWidth="1"/>
    <col min="4" max="4" width="17" style="69" bestFit="1" customWidth="1"/>
    <col min="5" max="5" width="17.5703125" style="69" bestFit="1" customWidth="1"/>
    <col min="6" max="6" width="10.42578125" style="69" bestFit="1" customWidth="1"/>
    <col min="7" max="7" width="10.5703125" style="69" bestFit="1" customWidth="1"/>
    <col min="8" max="8" width="8.28515625" style="69" bestFit="1" customWidth="1"/>
    <col min="9" max="9" width="7.5703125" style="69" bestFit="1" customWidth="1"/>
    <col min="10" max="10" width="10" style="69" bestFit="1" customWidth="1"/>
    <col min="11" max="16384" width="2.85546875" style="69"/>
  </cols>
  <sheetData>
    <row r="2" spans="1:10" ht="18.75" x14ac:dyDescent="0.25">
      <c r="A2" s="165" t="s">
        <v>1483</v>
      </c>
      <c r="B2" s="166"/>
      <c r="C2" s="166"/>
      <c r="D2" s="166"/>
      <c r="E2" s="166"/>
      <c r="F2" s="166"/>
      <c r="G2" s="166"/>
      <c r="H2" s="166"/>
      <c r="I2" s="166"/>
      <c r="J2" s="166"/>
    </row>
    <row r="3" spans="1:10" x14ac:dyDescent="0.25">
      <c r="A3" s="166" t="s">
        <v>1482</v>
      </c>
      <c r="B3" s="166"/>
      <c r="C3" s="166"/>
      <c r="D3" s="166"/>
      <c r="E3" s="166"/>
      <c r="F3" s="166"/>
      <c r="G3" s="166"/>
      <c r="H3" s="166"/>
      <c r="I3" s="166"/>
    </row>
    <row r="4" spans="1:10" ht="45" x14ac:dyDescent="0.25">
      <c r="A4" s="45" t="s">
        <v>336</v>
      </c>
      <c r="B4" s="45" t="s">
        <v>32</v>
      </c>
      <c r="C4" s="45" t="s">
        <v>31</v>
      </c>
      <c r="D4" s="45" t="s">
        <v>313</v>
      </c>
      <c r="E4" s="45" t="s">
        <v>335</v>
      </c>
      <c r="F4" s="45" t="s">
        <v>355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45" x14ac:dyDescent="0.25">
      <c r="A5" s="50" t="s">
        <v>407</v>
      </c>
      <c r="B5" s="47" t="s">
        <v>406</v>
      </c>
      <c r="C5" s="47" t="s">
        <v>367</v>
      </c>
      <c r="D5" s="47" t="s">
        <v>312</v>
      </c>
      <c r="E5" s="47" t="s">
        <v>272</v>
      </c>
      <c r="F5" s="63">
        <v>44930.588194443997</v>
      </c>
      <c r="G5" s="63">
        <v>45366.546527778002</v>
      </c>
      <c r="H5" s="47" t="s">
        <v>23</v>
      </c>
      <c r="I5" s="47" t="s">
        <v>18</v>
      </c>
      <c r="J5" s="47" t="s">
        <v>436</v>
      </c>
    </row>
    <row r="6" spans="1:10" ht="45" x14ac:dyDescent="0.25">
      <c r="A6" s="52" t="s">
        <v>787</v>
      </c>
      <c r="B6" s="52" t="s">
        <v>788</v>
      </c>
      <c r="C6" s="52" t="s">
        <v>639</v>
      </c>
      <c r="D6" s="52" t="s">
        <v>312</v>
      </c>
      <c r="E6" s="52" t="s">
        <v>272</v>
      </c>
      <c r="F6" s="67">
        <v>45153.617361110999</v>
      </c>
      <c r="G6" s="67">
        <v>45576.568055556003</v>
      </c>
      <c r="H6" s="52" t="s">
        <v>23</v>
      </c>
      <c r="I6" s="52" t="s">
        <v>18</v>
      </c>
      <c r="J6" s="52" t="s">
        <v>259</v>
      </c>
    </row>
    <row r="7" spans="1:10" ht="45" x14ac:dyDescent="0.25">
      <c r="A7" s="51" t="s">
        <v>809</v>
      </c>
      <c r="B7" s="51" t="s">
        <v>810</v>
      </c>
      <c r="C7" s="51" t="s">
        <v>639</v>
      </c>
      <c r="D7" s="51" t="s">
        <v>312</v>
      </c>
      <c r="E7" s="51" t="s">
        <v>272</v>
      </c>
      <c r="F7" s="68">
        <v>45154.495138888997</v>
      </c>
      <c r="G7" s="68">
        <v>45579.448611111002</v>
      </c>
      <c r="H7" s="51" t="s">
        <v>23</v>
      </c>
      <c r="I7" s="51" t="s">
        <v>18</v>
      </c>
      <c r="J7" s="51" t="s">
        <v>259</v>
      </c>
    </row>
    <row r="8" spans="1:10" ht="45" x14ac:dyDescent="0.25">
      <c r="A8" s="52" t="s">
        <v>836</v>
      </c>
      <c r="B8" s="52" t="s">
        <v>835</v>
      </c>
      <c r="C8" s="52" t="s">
        <v>586</v>
      </c>
      <c r="D8" s="52" t="s">
        <v>312</v>
      </c>
      <c r="E8" s="52" t="s">
        <v>272</v>
      </c>
      <c r="F8" s="67">
        <v>45159.321527777996</v>
      </c>
      <c r="G8" s="67">
        <v>45580.625</v>
      </c>
      <c r="H8" s="52" t="s">
        <v>23</v>
      </c>
      <c r="I8" s="52" t="s">
        <v>18</v>
      </c>
      <c r="J8" s="52" t="s">
        <v>259</v>
      </c>
    </row>
    <row r="9" spans="1:10" ht="45" x14ac:dyDescent="0.25">
      <c r="A9" s="50" t="s">
        <v>834</v>
      </c>
      <c r="B9" s="47" t="s">
        <v>833</v>
      </c>
      <c r="C9" s="47" t="s">
        <v>542</v>
      </c>
      <c r="D9" s="47" t="s">
        <v>312</v>
      </c>
      <c r="E9" s="47" t="s">
        <v>272</v>
      </c>
      <c r="F9" s="63">
        <v>45159.350694444001</v>
      </c>
      <c r="G9" s="63">
        <v>45580.625</v>
      </c>
      <c r="H9" s="47" t="s">
        <v>23</v>
      </c>
      <c r="I9" s="47" t="s">
        <v>18</v>
      </c>
      <c r="J9" s="47" t="s">
        <v>436</v>
      </c>
    </row>
    <row r="10" spans="1:10" ht="45" x14ac:dyDescent="0.25">
      <c r="A10" s="52" t="s">
        <v>832</v>
      </c>
      <c r="B10" s="52" t="s">
        <v>828</v>
      </c>
      <c r="C10" s="52" t="s">
        <v>401</v>
      </c>
      <c r="D10" s="52" t="s">
        <v>312</v>
      </c>
      <c r="E10" s="52" t="s">
        <v>272</v>
      </c>
      <c r="F10" s="67">
        <v>45159.378472222001</v>
      </c>
      <c r="G10" s="67">
        <v>45581.333333333001</v>
      </c>
      <c r="H10" s="52" t="s">
        <v>23</v>
      </c>
      <c r="I10" s="52" t="s">
        <v>18</v>
      </c>
      <c r="J10" s="52" t="s">
        <v>259</v>
      </c>
    </row>
    <row r="11" spans="1:10" ht="45" x14ac:dyDescent="0.25">
      <c r="A11" s="51" t="s">
        <v>852</v>
      </c>
      <c r="B11" s="51" t="s">
        <v>784</v>
      </c>
      <c r="C11" s="51" t="s">
        <v>401</v>
      </c>
      <c r="D11" s="51" t="s">
        <v>312</v>
      </c>
      <c r="E11" s="51" t="s">
        <v>272</v>
      </c>
      <c r="F11" s="68">
        <v>45159.483333333003</v>
      </c>
      <c r="G11" s="68">
        <v>45581.425000000003</v>
      </c>
      <c r="H11" s="51" t="s">
        <v>23</v>
      </c>
      <c r="I11" s="51" t="s">
        <v>18</v>
      </c>
      <c r="J11" s="51" t="s">
        <v>259</v>
      </c>
    </row>
    <row r="12" spans="1:10" ht="45" x14ac:dyDescent="0.25">
      <c r="A12" s="52" t="s">
        <v>858</v>
      </c>
      <c r="B12" s="52" t="s">
        <v>857</v>
      </c>
      <c r="C12" s="52" t="s">
        <v>317</v>
      </c>
      <c r="D12" s="52" t="s">
        <v>312</v>
      </c>
      <c r="E12" s="52" t="s">
        <v>272</v>
      </c>
      <c r="F12" s="67">
        <v>45159.556944443997</v>
      </c>
      <c r="G12" s="67">
        <v>45581.541666666999</v>
      </c>
      <c r="H12" s="52" t="s">
        <v>23</v>
      </c>
      <c r="I12" s="52" t="s">
        <v>18</v>
      </c>
      <c r="J12" s="52" t="s">
        <v>259</v>
      </c>
    </row>
    <row r="13" spans="1:10" ht="45" x14ac:dyDescent="0.25">
      <c r="A13" s="51" t="s">
        <v>894</v>
      </c>
      <c r="B13" s="51" t="s">
        <v>901</v>
      </c>
      <c r="C13" s="51" t="s">
        <v>586</v>
      </c>
      <c r="D13" s="51" t="s">
        <v>312</v>
      </c>
      <c r="E13" s="51" t="s">
        <v>272</v>
      </c>
      <c r="F13" s="68">
        <v>45159.647916667003</v>
      </c>
      <c r="G13" s="68">
        <v>45581.587500000001</v>
      </c>
      <c r="H13" s="51" t="s">
        <v>23</v>
      </c>
      <c r="I13" s="51" t="s">
        <v>18</v>
      </c>
      <c r="J13" s="51" t="s">
        <v>259</v>
      </c>
    </row>
    <row r="14" spans="1:10" ht="45" x14ac:dyDescent="0.25">
      <c r="A14" s="52" t="s">
        <v>940</v>
      </c>
      <c r="B14" s="52" t="s">
        <v>933</v>
      </c>
      <c r="C14" s="52" t="s">
        <v>405</v>
      </c>
      <c r="D14" s="52" t="s">
        <v>312</v>
      </c>
      <c r="E14" s="52" t="s">
        <v>272</v>
      </c>
      <c r="F14" s="67">
        <v>45160.559027777999</v>
      </c>
      <c r="G14" s="67">
        <v>45582.541666666999</v>
      </c>
      <c r="H14" s="52" t="s">
        <v>23</v>
      </c>
      <c r="I14" s="52" t="s">
        <v>18</v>
      </c>
      <c r="J14" s="52" t="s">
        <v>259</v>
      </c>
    </row>
    <row r="15" spans="1:10" ht="45" x14ac:dyDescent="0.25">
      <c r="A15" s="47" t="s">
        <v>989</v>
      </c>
      <c r="B15" s="47" t="s">
        <v>986</v>
      </c>
      <c r="C15" s="47" t="s">
        <v>405</v>
      </c>
      <c r="D15" s="47" t="s">
        <v>312</v>
      </c>
      <c r="E15" s="47" t="s">
        <v>272</v>
      </c>
      <c r="F15" s="63">
        <v>45162.395138888998</v>
      </c>
      <c r="G15" s="63">
        <v>45586.333333333001</v>
      </c>
      <c r="H15" s="47" t="s">
        <v>23</v>
      </c>
      <c r="I15" s="47" t="s">
        <v>18</v>
      </c>
      <c r="J15" s="47" t="s">
        <v>259</v>
      </c>
    </row>
    <row r="16" spans="1:10" ht="45" x14ac:dyDescent="0.25">
      <c r="A16" s="44" t="s">
        <v>1009</v>
      </c>
      <c r="B16" s="44" t="s">
        <v>1036</v>
      </c>
      <c r="C16" s="44" t="s">
        <v>326</v>
      </c>
      <c r="D16" s="44" t="s">
        <v>312</v>
      </c>
      <c r="E16" s="44" t="s">
        <v>272</v>
      </c>
      <c r="F16" s="64">
        <v>45163.570833332997</v>
      </c>
      <c r="G16" s="64">
        <v>45587.558333333</v>
      </c>
      <c r="H16" s="44" t="s">
        <v>23</v>
      </c>
      <c r="I16" s="44" t="s">
        <v>18</v>
      </c>
      <c r="J16" s="44" t="s">
        <v>259</v>
      </c>
    </row>
    <row r="17" spans="1:10" ht="45" x14ac:dyDescent="0.25">
      <c r="A17" s="47" t="s">
        <v>1140</v>
      </c>
      <c r="B17" s="47" t="s">
        <v>1139</v>
      </c>
      <c r="C17" s="47" t="s">
        <v>639</v>
      </c>
      <c r="D17" s="47" t="s">
        <v>312</v>
      </c>
      <c r="E17" s="47" t="s">
        <v>272</v>
      </c>
      <c r="F17" s="63">
        <v>45166.600694444001</v>
      </c>
      <c r="G17" s="63">
        <v>45588.541666666999</v>
      </c>
      <c r="H17" s="47" t="s">
        <v>23</v>
      </c>
      <c r="I17" s="47" t="s">
        <v>18</v>
      </c>
      <c r="J17" s="47" t="s">
        <v>259</v>
      </c>
    </row>
    <row r="18" spans="1:10" ht="45" x14ac:dyDescent="0.25">
      <c r="A18" s="44" t="s">
        <v>1145</v>
      </c>
      <c r="B18" s="44" t="s">
        <v>1146</v>
      </c>
      <c r="C18" s="44" t="s">
        <v>326</v>
      </c>
      <c r="D18" s="44" t="s">
        <v>312</v>
      </c>
      <c r="E18" s="44" t="s">
        <v>272</v>
      </c>
      <c r="F18" s="64">
        <v>45166.632638889001</v>
      </c>
      <c r="G18" s="64">
        <v>45588.583333333001</v>
      </c>
      <c r="H18" s="44" t="s">
        <v>23</v>
      </c>
      <c r="I18" s="44" t="s">
        <v>18</v>
      </c>
      <c r="J18" s="44" t="s">
        <v>259</v>
      </c>
    </row>
    <row r="19" spans="1:10" ht="45" x14ac:dyDescent="0.25">
      <c r="A19" s="47" t="s">
        <v>1163</v>
      </c>
      <c r="B19" s="47" t="s">
        <v>1164</v>
      </c>
      <c r="C19" s="47" t="s">
        <v>326</v>
      </c>
      <c r="D19" s="47" t="s">
        <v>312</v>
      </c>
      <c r="E19" s="47" t="s">
        <v>272</v>
      </c>
      <c r="F19" s="63">
        <v>45166.665277777996</v>
      </c>
      <c r="G19" s="63">
        <v>45588.622222222002</v>
      </c>
      <c r="H19" s="47" t="s">
        <v>23</v>
      </c>
      <c r="I19" s="47" t="s">
        <v>18</v>
      </c>
      <c r="J19" s="47" t="s">
        <v>259</v>
      </c>
    </row>
    <row r="20" spans="1:10" ht="45" x14ac:dyDescent="0.25">
      <c r="A20" s="44" t="s">
        <v>1254</v>
      </c>
      <c r="B20" s="44" t="s">
        <v>1255</v>
      </c>
      <c r="C20" s="44" t="s">
        <v>326</v>
      </c>
      <c r="D20" s="44" t="s">
        <v>312</v>
      </c>
      <c r="E20" s="44" t="s">
        <v>272</v>
      </c>
      <c r="F20" s="64">
        <v>45167.656944444003</v>
      </c>
      <c r="G20" s="64">
        <v>45589.605555556001</v>
      </c>
      <c r="H20" s="44" t="s">
        <v>23</v>
      </c>
      <c r="I20" s="44" t="s">
        <v>18</v>
      </c>
      <c r="J20" s="44" t="s">
        <v>259</v>
      </c>
    </row>
    <row r="21" spans="1:10" ht="45" x14ac:dyDescent="0.25">
      <c r="A21" s="47" t="s">
        <v>1325</v>
      </c>
      <c r="B21" s="47" t="s">
        <v>1324</v>
      </c>
      <c r="C21" s="47" t="s">
        <v>326</v>
      </c>
      <c r="D21" s="47" t="s">
        <v>312</v>
      </c>
      <c r="E21" s="47" t="s">
        <v>272</v>
      </c>
      <c r="F21" s="63">
        <v>45168.340972222002</v>
      </c>
      <c r="G21" s="63">
        <v>45589.625</v>
      </c>
      <c r="H21" s="47" t="s">
        <v>23</v>
      </c>
      <c r="I21" s="47" t="s">
        <v>18</v>
      </c>
      <c r="J21" s="47" t="s">
        <v>259</v>
      </c>
    </row>
    <row r="22" spans="1:10" ht="45" x14ac:dyDescent="0.25">
      <c r="A22" s="44" t="s">
        <v>1353</v>
      </c>
      <c r="B22" s="44" t="s">
        <v>1355</v>
      </c>
      <c r="C22" s="44" t="s">
        <v>606</v>
      </c>
      <c r="D22" s="44" t="s">
        <v>312</v>
      </c>
      <c r="E22" s="44" t="s">
        <v>272</v>
      </c>
      <c r="F22" s="64">
        <v>45168.577777778002</v>
      </c>
      <c r="G22" s="64">
        <v>45590.572222221999</v>
      </c>
      <c r="H22" s="44" t="s">
        <v>23</v>
      </c>
      <c r="I22" s="44" t="s">
        <v>18</v>
      </c>
      <c r="J22" s="44" t="s">
        <v>259</v>
      </c>
    </row>
    <row r="23" spans="1:10" ht="45" x14ac:dyDescent="0.25">
      <c r="A23" s="47" t="s">
        <v>1363</v>
      </c>
      <c r="B23" s="47" t="s">
        <v>1365</v>
      </c>
      <c r="C23" s="47" t="s">
        <v>326</v>
      </c>
      <c r="D23" s="47" t="s">
        <v>312</v>
      </c>
      <c r="E23" s="47" t="s">
        <v>272</v>
      </c>
      <c r="F23" s="63">
        <v>45168.653472222002</v>
      </c>
      <c r="G23" s="63">
        <v>45590.598611111003</v>
      </c>
      <c r="H23" s="47" t="s">
        <v>23</v>
      </c>
      <c r="I23" s="47" t="s">
        <v>18</v>
      </c>
      <c r="J23" s="47" t="s">
        <v>259</v>
      </c>
    </row>
    <row r="24" spans="1:10" ht="45" x14ac:dyDescent="0.25">
      <c r="A24" s="43" t="s">
        <v>1405</v>
      </c>
      <c r="B24" s="43" t="s">
        <v>1403</v>
      </c>
      <c r="C24" s="43" t="s">
        <v>528</v>
      </c>
      <c r="D24" s="43" t="s">
        <v>312</v>
      </c>
      <c r="E24" s="43" t="s">
        <v>272</v>
      </c>
      <c r="F24" s="66">
        <v>45169.403472222002</v>
      </c>
      <c r="G24" s="66">
        <v>45593.348611111003</v>
      </c>
      <c r="H24" s="43" t="s">
        <v>23</v>
      </c>
      <c r="I24" s="43" t="s">
        <v>18</v>
      </c>
      <c r="J24" s="43" t="s">
        <v>255</v>
      </c>
    </row>
    <row r="25" spans="1:10" ht="45" x14ac:dyDescent="0.25">
      <c r="A25" s="47" t="s">
        <v>1411</v>
      </c>
      <c r="B25" s="47" t="s">
        <v>1481</v>
      </c>
      <c r="C25" s="47" t="s">
        <v>401</v>
      </c>
      <c r="D25" s="47" t="s">
        <v>312</v>
      </c>
      <c r="E25" s="47" t="s">
        <v>272</v>
      </c>
      <c r="F25" s="63">
        <v>45169.590972222002</v>
      </c>
      <c r="G25" s="63">
        <v>45593.541666666999</v>
      </c>
      <c r="H25" s="47" t="s">
        <v>23</v>
      </c>
      <c r="I25" s="47" t="s">
        <v>18</v>
      </c>
      <c r="J25" s="47" t="s">
        <v>259</v>
      </c>
    </row>
    <row r="26" spans="1:10" ht="45" x14ac:dyDescent="0.25">
      <c r="A26" s="52" t="s">
        <v>1413</v>
      </c>
      <c r="B26" s="52" t="s">
        <v>1412</v>
      </c>
      <c r="C26" s="52" t="s">
        <v>383</v>
      </c>
      <c r="D26" s="52" t="s">
        <v>312</v>
      </c>
      <c r="E26" s="52" t="s">
        <v>1480</v>
      </c>
      <c r="F26" s="67">
        <v>45169.611805556</v>
      </c>
      <c r="G26" s="67">
        <v>45593.556944443997</v>
      </c>
      <c r="H26" s="52" t="s">
        <v>23</v>
      </c>
      <c r="I26" s="52" t="s">
        <v>18</v>
      </c>
      <c r="J26" s="52" t="s">
        <v>255</v>
      </c>
    </row>
    <row r="27" spans="1:10" ht="105" x14ac:dyDescent="0.25">
      <c r="A27" s="60" t="s">
        <v>1477</v>
      </c>
      <c r="B27" s="60" t="s">
        <v>1474</v>
      </c>
      <c r="C27" s="60" t="s">
        <v>405</v>
      </c>
      <c r="D27" s="60" t="s">
        <v>312</v>
      </c>
      <c r="E27" s="60" t="s">
        <v>272</v>
      </c>
      <c r="F27" s="71">
        <v>45170.349305556003</v>
      </c>
      <c r="G27" s="71">
        <v>45593.625</v>
      </c>
      <c r="H27" s="60" t="s">
        <v>23</v>
      </c>
      <c r="I27" s="60" t="s">
        <v>18</v>
      </c>
      <c r="J27" s="60" t="s">
        <v>255</v>
      </c>
    </row>
    <row r="29" spans="1:10" ht="30" x14ac:dyDescent="0.25">
      <c r="A29" s="43" t="s">
        <v>1487</v>
      </c>
      <c r="B29" s="43" t="s">
        <v>580</v>
      </c>
      <c r="C29" s="43"/>
      <c r="D29" s="43"/>
      <c r="E29" s="43"/>
      <c r="F29" s="66"/>
      <c r="G29" s="66"/>
      <c r="H29" s="43"/>
      <c r="I29" s="43"/>
      <c r="J29" s="43" t="s">
        <v>320</v>
      </c>
    </row>
    <row r="30" spans="1:10" ht="30" x14ac:dyDescent="0.25">
      <c r="A30" s="43" t="s">
        <v>1493</v>
      </c>
      <c r="B30" s="43" t="s">
        <v>1495</v>
      </c>
      <c r="C30" s="43"/>
      <c r="D30" s="43"/>
      <c r="E30" s="43"/>
      <c r="F30" s="66"/>
      <c r="G30" s="66"/>
      <c r="H30" s="43"/>
      <c r="I30" s="43"/>
      <c r="J30" s="43" t="s">
        <v>320</v>
      </c>
    </row>
    <row r="31" spans="1:10" x14ac:dyDescent="0.25">
      <c r="A31" s="43" t="s">
        <v>1513</v>
      </c>
      <c r="B31" s="43" t="s">
        <v>1515</v>
      </c>
      <c r="C31" s="43"/>
      <c r="D31" s="43"/>
      <c r="E31" s="43"/>
      <c r="F31" s="66"/>
      <c r="G31" s="66"/>
      <c r="H31" s="43"/>
      <c r="I31" s="43"/>
      <c r="J31" s="43" t="s">
        <v>320</v>
      </c>
    </row>
    <row r="32" spans="1:10" x14ac:dyDescent="0.25">
      <c r="A32" s="42"/>
      <c r="B32" s="42"/>
      <c r="C32" s="42"/>
      <c r="D32" s="42"/>
      <c r="E32" s="42"/>
      <c r="F32" s="65"/>
      <c r="G32" s="65"/>
      <c r="H32" s="42"/>
      <c r="I32" s="42"/>
      <c r="J32" s="42" t="s">
        <v>320</v>
      </c>
    </row>
    <row r="33" spans="1:10" x14ac:dyDescent="0.25">
      <c r="A33" s="42"/>
      <c r="B33" s="42"/>
      <c r="C33" s="42"/>
      <c r="D33" s="42"/>
      <c r="E33" s="42"/>
      <c r="F33" s="65"/>
      <c r="G33" s="65"/>
      <c r="H33" s="42"/>
      <c r="I33" s="42"/>
      <c r="J33" s="42" t="s">
        <v>320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015D1-2537-4285-87C3-375DF7A75C41}">
  <dimension ref="B2:BK541"/>
  <sheetViews>
    <sheetView topLeftCell="A177" zoomScale="85" zoomScaleNormal="85" workbookViewId="0">
      <selection activeCell="D177" sqref="D177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1181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0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741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1194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357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1195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1196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4" t="s">
        <v>1658</v>
      </c>
    </row>
    <row r="56" spans="2:4" x14ac:dyDescent="0.25">
      <c r="D56" s="41" t="s">
        <v>302</v>
      </c>
    </row>
    <row r="58" spans="2:4" x14ac:dyDescent="0.25">
      <c r="D58" s="1" t="s">
        <v>36</v>
      </c>
    </row>
    <row r="59" spans="2:4" x14ac:dyDescent="0.25">
      <c r="D59" s="36" t="s">
        <v>1666</v>
      </c>
    </row>
    <row r="61" spans="2:4" x14ac:dyDescent="0.25">
      <c r="D61" s="1" t="s">
        <v>1621</v>
      </c>
    </row>
    <row r="91" spans="4:19" x14ac:dyDescent="0.25">
      <c r="D91" s="1" t="s">
        <v>573</v>
      </c>
      <c r="S91" s="40" t="s">
        <v>1661</v>
      </c>
    </row>
    <row r="92" spans="4:19" x14ac:dyDescent="0.25">
      <c r="D92" s="1" t="s">
        <v>574</v>
      </c>
      <c r="S92" s="40" t="s">
        <v>1662</v>
      </c>
    </row>
    <row r="93" spans="4:19" x14ac:dyDescent="0.25">
      <c r="D93" s="1" t="s">
        <v>575</v>
      </c>
      <c r="S93" s="40" t="s">
        <v>1663</v>
      </c>
    </row>
    <row r="94" spans="4:19" x14ac:dyDescent="0.25">
      <c r="D94" s="1" t="s">
        <v>576</v>
      </c>
      <c r="S94" s="40" t="s">
        <v>1663</v>
      </c>
    </row>
    <row r="95" spans="4:19" x14ac:dyDescent="0.25">
      <c r="D95" s="1" t="s">
        <v>577</v>
      </c>
      <c r="S95" s="40" t="s">
        <v>1663</v>
      </c>
    </row>
    <row r="96" spans="4:19" x14ac:dyDescent="0.25">
      <c r="D96" s="1" t="s">
        <v>1246</v>
      </c>
      <c r="S96" s="4" t="s">
        <v>1664</v>
      </c>
    </row>
    <row r="98" spans="4:23" x14ac:dyDescent="0.25">
      <c r="D98" s="38" t="s">
        <v>33</v>
      </c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</row>
    <row r="99" spans="4:23" x14ac:dyDescent="0.25">
      <c r="D99" s="38" t="s">
        <v>338</v>
      </c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</row>
    <row r="100" spans="4:23" x14ac:dyDescent="0.25">
      <c r="D100" s="38" t="s">
        <v>370</v>
      </c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</row>
    <row r="101" spans="4:23" x14ac:dyDescent="0.25">
      <c r="D101" s="38" t="s">
        <v>421</v>
      </c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</row>
    <row r="102" spans="4:23" x14ac:dyDescent="0.25">
      <c r="D102" s="38" t="s">
        <v>423</v>
      </c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</row>
    <row r="103" spans="4:23" x14ac:dyDescent="0.25">
      <c r="D103" s="38" t="s">
        <v>424</v>
      </c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</row>
    <row r="104" spans="4:23" x14ac:dyDescent="0.25">
      <c r="D104" s="38" t="s">
        <v>425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</row>
    <row r="105" spans="4:23" x14ac:dyDescent="0.25">
      <c r="D105" s="38" t="s">
        <v>426</v>
      </c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</row>
    <row r="106" spans="4:23" x14ac:dyDescent="0.25">
      <c r="D106" s="38" t="s">
        <v>356</v>
      </c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</row>
    <row r="107" spans="4:23" x14ac:dyDescent="0.25">
      <c r="D107" s="38" t="s">
        <v>409</v>
      </c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</row>
    <row r="108" spans="4:23" x14ac:dyDescent="0.25">
      <c r="D108" s="38" t="s">
        <v>429</v>
      </c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</row>
    <row r="109" spans="4:23" x14ac:dyDescent="0.25">
      <c r="D109" s="38" t="s">
        <v>275</v>
      </c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</row>
    <row r="110" spans="4:23" x14ac:dyDescent="0.25">
      <c r="D110" s="38" t="s">
        <v>257</v>
      </c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</row>
    <row r="111" spans="4:23" x14ac:dyDescent="0.25">
      <c r="D111" s="33" t="s">
        <v>1665</v>
      </c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</row>
    <row r="112" spans="4:23" x14ac:dyDescent="0.25">
      <c r="D112" s="33" t="s">
        <v>274</v>
      </c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</row>
    <row r="113" spans="4:41" x14ac:dyDescent="0.25">
      <c r="D113" s="38" t="s">
        <v>587</v>
      </c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</row>
    <row r="115" spans="4:41" x14ac:dyDescent="0.25">
      <c r="D115" s="39" t="s">
        <v>327</v>
      </c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  <c r="AA115" s="35"/>
      <c r="AB115" s="35"/>
      <c r="AC115" s="35"/>
      <c r="AD115" s="35"/>
      <c r="AE115" s="35"/>
      <c r="AF115" s="35"/>
      <c r="AG115" s="35"/>
      <c r="AH115" s="35"/>
      <c r="AI115" s="35"/>
      <c r="AJ115" s="35"/>
      <c r="AK115" s="35"/>
      <c r="AL115" s="35"/>
      <c r="AM115" s="35"/>
      <c r="AN115" s="35"/>
      <c r="AO115" s="35"/>
    </row>
    <row r="116" spans="4:41" x14ac:dyDescent="0.25">
      <c r="D116" s="39" t="s">
        <v>309</v>
      </c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  <c r="AA116" s="35"/>
      <c r="AB116" s="35"/>
      <c r="AC116" s="35"/>
      <c r="AD116" s="35"/>
      <c r="AE116" s="35"/>
      <c r="AF116" s="35"/>
      <c r="AG116" s="35"/>
      <c r="AH116" s="35"/>
      <c r="AI116" s="35"/>
      <c r="AJ116" s="35"/>
      <c r="AK116" s="35"/>
      <c r="AL116" s="35"/>
      <c r="AM116" s="35"/>
      <c r="AN116" s="35"/>
      <c r="AO116" s="35"/>
    </row>
    <row r="117" spans="4:41" x14ac:dyDescent="0.25">
      <c r="D117" s="39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  <c r="AA117" s="35"/>
      <c r="AB117" s="35"/>
      <c r="AC117" s="35"/>
      <c r="AD117" s="35"/>
      <c r="AE117" s="35"/>
      <c r="AF117" s="35"/>
      <c r="AG117" s="35"/>
      <c r="AH117" s="35"/>
      <c r="AI117" s="35"/>
      <c r="AJ117" s="35"/>
      <c r="AK117" s="35"/>
      <c r="AL117" s="35"/>
      <c r="AM117" s="35"/>
      <c r="AN117" s="35"/>
      <c r="AO117" s="35"/>
    </row>
    <row r="118" spans="4:41" x14ac:dyDescent="0.25">
      <c r="D118" s="39" t="s">
        <v>415</v>
      </c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  <c r="AA118" s="35"/>
      <c r="AB118" s="35"/>
      <c r="AC118" s="35"/>
      <c r="AD118" s="35"/>
      <c r="AE118" s="35"/>
      <c r="AF118" s="35"/>
      <c r="AG118" s="35"/>
      <c r="AH118" s="35"/>
      <c r="AI118" s="35"/>
      <c r="AJ118" s="35"/>
      <c r="AK118" s="35"/>
      <c r="AL118" s="35"/>
      <c r="AM118" s="35"/>
      <c r="AN118" s="35"/>
      <c r="AO118" s="35"/>
    </row>
    <row r="119" spans="4:41" x14ac:dyDescent="0.25">
      <c r="D119" s="39" t="s">
        <v>278</v>
      </c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  <c r="AA119" s="35"/>
      <c r="AB119" s="35"/>
      <c r="AC119" s="35"/>
      <c r="AD119" s="35"/>
      <c r="AE119" s="35"/>
      <c r="AF119" s="35"/>
      <c r="AG119" s="35"/>
      <c r="AH119" s="35"/>
      <c r="AI119" s="35"/>
      <c r="AJ119" s="35"/>
      <c r="AK119" s="35"/>
      <c r="AL119" s="35"/>
      <c r="AM119" s="35"/>
      <c r="AN119" s="35"/>
      <c r="AO119" s="35"/>
    </row>
    <row r="120" spans="4:41" x14ac:dyDescent="0.25">
      <c r="D120" s="39" t="s">
        <v>1670</v>
      </c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  <c r="AA120" s="35"/>
      <c r="AB120" s="35"/>
      <c r="AC120" s="35"/>
      <c r="AD120" s="35"/>
      <c r="AE120" s="35"/>
      <c r="AF120" s="35"/>
      <c r="AG120" s="35"/>
      <c r="AH120" s="35"/>
      <c r="AI120" s="35"/>
      <c r="AJ120" s="35"/>
      <c r="AK120" s="35"/>
      <c r="AL120" s="35"/>
      <c r="AM120" s="35"/>
      <c r="AN120" s="35"/>
      <c r="AO120" s="35"/>
    </row>
    <row r="121" spans="4:41" x14ac:dyDescent="0.25">
      <c r="D121" s="32" t="s">
        <v>1671</v>
      </c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  <c r="AA121" s="35"/>
      <c r="AB121" s="35"/>
      <c r="AC121" s="35"/>
      <c r="AD121" s="35"/>
      <c r="AE121" s="35"/>
      <c r="AF121" s="35"/>
      <c r="AG121" s="35"/>
      <c r="AH121" s="35"/>
      <c r="AI121" s="35"/>
      <c r="AJ121" s="35"/>
      <c r="AK121" s="35"/>
      <c r="AL121" s="35"/>
      <c r="AM121" s="35"/>
      <c r="AN121" s="35"/>
      <c r="AO121" s="35"/>
    </row>
    <row r="122" spans="4:41" x14ac:dyDescent="0.25">
      <c r="D122" s="39" t="s">
        <v>1672</v>
      </c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  <c r="AA122" s="35"/>
      <c r="AB122" s="35"/>
      <c r="AC122" s="35"/>
      <c r="AD122" s="35"/>
      <c r="AE122" s="35"/>
      <c r="AF122" s="35"/>
      <c r="AG122" s="35"/>
      <c r="AH122" s="35"/>
      <c r="AI122" s="35"/>
      <c r="AJ122" s="35"/>
      <c r="AK122" s="35"/>
      <c r="AL122" s="35"/>
      <c r="AM122" s="35"/>
      <c r="AN122" s="35"/>
      <c r="AO122" s="35"/>
    </row>
    <row r="123" spans="4:41" x14ac:dyDescent="0.25">
      <c r="D123" s="39" t="s">
        <v>1669</v>
      </c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  <c r="AA123" s="35"/>
      <c r="AB123" s="35"/>
      <c r="AC123" s="35"/>
      <c r="AD123" s="35"/>
      <c r="AE123" s="35"/>
      <c r="AF123" s="35"/>
      <c r="AG123" s="35"/>
      <c r="AH123" s="35"/>
      <c r="AI123" s="35"/>
      <c r="AJ123" s="35"/>
      <c r="AK123" s="35"/>
      <c r="AL123" s="35"/>
      <c r="AM123" s="35"/>
      <c r="AN123" s="35"/>
      <c r="AO123" s="35"/>
    </row>
    <row r="124" spans="4:41" x14ac:dyDescent="0.25">
      <c r="D124" s="39" t="s">
        <v>1667</v>
      </c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  <c r="AB124" s="35"/>
      <c r="AC124" s="35"/>
      <c r="AD124" s="35"/>
      <c r="AE124" s="35"/>
      <c r="AF124" s="35"/>
      <c r="AG124" s="35"/>
      <c r="AH124" s="35"/>
      <c r="AI124" s="35"/>
      <c r="AJ124" s="35"/>
      <c r="AK124" s="35"/>
      <c r="AL124" s="35"/>
      <c r="AM124" s="35"/>
      <c r="AN124" s="35"/>
      <c r="AO124" s="35"/>
    </row>
    <row r="125" spans="4:41" x14ac:dyDescent="0.25">
      <c r="D125" s="39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  <c r="AA125" s="35"/>
      <c r="AB125" s="35"/>
      <c r="AC125" s="35"/>
      <c r="AD125" s="35"/>
      <c r="AE125" s="35"/>
      <c r="AF125" s="35"/>
      <c r="AG125" s="35"/>
      <c r="AH125" s="35"/>
      <c r="AI125" s="35"/>
      <c r="AJ125" s="35"/>
      <c r="AK125" s="35"/>
      <c r="AL125" s="35"/>
      <c r="AM125" s="35"/>
      <c r="AN125" s="35"/>
      <c r="AO125" s="35"/>
    </row>
    <row r="126" spans="4:41" x14ac:dyDescent="0.25">
      <c r="D126" s="39" t="s">
        <v>428</v>
      </c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  <c r="AA126" s="35"/>
      <c r="AB126" s="35"/>
      <c r="AC126" s="35"/>
      <c r="AD126" s="35"/>
      <c r="AE126" s="35"/>
      <c r="AF126" s="35"/>
      <c r="AG126" s="35"/>
      <c r="AH126" s="35"/>
      <c r="AI126" s="35"/>
      <c r="AJ126" s="35"/>
      <c r="AK126" s="35"/>
      <c r="AL126" s="35"/>
      <c r="AM126" s="35"/>
      <c r="AN126" s="35"/>
      <c r="AO126" s="35"/>
    </row>
    <row r="127" spans="4:41" x14ac:dyDescent="0.25">
      <c r="D127" s="39" t="s">
        <v>278</v>
      </c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  <c r="AA127" s="35"/>
      <c r="AB127" s="35"/>
      <c r="AC127" s="35"/>
      <c r="AD127" s="35"/>
      <c r="AE127" s="35"/>
      <c r="AF127" s="35"/>
      <c r="AG127" s="35"/>
      <c r="AH127" s="35"/>
      <c r="AI127" s="35"/>
      <c r="AJ127" s="35"/>
      <c r="AK127" s="35"/>
      <c r="AL127" s="35"/>
      <c r="AM127" s="35"/>
      <c r="AN127" s="35"/>
      <c r="AO127" s="35"/>
    </row>
    <row r="128" spans="4:41" x14ac:dyDescent="0.25">
      <c r="D128" s="39" t="s">
        <v>1673</v>
      </c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  <c r="AA128" s="35"/>
      <c r="AB128" s="35"/>
      <c r="AC128" s="35"/>
      <c r="AD128" s="35"/>
      <c r="AE128" s="35"/>
      <c r="AF128" s="35"/>
      <c r="AG128" s="35"/>
      <c r="AH128" s="35"/>
      <c r="AI128" s="35"/>
      <c r="AJ128" s="35"/>
      <c r="AK128" s="35"/>
      <c r="AL128" s="35"/>
      <c r="AM128" s="35"/>
      <c r="AN128" s="35"/>
      <c r="AO128" s="35"/>
    </row>
    <row r="129" spans="4:41" x14ac:dyDescent="0.25">
      <c r="D129" s="39" t="s">
        <v>1669</v>
      </c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  <c r="AA129" s="35"/>
      <c r="AB129" s="35"/>
      <c r="AC129" s="35"/>
      <c r="AD129" s="35"/>
      <c r="AE129" s="35"/>
      <c r="AF129" s="35"/>
      <c r="AG129" s="35"/>
      <c r="AH129" s="35"/>
      <c r="AI129" s="35"/>
      <c r="AJ129" s="35"/>
      <c r="AK129" s="35"/>
      <c r="AL129" s="35"/>
      <c r="AM129" s="35"/>
      <c r="AN129" s="35"/>
      <c r="AO129" s="35"/>
    </row>
    <row r="130" spans="4:41" x14ac:dyDescent="0.25">
      <c r="D130" s="39" t="s">
        <v>1668</v>
      </c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  <c r="AA130" s="35"/>
      <c r="AB130" s="35"/>
      <c r="AC130" s="35"/>
      <c r="AD130" s="35"/>
      <c r="AE130" s="35"/>
      <c r="AF130" s="35"/>
      <c r="AG130" s="35"/>
      <c r="AH130" s="35"/>
      <c r="AI130" s="35"/>
      <c r="AJ130" s="35"/>
      <c r="AK130" s="35"/>
      <c r="AL130" s="35"/>
      <c r="AM130" s="35"/>
      <c r="AN130" s="35"/>
      <c r="AO130" s="35"/>
    </row>
    <row r="131" spans="4:41" x14ac:dyDescent="0.25">
      <c r="D131" s="39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  <c r="AA131" s="35"/>
      <c r="AB131" s="35"/>
      <c r="AC131" s="35"/>
      <c r="AD131" s="35"/>
      <c r="AE131" s="35"/>
      <c r="AF131" s="35"/>
      <c r="AG131" s="35"/>
      <c r="AH131" s="35"/>
      <c r="AI131" s="35"/>
      <c r="AJ131" s="35"/>
      <c r="AK131" s="35"/>
      <c r="AL131" s="35"/>
      <c r="AM131" s="35"/>
      <c r="AN131" s="35"/>
      <c r="AO131" s="35"/>
    </row>
    <row r="132" spans="4:41" x14ac:dyDescent="0.25">
      <c r="D132" s="39" t="s">
        <v>260</v>
      </c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  <c r="AA132" s="35"/>
      <c r="AB132" s="35"/>
      <c r="AC132" s="35"/>
      <c r="AD132" s="35"/>
      <c r="AE132" s="35"/>
      <c r="AF132" s="35"/>
      <c r="AG132" s="35"/>
      <c r="AH132" s="35"/>
      <c r="AI132" s="35"/>
      <c r="AJ132" s="35"/>
      <c r="AK132" s="35"/>
      <c r="AL132" s="35"/>
      <c r="AM132" s="35"/>
      <c r="AN132" s="35"/>
      <c r="AO132" s="35"/>
    </row>
    <row r="133" spans="4:41" x14ac:dyDescent="0.25">
      <c r="D133" s="39" t="s">
        <v>261</v>
      </c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  <c r="AA133" s="35"/>
      <c r="AB133" s="35"/>
      <c r="AC133" s="35"/>
      <c r="AD133" s="35"/>
      <c r="AE133" s="35"/>
      <c r="AF133" s="35"/>
      <c r="AG133" s="35"/>
      <c r="AH133" s="35"/>
      <c r="AI133" s="35"/>
      <c r="AJ133" s="35"/>
      <c r="AK133" s="35"/>
      <c r="AL133" s="35"/>
      <c r="AM133" s="35"/>
      <c r="AN133" s="35"/>
      <c r="AO133" s="35"/>
    </row>
    <row r="134" spans="4:41" x14ac:dyDescent="0.25">
      <c r="D134" s="39" t="s">
        <v>328</v>
      </c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  <c r="AA134" s="35"/>
      <c r="AB134" s="35"/>
      <c r="AC134" s="35"/>
      <c r="AD134" s="35"/>
      <c r="AE134" s="35"/>
      <c r="AF134" s="35"/>
      <c r="AG134" s="35"/>
      <c r="AH134" s="35"/>
      <c r="AI134" s="35"/>
      <c r="AJ134" s="35"/>
      <c r="AK134" s="35"/>
      <c r="AL134" s="35"/>
      <c r="AM134" s="35"/>
      <c r="AN134" s="35"/>
      <c r="AO134" s="35"/>
    </row>
    <row r="136" spans="4:41" x14ac:dyDescent="0.25">
      <c r="D136" s="1" t="s">
        <v>1674</v>
      </c>
    </row>
    <row r="177" spans="2:4" x14ac:dyDescent="0.25">
      <c r="B177" s="3">
        <v>0</v>
      </c>
      <c r="D177" s="4" t="s">
        <v>1656</v>
      </c>
    </row>
    <row r="178" spans="2:4" x14ac:dyDescent="0.25">
      <c r="D178" s="41" t="s">
        <v>302</v>
      </c>
    </row>
    <row r="180" spans="2:4" x14ac:dyDescent="0.25">
      <c r="D180" s="1" t="s">
        <v>1623</v>
      </c>
    </row>
    <row r="245" spans="2:63" x14ac:dyDescent="0.25">
      <c r="D245" s="38" t="s">
        <v>337</v>
      </c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  <c r="AE245" s="14"/>
      <c r="AF245" s="14"/>
      <c r="AG245" s="14"/>
      <c r="AH245" s="14"/>
      <c r="AI245" s="14"/>
      <c r="AJ245" s="14"/>
      <c r="AK245" s="14"/>
    </row>
    <row r="246" spans="2:63" x14ac:dyDescent="0.25">
      <c r="D246" s="38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  <c r="AE246" s="14"/>
      <c r="AF246" s="14"/>
      <c r="AG246" s="14"/>
      <c r="AH246" s="14"/>
      <c r="AI246" s="14"/>
      <c r="AJ246" s="14"/>
      <c r="AK246" s="14"/>
    </row>
    <row r="247" spans="2:63" x14ac:dyDescent="0.25">
      <c r="D247" s="38" t="s">
        <v>37</v>
      </c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  <c r="AE247" s="14"/>
      <c r="AF247" s="14"/>
      <c r="AG247" s="14"/>
      <c r="AH247" s="14"/>
      <c r="AI247" s="14"/>
      <c r="AJ247" s="14"/>
      <c r="AK247" s="14"/>
    </row>
    <row r="248" spans="2:63" x14ac:dyDescent="0.25">
      <c r="D248" s="38" t="s">
        <v>331</v>
      </c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  <c r="AH248" s="14"/>
      <c r="AI248" s="14"/>
      <c r="AJ248" s="14"/>
      <c r="AK248" s="14"/>
    </row>
    <row r="249" spans="2:63" customFormat="1" x14ac:dyDescent="0.25">
      <c r="B249" s="1"/>
      <c r="C249" s="1"/>
      <c r="D249" s="39" t="s">
        <v>359</v>
      </c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  <c r="AA249" s="35"/>
      <c r="AB249" s="35"/>
      <c r="AC249" s="35"/>
      <c r="AD249" s="35"/>
      <c r="AE249" s="35"/>
      <c r="AF249" s="35"/>
      <c r="AG249" s="35"/>
      <c r="AH249" s="35"/>
      <c r="AI249" s="35"/>
      <c r="AJ249" s="35"/>
      <c r="AK249" s="35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</row>
    <row r="250" spans="2:63" customFormat="1" x14ac:dyDescent="0.25">
      <c r="B250" s="1"/>
      <c r="C250" s="1"/>
      <c r="D250" s="38" t="s">
        <v>371</v>
      </c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  <c r="AE250" s="14"/>
      <c r="AF250" s="14"/>
      <c r="AG250" s="14"/>
      <c r="AH250" s="14"/>
      <c r="AI250" s="14"/>
      <c r="AJ250" s="14"/>
      <c r="AK250" s="14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</row>
    <row r="251" spans="2:63" customFormat="1" x14ac:dyDescent="0.25">
      <c r="B251" s="1"/>
      <c r="C251" s="1"/>
      <c r="D251" s="56" t="s">
        <v>341</v>
      </c>
      <c r="E251" s="57"/>
      <c r="F251" s="57"/>
      <c r="G251" s="57"/>
      <c r="H251" s="57"/>
      <c r="I251" s="57"/>
      <c r="J251" s="57"/>
      <c r="K251" s="57"/>
      <c r="L251" s="57"/>
      <c r="M251" s="57"/>
      <c r="N251" s="57"/>
      <c r="O251" s="57"/>
      <c r="P251" s="57"/>
      <c r="Q251" s="57"/>
      <c r="R251" s="57"/>
      <c r="S251" s="57"/>
      <c r="T251" s="57"/>
      <c r="U251" s="57"/>
      <c r="V251" s="57"/>
      <c r="W251" s="57"/>
      <c r="X251" s="57"/>
      <c r="Y251" s="57"/>
      <c r="Z251" s="57"/>
      <c r="AA251" s="57"/>
      <c r="AB251" s="57"/>
      <c r="AC251" s="57"/>
      <c r="AD251" s="57"/>
      <c r="AE251" s="57"/>
      <c r="AF251" s="57"/>
      <c r="AG251" s="57"/>
      <c r="AH251" s="57"/>
      <c r="AI251" s="57"/>
      <c r="AJ251" s="57"/>
      <c r="AK251" s="57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</row>
    <row r="252" spans="2:63" customFormat="1" x14ac:dyDescent="0.25">
      <c r="B252" s="1"/>
      <c r="C252" s="1"/>
      <c r="D252" s="56" t="s">
        <v>384</v>
      </c>
      <c r="E252" s="57"/>
      <c r="F252" s="57"/>
      <c r="G252" s="57"/>
      <c r="H252" s="57"/>
      <c r="I252" s="57"/>
      <c r="J252" s="57"/>
      <c r="K252" s="57"/>
      <c r="L252" s="57"/>
      <c r="M252" s="57"/>
      <c r="N252" s="57"/>
      <c r="O252" s="57"/>
      <c r="P252" s="57"/>
      <c r="Q252" s="57"/>
      <c r="R252" s="57"/>
      <c r="S252" s="57"/>
      <c r="T252" s="57"/>
      <c r="U252" s="57"/>
      <c r="V252" s="57"/>
      <c r="W252" s="57"/>
      <c r="X252" s="57"/>
      <c r="Y252" s="57"/>
      <c r="Z252" s="57"/>
      <c r="AA252" s="57"/>
      <c r="AB252" s="57"/>
      <c r="AC252" s="57"/>
      <c r="AD252" s="57"/>
      <c r="AE252" s="57"/>
      <c r="AF252" s="57"/>
      <c r="AG252" s="57"/>
      <c r="AH252" s="57"/>
      <c r="AI252" s="57"/>
      <c r="AJ252" s="57"/>
      <c r="AK252" s="57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</row>
    <row r="253" spans="2:63" customFormat="1" x14ac:dyDescent="0.25">
      <c r="B253" s="1"/>
      <c r="C253" s="1"/>
      <c r="D253" s="56" t="s">
        <v>432</v>
      </c>
      <c r="E253" s="57"/>
      <c r="F253" s="57"/>
      <c r="G253" s="57"/>
      <c r="H253" s="57"/>
      <c r="I253" s="57"/>
      <c r="J253" s="57"/>
      <c r="K253" s="57"/>
      <c r="L253" s="57"/>
      <c r="M253" s="57"/>
      <c r="N253" s="57"/>
      <c r="O253" s="57"/>
      <c r="P253" s="57"/>
      <c r="Q253" s="57"/>
      <c r="R253" s="57"/>
      <c r="S253" s="57"/>
      <c r="T253" s="57"/>
      <c r="U253" s="57"/>
      <c r="V253" s="57"/>
      <c r="W253" s="57"/>
      <c r="X253" s="57"/>
      <c r="Y253" s="57"/>
      <c r="Z253" s="57"/>
      <c r="AA253" s="57"/>
      <c r="AB253" s="57"/>
      <c r="AC253" s="57"/>
      <c r="AD253" s="57"/>
      <c r="AE253" s="57"/>
      <c r="AF253" s="57"/>
      <c r="AG253" s="57"/>
      <c r="AH253" s="57"/>
      <c r="AI253" s="57"/>
      <c r="AJ253" s="57"/>
      <c r="AK253" s="57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</row>
    <row r="254" spans="2:63" customFormat="1" x14ac:dyDescent="0.25">
      <c r="B254" s="1"/>
      <c r="C254" s="1"/>
      <c r="D254" s="58" t="s">
        <v>519</v>
      </c>
      <c r="E254" s="59"/>
      <c r="F254" s="59"/>
      <c r="G254" s="59"/>
      <c r="H254" s="59"/>
      <c r="I254" s="59"/>
      <c r="J254" s="59"/>
      <c r="K254" s="59"/>
      <c r="L254" s="59"/>
      <c r="M254" s="59"/>
      <c r="N254" s="59"/>
      <c r="O254" s="59"/>
      <c r="P254" s="59"/>
      <c r="Q254" s="59"/>
      <c r="R254" s="59"/>
      <c r="S254" s="59"/>
      <c r="T254" s="59"/>
      <c r="U254" s="59"/>
      <c r="V254" s="59"/>
      <c r="W254" s="59"/>
      <c r="X254" s="59"/>
      <c r="Y254" s="59"/>
      <c r="Z254" s="59"/>
      <c r="AA254" s="59"/>
      <c r="AB254" s="59"/>
      <c r="AC254" s="59"/>
      <c r="AD254" s="59"/>
      <c r="AE254" s="59"/>
      <c r="AF254" s="59"/>
      <c r="AG254" s="59"/>
      <c r="AH254" s="59"/>
      <c r="AI254" s="59"/>
      <c r="AJ254" s="59"/>
      <c r="AK254" s="59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</row>
    <row r="255" spans="2:63" customFormat="1" x14ac:dyDescent="0.25">
      <c r="B255" s="1"/>
      <c r="C255" s="1"/>
      <c r="D255" s="58" t="s">
        <v>342</v>
      </c>
      <c r="E255" s="59"/>
      <c r="F255" s="59"/>
      <c r="G255" s="59"/>
      <c r="H255" s="59"/>
      <c r="I255" s="59"/>
      <c r="J255" s="59"/>
      <c r="K255" s="59"/>
      <c r="L255" s="59"/>
      <c r="M255" s="59"/>
      <c r="N255" s="59"/>
      <c r="O255" s="59"/>
      <c r="P255" s="59"/>
      <c r="Q255" s="59"/>
      <c r="R255" s="59"/>
      <c r="S255" s="59"/>
      <c r="T255" s="59"/>
      <c r="U255" s="59"/>
      <c r="V255" s="59"/>
      <c r="W255" s="59"/>
      <c r="X255" s="59"/>
      <c r="Y255" s="59"/>
      <c r="Z255" s="59"/>
      <c r="AA255" s="59"/>
      <c r="AB255" s="59"/>
      <c r="AC255" s="59"/>
      <c r="AD255" s="59"/>
      <c r="AE255" s="59"/>
      <c r="AF255" s="59"/>
      <c r="AG255" s="59"/>
      <c r="AH255" s="59"/>
      <c r="AI255" s="59"/>
      <c r="AJ255" s="59"/>
      <c r="AK255" s="59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</row>
    <row r="256" spans="2:63" customFormat="1" x14ac:dyDescent="0.25">
      <c r="B256" s="1"/>
      <c r="C256" s="1"/>
      <c r="D256" s="58" t="s">
        <v>520</v>
      </c>
      <c r="E256" s="59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59"/>
      <c r="Q256" s="59"/>
      <c r="R256" s="59"/>
      <c r="S256" s="59"/>
      <c r="T256" s="59"/>
      <c r="U256" s="59"/>
      <c r="V256" s="59"/>
      <c r="W256" s="59"/>
      <c r="X256" s="59"/>
      <c r="Y256" s="59"/>
      <c r="Z256" s="59"/>
      <c r="AA256" s="59"/>
      <c r="AB256" s="59"/>
      <c r="AC256" s="59"/>
      <c r="AD256" s="59"/>
      <c r="AE256" s="59"/>
      <c r="AF256" s="59"/>
      <c r="AG256" s="59"/>
      <c r="AH256" s="59"/>
      <c r="AI256" s="59"/>
      <c r="AJ256" s="59"/>
      <c r="AK256" s="59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</row>
    <row r="257" spans="2:63" customFormat="1" x14ac:dyDescent="0.25">
      <c r="B257" s="1"/>
      <c r="C257" s="1"/>
      <c r="D257" s="33" t="s">
        <v>427</v>
      </c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</row>
    <row r="258" spans="2:63" customFormat="1" x14ac:dyDescent="0.25">
      <c r="B258" s="1"/>
      <c r="C258" s="1"/>
      <c r="D258" s="33" t="s">
        <v>509</v>
      </c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</row>
    <row r="259" spans="2:63" customFormat="1" x14ac:dyDescent="0.25">
      <c r="B259" s="1"/>
      <c r="C259" s="1"/>
      <c r="D259" s="38" t="s">
        <v>445</v>
      </c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</row>
    <row r="260" spans="2:63" customFormat="1" x14ac:dyDescent="0.25">
      <c r="B260" s="1"/>
      <c r="C260" s="1"/>
      <c r="D260" s="38" t="s">
        <v>356</v>
      </c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  <c r="AE260" s="14"/>
      <c r="AF260" s="14"/>
      <c r="AG260" s="14"/>
      <c r="AH260" s="14"/>
      <c r="AI260" s="14"/>
      <c r="AJ260" s="14"/>
      <c r="AK260" s="14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</row>
    <row r="261" spans="2:63" customFormat="1" x14ac:dyDescent="0.25">
      <c r="B261" s="1"/>
      <c r="C261" s="1"/>
      <c r="D261" s="38" t="s">
        <v>447</v>
      </c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  <c r="AE261" s="14"/>
      <c r="AF261" s="14"/>
      <c r="AG261" s="14"/>
      <c r="AH261" s="14"/>
      <c r="AI261" s="14"/>
      <c r="AJ261" s="14"/>
      <c r="AK261" s="14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</row>
    <row r="262" spans="2:63" customFormat="1" x14ac:dyDescent="0.25">
      <c r="B262" s="1"/>
      <c r="C262" s="1"/>
      <c r="D262" s="38" t="s">
        <v>448</v>
      </c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  <c r="AH262" s="14"/>
      <c r="AI262" s="14"/>
      <c r="AJ262" s="14"/>
      <c r="AK262" s="14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</row>
    <row r="263" spans="2:63" customFormat="1" x14ac:dyDescent="0.25">
      <c r="B263" s="1"/>
      <c r="C263" s="1"/>
      <c r="D263" s="38" t="s">
        <v>339</v>
      </c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</row>
    <row r="264" spans="2:63" customFormat="1" x14ac:dyDescent="0.25">
      <c r="B264" s="1"/>
      <c r="C264" s="1"/>
      <c r="D264" s="38" t="s">
        <v>449</v>
      </c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</row>
    <row r="265" spans="2:63" customFormat="1" x14ac:dyDescent="0.25">
      <c r="B265" s="1"/>
      <c r="C265" s="1"/>
      <c r="D265" s="38" t="s">
        <v>372</v>
      </c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  <c r="AE265" s="14"/>
      <c r="AF265" s="14"/>
      <c r="AG265" s="14"/>
      <c r="AH265" s="14"/>
      <c r="AI265" s="14"/>
      <c r="AJ265" s="14"/>
      <c r="AK265" s="14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</row>
    <row r="266" spans="2:63" customFormat="1" x14ac:dyDescent="0.25">
      <c r="B266" s="1"/>
      <c r="C266" s="1"/>
      <c r="D266" s="38" t="s">
        <v>373</v>
      </c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</row>
    <row r="267" spans="2:63" customFormat="1" x14ac:dyDescent="0.25">
      <c r="B267" s="1"/>
      <c r="C267" s="1"/>
      <c r="D267" s="38" t="s">
        <v>374</v>
      </c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</row>
    <row r="268" spans="2:63" customFormat="1" x14ac:dyDescent="0.25">
      <c r="B268" s="1"/>
      <c r="C268" s="1"/>
      <c r="D268" s="38" t="s">
        <v>698</v>
      </c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</row>
    <row r="269" spans="2:63" customFormat="1" x14ac:dyDescent="0.25">
      <c r="B269" s="1"/>
      <c r="C269" s="1"/>
      <c r="D269" s="72" t="s">
        <v>699</v>
      </c>
      <c r="E269" s="73"/>
      <c r="F269" s="73"/>
      <c r="G269" s="73"/>
      <c r="H269" s="73"/>
      <c r="I269" s="73"/>
      <c r="J269" s="73"/>
      <c r="K269" s="73"/>
      <c r="L269" s="73"/>
      <c r="M269" s="73"/>
      <c r="N269" s="73"/>
      <c r="O269" s="73"/>
      <c r="P269" s="73"/>
      <c r="Q269" s="73"/>
      <c r="R269" s="73"/>
      <c r="S269" s="73"/>
      <c r="T269" s="73"/>
      <c r="U269" s="73"/>
      <c r="V269" s="73"/>
      <c r="W269" s="73"/>
      <c r="X269" s="73"/>
      <c r="Y269" s="73"/>
      <c r="Z269" s="73"/>
      <c r="AA269" s="73"/>
      <c r="AB269" s="73"/>
      <c r="AC269" s="73"/>
      <c r="AD269" s="73"/>
      <c r="AE269" s="73"/>
      <c r="AF269" s="73"/>
      <c r="AG269" s="73"/>
      <c r="AH269" s="73"/>
      <c r="AI269" s="73"/>
      <c r="AJ269" s="73"/>
      <c r="AK269" s="73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</row>
    <row r="270" spans="2:63" customFormat="1" x14ac:dyDescent="0.25">
      <c r="B270" s="1"/>
      <c r="C270" s="1"/>
      <c r="D270" s="38" t="s">
        <v>274</v>
      </c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</row>
    <row r="271" spans="2:63" customFormat="1" x14ac:dyDescent="0.25">
      <c r="B271" s="1"/>
      <c r="C271" s="1"/>
      <c r="D271" s="38" t="s">
        <v>697</v>
      </c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</row>
    <row r="272" spans="2:63" customFormat="1" x14ac:dyDescent="0.25">
      <c r="B272" s="1"/>
      <c r="C272" s="1"/>
      <c r="D272" s="72" t="s">
        <v>696</v>
      </c>
      <c r="E272" s="73"/>
      <c r="F272" s="73"/>
      <c r="G272" s="73"/>
      <c r="H272" s="73"/>
      <c r="I272" s="73"/>
      <c r="J272" s="73"/>
      <c r="K272" s="73"/>
      <c r="L272" s="73"/>
      <c r="M272" s="73"/>
      <c r="N272" s="73"/>
      <c r="O272" s="73"/>
      <c r="P272" s="73"/>
      <c r="Q272" s="73"/>
      <c r="R272" s="73"/>
      <c r="S272" s="73"/>
      <c r="T272" s="73"/>
      <c r="U272" s="73"/>
      <c r="V272" s="73"/>
      <c r="W272" s="73"/>
      <c r="X272" s="73"/>
      <c r="Y272" s="73"/>
      <c r="Z272" s="73"/>
      <c r="AA272" s="73"/>
      <c r="AB272" s="73"/>
      <c r="AC272" s="73"/>
      <c r="AD272" s="73"/>
      <c r="AE272" s="73"/>
      <c r="AF272" s="73"/>
      <c r="AG272" s="73"/>
      <c r="AH272" s="73"/>
      <c r="AI272" s="73"/>
      <c r="AJ272" s="73"/>
      <c r="AK272" s="73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</row>
    <row r="273" spans="2:63" customFormat="1" x14ac:dyDescent="0.25">
      <c r="B273" s="1"/>
      <c r="C273" s="1"/>
      <c r="D273" s="38" t="s">
        <v>274</v>
      </c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</row>
    <row r="274" spans="2:63" customFormat="1" x14ac:dyDescent="0.25">
      <c r="B274" s="1"/>
      <c r="C274" s="1"/>
      <c r="D274" s="33" t="s">
        <v>508</v>
      </c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</row>
    <row r="275" spans="2:63" customFormat="1" x14ac:dyDescent="0.25">
      <c r="B275" s="1"/>
      <c r="C275" s="1"/>
      <c r="D275" s="38" t="s">
        <v>322</v>
      </c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49"/>
      <c r="AD275" s="14"/>
      <c r="AE275" s="14"/>
      <c r="AF275" s="14"/>
      <c r="AG275" s="14"/>
      <c r="AH275" s="14"/>
      <c r="AI275" s="14"/>
      <c r="AJ275" s="14"/>
      <c r="AK275" s="14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</row>
    <row r="276" spans="2:63" customFormat="1" x14ac:dyDescent="0.25">
      <c r="B276" s="1"/>
      <c r="C276" s="1"/>
      <c r="D276" s="38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49"/>
      <c r="AD276" s="14"/>
      <c r="AE276" s="14"/>
      <c r="AF276" s="14"/>
      <c r="AG276" s="14"/>
      <c r="AH276" s="14"/>
      <c r="AI276" s="14"/>
      <c r="AJ276" s="14"/>
      <c r="AK276" s="14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</row>
    <row r="277" spans="2:63" customFormat="1" x14ac:dyDescent="0.25">
      <c r="B277" s="1"/>
      <c r="C277" s="1"/>
      <c r="D277" s="38" t="s">
        <v>346</v>
      </c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49"/>
      <c r="AD277" s="14"/>
      <c r="AE277" s="14"/>
      <c r="AF277" s="14"/>
      <c r="AG277" s="14"/>
      <c r="AH277" s="14"/>
      <c r="AI277" s="14"/>
      <c r="AJ277" s="14"/>
      <c r="AK277" s="14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</row>
    <row r="278" spans="2:63" customFormat="1" x14ac:dyDescent="0.25">
      <c r="B278" s="1"/>
      <c r="C278" s="1"/>
      <c r="D278" s="38" t="s">
        <v>331</v>
      </c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49"/>
      <c r="AD278" s="14"/>
      <c r="AE278" s="14"/>
      <c r="AF278" s="14"/>
      <c r="AG278" s="14"/>
      <c r="AH278" s="14"/>
      <c r="AI278" s="14"/>
      <c r="AJ278" s="14"/>
      <c r="AK278" s="14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</row>
    <row r="279" spans="2:63" x14ac:dyDescent="0.25">
      <c r="D279" s="39" t="s">
        <v>358</v>
      </c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  <c r="AA279" s="35"/>
      <c r="AB279" s="35"/>
      <c r="AC279" s="35"/>
      <c r="AD279" s="35"/>
      <c r="AE279" s="35"/>
      <c r="AF279" s="35"/>
      <c r="AG279" s="35"/>
      <c r="AH279" s="35"/>
      <c r="AI279" s="35"/>
      <c r="AJ279" s="35"/>
      <c r="AK279" s="35"/>
    </row>
    <row r="280" spans="2:63" x14ac:dyDescent="0.25">
      <c r="D280" s="38" t="s">
        <v>324</v>
      </c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  <c r="AE280" s="14"/>
      <c r="AF280" s="14"/>
      <c r="AG280" s="14"/>
      <c r="AH280" s="14"/>
      <c r="AI280" s="14"/>
      <c r="AJ280" s="14"/>
      <c r="AK280" s="14"/>
    </row>
    <row r="281" spans="2:63" x14ac:dyDescent="0.25">
      <c r="D281" s="56" t="s">
        <v>347</v>
      </c>
      <c r="E281" s="57"/>
      <c r="F281" s="57"/>
      <c r="G281" s="57"/>
      <c r="H281" s="57"/>
      <c r="I281" s="57"/>
      <c r="J281" s="57"/>
      <c r="K281" s="57"/>
      <c r="L281" s="57"/>
      <c r="M281" s="57"/>
      <c r="N281" s="57"/>
      <c r="O281" s="57"/>
      <c r="P281" s="57"/>
      <c r="Q281" s="57"/>
      <c r="R281" s="57"/>
      <c r="S281" s="57"/>
      <c r="T281" s="57"/>
      <c r="U281" s="57"/>
      <c r="V281" s="57"/>
      <c r="W281" s="57"/>
      <c r="X281" s="57"/>
      <c r="Y281" s="57"/>
      <c r="Z281" s="57"/>
      <c r="AA281" s="57"/>
      <c r="AB281" s="57"/>
      <c r="AC281" s="57"/>
      <c r="AD281" s="57"/>
      <c r="AE281" s="57"/>
      <c r="AF281" s="57"/>
      <c r="AG281" s="57"/>
      <c r="AH281" s="57"/>
      <c r="AI281" s="57"/>
      <c r="AJ281" s="57"/>
      <c r="AK281" s="57"/>
    </row>
    <row r="282" spans="2:63" x14ac:dyDescent="0.25">
      <c r="D282" s="56" t="s">
        <v>385</v>
      </c>
      <c r="E282" s="57"/>
      <c r="F282" s="57"/>
      <c r="G282" s="57"/>
      <c r="H282" s="57"/>
      <c r="I282" s="57"/>
      <c r="J282" s="57"/>
      <c r="K282" s="57"/>
      <c r="L282" s="57"/>
      <c r="M282" s="57"/>
      <c r="N282" s="57"/>
      <c r="O282" s="57"/>
      <c r="P282" s="57"/>
      <c r="Q282" s="57"/>
      <c r="R282" s="57"/>
      <c r="S282" s="57"/>
      <c r="T282" s="57"/>
      <c r="U282" s="57"/>
      <c r="V282" s="57"/>
      <c r="W282" s="57"/>
      <c r="X282" s="57"/>
      <c r="Y282" s="57"/>
      <c r="Z282" s="57"/>
      <c r="AA282" s="57"/>
      <c r="AB282" s="57"/>
      <c r="AC282" s="57"/>
      <c r="AD282" s="57"/>
      <c r="AE282" s="57"/>
      <c r="AF282" s="57"/>
      <c r="AG282" s="57"/>
      <c r="AH282" s="57"/>
      <c r="AI282" s="57"/>
      <c r="AJ282" s="57"/>
      <c r="AK282" s="57"/>
    </row>
    <row r="283" spans="2:63" x14ac:dyDescent="0.25">
      <c r="D283" s="56" t="s">
        <v>430</v>
      </c>
      <c r="E283" s="57"/>
      <c r="F283" s="57"/>
      <c r="G283" s="57"/>
      <c r="H283" s="57"/>
      <c r="I283" s="57"/>
      <c r="J283" s="57"/>
      <c r="K283" s="57"/>
      <c r="L283" s="57"/>
      <c r="M283" s="57"/>
      <c r="N283" s="57"/>
      <c r="O283" s="57"/>
      <c r="P283" s="57"/>
      <c r="Q283" s="57"/>
      <c r="R283" s="57"/>
      <c r="S283" s="57"/>
      <c r="T283" s="57"/>
      <c r="U283" s="57"/>
      <c r="V283" s="57"/>
      <c r="W283" s="57"/>
      <c r="X283" s="57"/>
      <c r="Y283" s="57"/>
      <c r="Z283" s="57"/>
      <c r="AA283" s="57"/>
      <c r="AB283" s="57"/>
      <c r="AC283" s="57"/>
      <c r="AD283" s="57"/>
      <c r="AE283" s="57"/>
      <c r="AF283" s="57"/>
      <c r="AG283" s="57"/>
      <c r="AH283" s="57"/>
      <c r="AI283" s="57"/>
      <c r="AJ283" s="57"/>
      <c r="AK283" s="57"/>
    </row>
    <row r="284" spans="2:63" x14ac:dyDescent="0.25">
      <c r="D284" s="58" t="s">
        <v>521</v>
      </c>
      <c r="E284" s="59"/>
      <c r="F284" s="59"/>
      <c r="G284" s="59"/>
      <c r="H284" s="59"/>
      <c r="I284" s="59"/>
      <c r="J284" s="59"/>
      <c r="K284" s="59"/>
      <c r="L284" s="59"/>
      <c r="M284" s="59"/>
      <c r="N284" s="59"/>
      <c r="O284" s="59"/>
      <c r="P284" s="59"/>
      <c r="Q284" s="59"/>
      <c r="R284" s="59"/>
      <c r="S284" s="59"/>
      <c r="T284" s="59"/>
      <c r="U284" s="59"/>
      <c r="V284" s="59"/>
      <c r="W284" s="59"/>
      <c r="X284" s="59"/>
      <c r="Y284" s="59"/>
      <c r="Z284" s="59"/>
      <c r="AA284" s="59"/>
      <c r="AB284" s="59"/>
      <c r="AC284" s="59"/>
      <c r="AD284" s="59"/>
      <c r="AE284" s="59"/>
      <c r="AF284" s="59"/>
      <c r="AG284" s="59"/>
      <c r="AH284" s="59"/>
      <c r="AI284" s="59"/>
      <c r="AJ284" s="59"/>
      <c r="AK284" s="59"/>
    </row>
    <row r="285" spans="2:63" x14ac:dyDescent="0.25">
      <c r="D285" s="58" t="s">
        <v>348</v>
      </c>
      <c r="E285" s="59"/>
      <c r="F285" s="59"/>
      <c r="G285" s="59"/>
      <c r="H285" s="59"/>
      <c r="I285" s="59"/>
      <c r="J285" s="59"/>
      <c r="K285" s="59"/>
      <c r="L285" s="59"/>
      <c r="M285" s="59"/>
      <c r="N285" s="59"/>
      <c r="O285" s="59"/>
      <c r="P285" s="59"/>
      <c r="Q285" s="59"/>
      <c r="R285" s="59"/>
      <c r="S285" s="59"/>
      <c r="T285" s="59"/>
      <c r="U285" s="59"/>
      <c r="V285" s="59"/>
      <c r="W285" s="59"/>
      <c r="X285" s="59"/>
      <c r="Y285" s="59"/>
      <c r="Z285" s="59"/>
      <c r="AA285" s="59"/>
      <c r="AB285" s="59"/>
      <c r="AC285" s="59"/>
      <c r="AD285" s="59"/>
      <c r="AE285" s="59"/>
      <c r="AF285" s="59"/>
      <c r="AG285" s="59"/>
      <c r="AH285" s="59"/>
      <c r="AI285" s="59"/>
      <c r="AJ285" s="59"/>
      <c r="AK285" s="59"/>
    </row>
    <row r="286" spans="2:63" x14ac:dyDescent="0.25">
      <c r="D286" s="58" t="s">
        <v>522</v>
      </c>
      <c r="E286" s="59"/>
      <c r="F286" s="59"/>
      <c r="G286" s="59"/>
      <c r="H286" s="59"/>
      <c r="I286" s="59"/>
      <c r="J286" s="59"/>
      <c r="K286" s="59"/>
      <c r="L286" s="59"/>
      <c r="M286" s="59"/>
      <c r="N286" s="59"/>
      <c r="O286" s="59"/>
      <c r="P286" s="59"/>
      <c r="Q286" s="59"/>
      <c r="R286" s="59"/>
      <c r="S286" s="59"/>
      <c r="T286" s="59"/>
      <c r="U286" s="59"/>
      <c r="V286" s="59"/>
      <c r="W286" s="59"/>
      <c r="X286" s="59"/>
      <c r="Y286" s="59"/>
      <c r="Z286" s="59"/>
      <c r="AA286" s="59"/>
      <c r="AB286" s="59"/>
      <c r="AC286" s="59"/>
      <c r="AD286" s="59"/>
      <c r="AE286" s="59"/>
      <c r="AF286" s="59"/>
      <c r="AG286" s="59"/>
      <c r="AH286" s="59"/>
      <c r="AI286" s="59"/>
      <c r="AJ286" s="59"/>
      <c r="AK286" s="59"/>
    </row>
    <row r="287" spans="2:63" x14ac:dyDescent="0.25">
      <c r="D287" s="38" t="s">
        <v>444</v>
      </c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</row>
    <row r="288" spans="2:63" x14ac:dyDescent="0.25">
      <c r="D288" s="38" t="s">
        <v>434</v>
      </c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</row>
    <row r="289" spans="4:37" x14ac:dyDescent="0.25">
      <c r="D289" s="38" t="s">
        <v>435</v>
      </c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  <c r="AH289" s="14"/>
      <c r="AI289" s="14"/>
      <c r="AJ289" s="14"/>
      <c r="AK289" s="14"/>
    </row>
    <row r="290" spans="4:37" x14ac:dyDescent="0.25">
      <c r="D290" s="38" t="s">
        <v>446</v>
      </c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</row>
    <row r="291" spans="4:37" x14ac:dyDescent="0.25">
      <c r="D291" s="38" t="s">
        <v>356</v>
      </c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</row>
    <row r="292" spans="4:37" x14ac:dyDescent="0.25">
      <c r="D292" s="38" t="s">
        <v>409</v>
      </c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</row>
    <row r="293" spans="4:37" x14ac:dyDescent="0.25">
      <c r="D293" s="38" t="s">
        <v>410</v>
      </c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</row>
    <row r="294" spans="4:37" x14ac:dyDescent="0.25">
      <c r="D294" s="38" t="s">
        <v>275</v>
      </c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</row>
    <row r="295" spans="4:37" x14ac:dyDescent="0.25">
      <c r="D295" s="38" t="s">
        <v>411</v>
      </c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</row>
    <row r="296" spans="4:37" x14ac:dyDescent="0.25">
      <c r="D296" s="38" t="s">
        <v>325</v>
      </c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</row>
    <row r="297" spans="4:37" x14ac:dyDescent="0.25">
      <c r="D297" s="38" t="s">
        <v>412</v>
      </c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</row>
    <row r="298" spans="4:37" x14ac:dyDescent="0.25">
      <c r="D298" s="38" t="s">
        <v>329</v>
      </c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</row>
    <row r="299" spans="4:37" x14ac:dyDescent="0.25">
      <c r="D299" s="38" t="s">
        <v>450</v>
      </c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</row>
    <row r="300" spans="4:37" x14ac:dyDescent="0.25">
      <c r="D300" s="38" t="s">
        <v>431</v>
      </c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</row>
    <row r="301" spans="4:37" x14ac:dyDescent="0.25">
      <c r="D301" s="33" t="s">
        <v>510</v>
      </c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</row>
    <row r="302" spans="4:37" x14ac:dyDescent="0.25">
      <c r="D302" s="38" t="s">
        <v>334</v>
      </c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</row>
    <row r="303" spans="4:37" x14ac:dyDescent="0.25">
      <c r="D303" s="38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</row>
    <row r="304" spans="4:37" x14ac:dyDescent="0.25">
      <c r="D304" s="38" t="s">
        <v>413</v>
      </c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</row>
    <row r="305" spans="4:37" x14ac:dyDescent="0.25">
      <c r="D305" s="38" t="s">
        <v>492</v>
      </c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</row>
    <row r="306" spans="4:37" x14ac:dyDescent="0.25">
      <c r="D306" s="38" t="s">
        <v>511</v>
      </c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</row>
    <row r="307" spans="4:37" x14ac:dyDescent="0.25">
      <c r="D307" s="38" t="s">
        <v>512</v>
      </c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</row>
    <row r="308" spans="4:37" x14ac:dyDescent="0.25">
      <c r="D308" s="38" t="s">
        <v>513</v>
      </c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</row>
    <row r="310" spans="4:37" x14ac:dyDescent="0.25">
      <c r="D310" s="38" t="s">
        <v>34</v>
      </c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4:37" x14ac:dyDescent="0.25">
      <c r="D311" s="38" t="s">
        <v>1624</v>
      </c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4:37" x14ac:dyDescent="0.25">
      <c r="D312" s="38" t="s">
        <v>1625</v>
      </c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4:37" x14ac:dyDescent="0.25">
      <c r="D313" s="38" t="s">
        <v>1626</v>
      </c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5" spans="4:37" x14ac:dyDescent="0.25">
      <c r="D315" s="4" t="s">
        <v>497</v>
      </c>
      <c r="E315" s="4" t="s">
        <v>1095</v>
      </c>
      <c r="F315" s="4" t="s">
        <v>1096</v>
      </c>
      <c r="G315" s="4" t="s">
        <v>1097</v>
      </c>
      <c r="H315" s="4" t="s">
        <v>498</v>
      </c>
      <c r="I315" s="4" t="s">
        <v>1098</v>
      </c>
    </row>
    <row r="316" spans="4:37" x14ac:dyDescent="0.25">
      <c r="D316" s="1" t="s">
        <v>1627</v>
      </c>
      <c r="E316" s="1" t="s">
        <v>419</v>
      </c>
      <c r="F316" s="54">
        <v>45167</v>
      </c>
      <c r="G316" s="54">
        <v>45197</v>
      </c>
      <c r="H316" s="1" t="s">
        <v>1628</v>
      </c>
      <c r="I316" s="1" t="s">
        <v>419</v>
      </c>
    </row>
    <row r="317" spans="4:37" x14ac:dyDescent="0.25">
      <c r="D317" s="1" t="s">
        <v>1629</v>
      </c>
      <c r="E317" s="1" t="s">
        <v>419</v>
      </c>
      <c r="F317" s="54">
        <v>45158</v>
      </c>
      <c r="G317" s="54">
        <v>45188</v>
      </c>
      <c r="H317" s="1" t="s">
        <v>1630</v>
      </c>
      <c r="I317" s="1" t="s">
        <v>419</v>
      </c>
    </row>
    <row r="318" spans="4:37" x14ac:dyDescent="0.25">
      <c r="D318" s="1" t="s">
        <v>1631</v>
      </c>
      <c r="E318" s="1" t="s">
        <v>419</v>
      </c>
      <c r="F318" s="54">
        <v>45157</v>
      </c>
      <c r="G318" s="54">
        <v>45187</v>
      </c>
      <c r="H318" s="1" t="s">
        <v>1632</v>
      </c>
      <c r="I318" s="1" t="s">
        <v>419</v>
      </c>
    </row>
    <row r="319" spans="4:37" x14ac:dyDescent="0.25">
      <c r="D319" s="1" t="s">
        <v>1633</v>
      </c>
      <c r="E319" s="1" t="s">
        <v>419</v>
      </c>
      <c r="F319" s="54">
        <v>45148</v>
      </c>
      <c r="G319" s="54">
        <v>45178</v>
      </c>
      <c r="H319" s="1" t="s">
        <v>1634</v>
      </c>
      <c r="I319" s="1" t="s">
        <v>419</v>
      </c>
    </row>
    <row r="320" spans="4:37" x14ac:dyDescent="0.25">
      <c r="D320" s="1" t="s">
        <v>1635</v>
      </c>
      <c r="E320" s="1" t="s">
        <v>419</v>
      </c>
      <c r="F320" s="54">
        <v>45159</v>
      </c>
      <c r="G320" s="54">
        <v>45189</v>
      </c>
      <c r="H320" s="1" t="s">
        <v>1636</v>
      </c>
      <c r="I320" s="1" t="s">
        <v>419</v>
      </c>
    </row>
    <row r="321" spans="4:9" x14ac:dyDescent="0.25">
      <c r="D321" s="1" t="s">
        <v>1637</v>
      </c>
      <c r="E321" s="1" t="s">
        <v>419</v>
      </c>
      <c r="F321" s="54">
        <v>45152</v>
      </c>
      <c r="G321" s="54">
        <v>45182</v>
      </c>
      <c r="H321" s="1" t="s">
        <v>1638</v>
      </c>
      <c r="I321" s="1" t="s">
        <v>419</v>
      </c>
    </row>
    <row r="322" spans="4:9" x14ac:dyDescent="0.25">
      <c r="D322" s="1" t="s">
        <v>1639</v>
      </c>
      <c r="E322" s="1" t="s">
        <v>419</v>
      </c>
      <c r="F322" s="54">
        <v>45140</v>
      </c>
      <c r="G322" s="54">
        <v>45170</v>
      </c>
      <c r="H322" s="1" t="s">
        <v>1640</v>
      </c>
      <c r="I322" s="1" t="s">
        <v>419</v>
      </c>
    </row>
    <row r="323" spans="4:9" x14ac:dyDescent="0.25">
      <c r="D323" s="1" t="s">
        <v>1641</v>
      </c>
      <c r="E323" s="1" t="s">
        <v>419</v>
      </c>
      <c r="F323" s="54">
        <v>45149</v>
      </c>
      <c r="G323" s="54">
        <v>45179</v>
      </c>
      <c r="H323" s="1" t="s">
        <v>1642</v>
      </c>
      <c r="I323" s="1" t="s">
        <v>419</v>
      </c>
    </row>
    <row r="324" spans="4:9" x14ac:dyDescent="0.25">
      <c r="D324" s="1" t="s">
        <v>1643</v>
      </c>
      <c r="E324" s="1" t="s">
        <v>419</v>
      </c>
      <c r="F324" s="54">
        <v>45142</v>
      </c>
      <c r="G324" s="54">
        <v>45172</v>
      </c>
      <c r="H324" s="1" t="s">
        <v>1644</v>
      </c>
      <c r="I324" s="1" t="s">
        <v>419</v>
      </c>
    </row>
    <row r="325" spans="4:9" x14ac:dyDescent="0.25">
      <c r="D325" s="1" t="s">
        <v>1645</v>
      </c>
      <c r="E325" s="1" t="s">
        <v>419</v>
      </c>
      <c r="F325" s="54">
        <v>45150</v>
      </c>
      <c r="G325" s="54">
        <v>45180</v>
      </c>
      <c r="H325" s="1" t="s">
        <v>1646</v>
      </c>
      <c r="I325" s="1" t="s">
        <v>419</v>
      </c>
    </row>
    <row r="326" spans="4:9" x14ac:dyDescent="0.25">
      <c r="D326" s="1" t="s">
        <v>1647</v>
      </c>
      <c r="E326" s="1" t="s">
        <v>419</v>
      </c>
      <c r="F326" s="54">
        <v>45157</v>
      </c>
      <c r="G326" s="54">
        <v>45187</v>
      </c>
      <c r="H326" s="1" t="s">
        <v>1648</v>
      </c>
      <c r="I326" s="1" t="s">
        <v>419</v>
      </c>
    </row>
    <row r="327" spans="4:9" x14ac:dyDescent="0.25">
      <c r="D327" s="1" t="s">
        <v>1649</v>
      </c>
      <c r="E327" s="1" t="s">
        <v>419</v>
      </c>
      <c r="F327" s="54">
        <v>45148</v>
      </c>
      <c r="G327" s="54">
        <v>45178</v>
      </c>
      <c r="H327" s="1" t="s">
        <v>1650</v>
      </c>
      <c r="I327" s="1" t="s">
        <v>419</v>
      </c>
    </row>
    <row r="328" spans="4:9" x14ac:dyDescent="0.25">
      <c r="D328" s="1" t="s">
        <v>1651</v>
      </c>
      <c r="E328" s="1" t="s">
        <v>419</v>
      </c>
      <c r="F328" s="54">
        <v>45143</v>
      </c>
      <c r="G328" s="54">
        <v>45173</v>
      </c>
      <c r="H328" s="1" t="s">
        <v>1652</v>
      </c>
      <c r="I328" s="1" t="s">
        <v>419</v>
      </c>
    </row>
    <row r="329" spans="4:9" x14ac:dyDescent="0.25">
      <c r="D329" s="1" t="s">
        <v>1653</v>
      </c>
      <c r="E329" s="1" t="s">
        <v>419</v>
      </c>
      <c r="F329" s="54">
        <v>45156</v>
      </c>
      <c r="G329" s="54">
        <v>45186</v>
      </c>
      <c r="H329" s="1" t="s">
        <v>1654</v>
      </c>
      <c r="I329" s="1" t="s">
        <v>419</v>
      </c>
    </row>
    <row r="331" spans="4:9" x14ac:dyDescent="0.25">
      <c r="D331" s="1" t="s">
        <v>1660</v>
      </c>
    </row>
    <row r="377" spans="2:4" x14ac:dyDescent="0.25">
      <c r="B377" s="34">
        <v>0</v>
      </c>
      <c r="D377" s="4" t="s">
        <v>1823</v>
      </c>
    </row>
    <row r="378" spans="2:4" x14ac:dyDescent="0.25">
      <c r="D378" s="41" t="s">
        <v>302</v>
      </c>
    </row>
    <row r="391" spans="4:4" x14ac:dyDescent="0.25">
      <c r="D391" s="1" t="s">
        <v>1675</v>
      </c>
    </row>
    <row r="416" spans="2:4" x14ac:dyDescent="0.25">
      <c r="B416" s="3">
        <v>0</v>
      </c>
      <c r="D416" s="48" t="s">
        <v>1677</v>
      </c>
    </row>
    <row r="417" spans="4:4" x14ac:dyDescent="0.25">
      <c r="D417" s="41" t="s">
        <v>300</v>
      </c>
    </row>
    <row r="419" spans="4:4" x14ac:dyDescent="0.25">
      <c r="D419" s="1" t="s">
        <v>1676</v>
      </c>
    </row>
    <row r="449" spans="2:4" x14ac:dyDescent="0.25">
      <c r="B449" s="3">
        <v>0</v>
      </c>
      <c r="D449" s="4" t="s">
        <v>1715</v>
      </c>
    </row>
    <row r="450" spans="2:4" x14ac:dyDescent="0.25">
      <c r="D450" s="41" t="s">
        <v>300</v>
      </c>
    </row>
    <row r="452" spans="2:4" x14ac:dyDescent="0.25">
      <c r="D452" s="1" t="s">
        <v>36</v>
      </c>
    </row>
    <row r="453" spans="2:4" x14ac:dyDescent="0.25">
      <c r="D453" s="36" t="s">
        <v>1722</v>
      </c>
    </row>
    <row r="455" spans="2:4" x14ac:dyDescent="0.25">
      <c r="D455" s="1" t="s">
        <v>1704</v>
      </c>
    </row>
    <row r="484" spans="4:21" x14ac:dyDescent="0.25">
      <c r="D484" s="1" t="s">
        <v>305</v>
      </c>
    </row>
    <row r="485" spans="4:21" x14ac:dyDescent="0.25">
      <c r="D485" s="4" t="s">
        <v>1705</v>
      </c>
      <c r="M485" s="4" t="s">
        <v>1706</v>
      </c>
      <c r="R485" s="1" t="str">
        <f xml:space="preserve"> "update OPLAgreement set EndPeriodDate = '" &amp; M485 &amp; "', RemarksSys = case when RemarksSys is null then 'S0353789' else RemarksSys + '-S0353789' end where AgreementNumber = '" &amp; D485 &amp; "';"</f>
        <v>update OPLAgreement set EndPeriodDate = '2023-09-24', RemarksSys = case when RemarksSys is null then 'S0353789' else RemarksSys + '-S0353789' end where AgreementNumber = '0000472/4/01/06/2020';</v>
      </c>
    </row>
    <row r="486" spans="4:21" x14ac:dyDescent="0.25">
      <c r="D486" s="4" t="s">
        <v>1707</v>
      </c>
      <c r="M486" s="4" t="s">
        <v>1708</v>
      </c>
      <c r="R486" s="1" t="str">
        <f t="shared" ref="R486:R489" si="0" xml:space="preserve"> "update OPLAgreement set EndPeriodDate = '" &amp; M486 &amp; "', RemarksSys = case when RemarksSys is null then 'S0353789' else RemarksSys + '-S0353789' end where AgreementNumber = '" &amp; D486 &amp; "';"</f>
        <v>update OPLAgreement set EndPeriodDate = '2023-09-06', RemarksSys = case when RemarksSys is null then 'S0353789' else RemarksSys + '-S0353789' end where AgreementNumber = '0001014/4/01/04/2022';</v>
      </c>
    </row>
    <row r="487" spans="4:21" x14ac:dyDescent="0.25">
      <c r="D487" s="4" t="s">
        <v>1709</v>
      </c>
      <c r="M487" s="4" t="s">
        <v>1710</v>
      </c>
      <c r="R487" s="1" t="str">
        <f t="shared" si="0"/>
        <v>update OPLAgreement set EndPeriodDate = '2024-01-04', RemarksSys = case when RemarksSys is null then 'S0353789' else RemarksSys + '-S0353789' end where AgreementNumber = '0000689/4/08/06/2022';</v>
      </c>
    </row>
    <row r="488" spans="4:21" x14ac:dyDescent="0.25">
      <c r="D488" s="4" t="s">
        <v>1711</v>
      </c>
      <c r="M488" s="4" t="s">
        <v>1712</v>
      </c>
      <c r="R488" s="1" t="str">
        <f t="shared" si="0"/>
        <v>update OPLAgreement set EndPeriodDate = '2024-01-31', RemarksSys = case when RemarksSys is null then 'S0353789' else RemarksSys + '-S0353789' end where AgreementNumber = '0000382/4/08/08/2020';</v>
      </c>
    </row>
    <row r="489" spans="4:21" x14ac:dyDescent="0.25">
      <c r="D489" s="4" t="s">
        <v>1713</v>
      </c>
      <c r="M489" s="4" t="s">
        <v>1712</v>
      </c>
      <c r="R489" s="1" t="str">
        <f t="shared" si="0"/>
        <v>update OPLAgreement set EndPeriodDate = '2024-01-31', RemarksSys = case when RemarksSys is null then 'S0353789' else RemarksSys + '-S0353789' end where AgreementNumber = '0000408/4/08/11/2020';</v>
      </c>
    </row>
    <row r="491" spans="4:21" x14ac:dyDescent="0.25">
      <c r="D491" s="38" t="s">
        <v>319</v>
      </c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</row>
    <row r="492" spans="4:21" x14ac:dyDescent="0.25">
      <c r="D492" s="38" t="s">
        <v>1716</v>
      </c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</row>
    <row r="493" spans="4:21" x14ac:dyDescent="0.25">
      <c r="D493" s="38" t="s">
        <v>256</v>
      </c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</row>
    <row r="494" spans="4:21" x14ac:dyDescent="0.25">
      <c r="D494" s="38" t="s">
        <v>257</v>
      </c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</row>
    <row r="495" spans="4:21" x14ac:dyDescent="0.25">
      <c r="D495" s="38" t="s">
        <v>1717</v>
      </c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</row>
    <row r="496" spans="4:21" x14ac:dyDescent="0.25">
      <c r="D496" s="38" t="s">
        <v>1718</v>
      </c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</row>
    <row r="497" spans="4:21" x14ac:dyDescent="0.25">
      <c r="D497" s="38" t="s">
        <v>1719</v>
      </c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</row>
    <row r="498" spans="4:21" x14ac:dyDescent="0.25">
      <c r="D498" s="38" t="s">
        <v>1720</v>
      </c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</row>
    <row r="499" spans="4:21" x14ac:dyDescent="0.25">
      <c r="D499" s="38" t="s">
        <v>1721</v>
      </c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</row>
    <row r="500" spans="4:21" x14ac:dyDescent="0.25">
      <c r="D500" s="38" t="s">
        <v>258</v>
      </c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</row>
    <row r="502" spans="4:21" x14ac:dyDescent="0.25">
      <c r="D502" s="1" t="s">
        <v>1724</v>
      </c>
    </row>
    <row r="540" spans="2:4" x14ac:dyDescent="0.25">
      <c r="B540" s="2">
        <v>0</v>
      </c>
      <c r="D540" s="4" t="s">
        <v>543</v>
      </c>
    </row>
    <row r="541" spans="2:4" x14ac:dyDescent="0.25">
      <c r="D541" s="41" t="s">
        <v>301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6371F-BAC8-417E-8749-F7C8FA759A93}">
  <dimension ref="A2:J27"/>
  <sheetViews>
    <sheetView topLeftCell="A19" zoomScale="85" zoomScaleNormal="85" workbookViewId="0">
      <selection activeCell="A22" sqref="A22"/>
    </sheetView>
  </sheetViews>
  <sheetFormatPr defaultColWidth="2.85546875" defaultRowHeight="15" x14ac:dyDescent="0.25"/>
  <cols>
    <col min="1" max="1" width="9" style="103" bestFit="1" customWidth="1"/>
    <col min="2" max="2" width="39.85546875" style="103" bestFit="1" customWidth="1"/>
    <col min="3" max="3" width="16" style="103" bestFit="1" customWidth="1"/>
    <col min="4" max="4" width="17" style="103" bestFit="1" customWidth="1"/>
    <col min="5" max="5" width="17.5703125" style="103" bestFit="1" customWidth="1"/>
    <col min="6" max="6" width="10.42578125" style="103" bestFit="1" customWidth="1"/>
    <col min="7" max="7" width="10.5703125" style="103" bestFit="1" customWidth="1"/>
    <col min="8" max="8" width="8.28515625" style="103" bestFit="1" customWidth="1"/>
    <col min="9" max="9" width="7.5703125" style="103" bestFit="1" customWidth="1"/>
    <col min="10" max="10" width="10" style="103" bestFit="1" customWidth="1"/>
    <col min="11" max="16384" width="2.85546875" style="103"/>
  </cols>
  <sheetData>
    <row r="2" spans="1:10" ht="18.75" x14ac:dyDescent="0.25">
      <c r="A2" s="169" t="s">
        <v>1327</v>
      </c>
      <c r="B2" s="170"/>
      <c r="C2" s="170"/>
      <c r="D2" s="170"/>
      <c r="E2" s="170"/>
      <c r="F2" s="170"/>
      <c r="G2" s="170"/>
      <c r="H2" s="170"/>
      <c r="I2" s="170"/>
      <c r="J2" s="170"/>
    </row>
    <row r="3" spans="1:10" x14ac:dyDescent="0.25">
      <c r="A3" s="170" t="s">
        <v>1620</v>
      </c>
      <c r="B3" s="170"/>
      <c r="C3" s="170"/>
      <c r="D3" s="170"/>
      <c r="E3" s="170"/>
      <c r="F3" s="170"/>
      <c r="G3" s="170"/>
      <c r="H3" s="170"/>
      <c r="I3" s="170"/>
    </row>
    <row r="4" spans="1:10" ht="45" x14ac:dyDescent="0.25">
      <c r="A4" s="104" t="s">
        <v>336</v>
      </c>
      <c r="B4" s="104" t="s">
        <v>32</v>
      </c>
      <c r="C4" s="104" t="s">
        <v>31</v>
      </c>
      <c r="D4" s="104" t="s">
        <v>313</v>
      </c>
      <c r="E4" s="104" t="s">
        <v>335</v>
      </c>
      <c r="F4" s="104" t="s">
        <v>355</v>
      </c>
      <c r="G4" s="104" t="s">
        <v>254</v>
      </c>
      <c r="H4" s="104" t="s">
        <v>30</v>
      </c>
      <c r="I4" s="104" t="s">
        <v>29</v>
      </c>
      <c r="J4" s="104" t="s">
        <v>28</v>
      </c>
    </row>
    <row r="5" spans="1:10" ht="45" x14ac:dyDescent="0.25">
      <c r="A5" s="110" t="s">
        <v>407</v>
      </c>
      <c r="B5" s="110" t="s">
        <v>406</v>
      </c>
      <c r="C5" s="110" t="s">
        <v>367</v>
      </c>
      <c r="D5" s="110" t="s">
        <v>312</v>
      </c>
      <c r="E5" s="110" t="s">
        <v>272</v>
      </c>
      <c r="F5" s="116">
        <v>44930.588194443997</v>
      </c>
      <c r="G5" s="116">
        <v>45366.546527778002</v>
      </c>
      <c r="H5" s="110" t="s">
        <v>23</v>
      </c>
      <c r="I5" s="110" t="s">
        <v>18</v>
      </c>
      <c r="J5" s="110" t="s">
        <v>436</v>
      </c>
    </row>
    <row r="6" spans="1:10" ht="45" x14ac:dyDescent="0.25">
      <c r="A6" s="109" t="s">
        <v>834</v>
      </c>
      <c r="B6" s="107" t="s">
        <v>833</v>
      </c>
      <c r="C6" s="107" t="s">
        <v>542</v>
      </c>
      <c r="D6" s="107" t="s">
        <v>312</v>
      </c>
      <c r="E6" s="107" t="s">
        <v>272</v>
      </c>
      <c r="F6" s="108">
        <v>45159.350694444001</v>
      </c>
      <c r="G6" s="108">
        <v>45580.625</v>
      </c>
      <c r="H6" s="107" t="s">
        <v>23</v>
      </c>
      <c r="I6" s="107" t="s">
        <v>18</v>
      </c>
      <c r="J6" s="107" t="s">
        <v>436</v>
      </c>
    </row>
    <row r="7" spans="1:10" ht="45" x14ac:dyDescent="0.25">
      <c r="A7" s="110" t="s">
        <v>989</v>
      </c>
      <c r="B7" s="110" t="s">
        <v>986</v>
      </c>
      <c r="C7" s="110" t="s">
        <v>405</v>
      </c>
      <c r="D7" s="110" t="s">
        <v>312</v>
      </c>
      <c r="E7" s="110" t="s">
        <v>272</v>
      </c>
      <c r="F7" s="116">
        <v>45162.395138888998</v>
      </c>
      <c r="G7" s="116">
        <v>45586.333333333001</v>
      </c>
      <c r="H7" s="110" t="s">
        <v>23</v>
      </c>
      <c r="I7" s="110" t="s">
        <v>18</v>
      </c>
      <c r="J7" s="110" t="s">
        <v>259</v>
      </c>
    </row>
    <row r="8" spans="1:10" ht="45" x14ac:dyDescent="0.25">
      <c r="A8" s="111" t="s">
        <v>1009</v>
      </c>
      <c r="B8" s="107" t="s">
        <v>1036</v>
      </c>
      <c r="C8" s="107" t="s">
        <v>326</v>
      </c>
      <c r="D8" s="107" t="s">
        <v>312</v>
      </c>
      <c r="E8" s="107" t="s">
        <v>272</v>
      </c>
      <c r="F8" s="108">
        <v>45163.570833332997</v>
      </c>
      <c r="G8" s="108">
        <v>45587.558333333</v>
      </c>
      <c r="H8" s="107" t="s">
        <v>23</v>
      </c>
      <c r="I8" s="107" t="s">
        <v>18</v>
      </c>
      <c r="J8" s="107" t="s">
        <v>259</v>
      </c>
    </row>
    <row r="9" spans="1:10" ht="45" x14ac:dyDescent="0.25">
      <c r="A9" s="105" t="s">
        <v>1140</v>
      </c>
      <c r="B9" s="105" t="s">
        <v>1139</v>
      </c>
      <c r="C9" s="105" t="s">
        <v>639</v>
      </c>
      <c r="D9" s="105" t="s">
        <v>312</v>
      </c>
      <c r="E9" s="105" t="s">
        <v>272</v>
      </c>
      <c r="F9" s="106">
        <v>45166.600694444001</v>
      </c>
      <c r="G9" s="106">
        <v>45588.541666666999</v>
      </c>
      <c r="H9" s="105" t="s">
        <v>23</v>
      </c>
      <c r="I9" s="105" t="s">
        <v>18</v>
      </c>
      <c r="J9" s="105" t="s">
        <v>259</v>
      </c>
    </row>
    <row r="10" spans="1:10" ht="45" x14ac:dyDescent="0.25">
      <c r="A10" s="111" t="s">
        <v>1145</v>
      </c>
      <c r="B10" s="111" t="s">
        <v>1146</v>
      </c>
      <c r="C10" s="111" t="s">
        <v>326</v>
      </c>
      <c r="D10" s="111" t="s">
        <v>312</v>
      </c>
      <c r="E10" s="111" t="s">
        <v>272</v>
      </c>
      <c r="F10" s="112">
        <v>45166.632638889001</v>
      </c>
      <c r="G10" s="112">
        <v>45588.583333333001</v>
      </c>
      <c r="H10" s="111" t="s">
        <v>23</v>
      </c>
      <c r="I10" s="111" t="s">
        <v>18</v>
      </c>
      <c r="J10" s="111" t="s">
        <v>259</v>
      </c>
    </row>
    <row r="11" spans="1:10" ht="45" x14ac:dyDescent="0.25">
      <c r="A11" s="110" t="s">
        <v>1163</v>
      </c>
      <c r="B11" s="105" t="s">
        <v>1164</v>
      </c>
      <c r="C11" s="105" t="s">
        <v>326</v>
      </c>
      <c r="D11" s="105" t="s">
        <v>312</v>
      </c>
      <c r="E11" s="105" t="s">
        <v>272</v>
      </c>
      <c r="F11" s="106">
        <v>45166.665277777996</v>
      </c>
      <c r="G11" s="106">
        <v>45588.622222222002</v>
      </c>
      <c r="H11" s="105" t="s">
        <v>23</v>
      </c>
      <c r="I11" s="105" t="s">
        <v>18</v>
      </c>
      <c r="J11" s="105" t="s">
        <v>259</v>
      </c>
    </row>
    <row r="12" spans="1:10" ht="45" x14ac:dyDescent="0.25">
      <c r="A12" s="107" t="s">
        <v>1254</v>
      </c>
      <c r="B12" s="107" t="s">
        <v>1255</v>
      </c>
      <c r="C12" s="107" t="s">
        <v>326</v>
      </c>
      <c r="D12" s="107" t="s">
        <v>312</v>
      </c>
      <c r="E12" s="107" t="s">
        <v>272</v>
      </c>
      <c r="F12" s="108">
        <v>45167.656944444003</v>
      </c>
      <c r="G12" s="108">
        <v>45589.605555556001</v>
      </c>
      <c r="H12" s="107" t="s">
        <v>23</v>
      </c>
      <c r="I12" s="107" t="s">
        <v>18</v>
      </c>
      <c r="J12" s="107" t="s">
        <v>259</v>
      </c>
    </row>
    <row r="13" spans="1:10" ht="45" x14ac:dyDescent="0.25">
      <c r="A13" s="105" t="s">
        <v>1325</v>
      </c>
      <c r="B13" s="105" t="s">
        <v>1324</v>
      </c>
      <c r="C13" s="105" t="s">
        <v>326</v>
      </c>
      <c r="D13" s="105" t="s">
        <v>312</v>
      </c>
      <c r="E13" s="105" t="s">
        <v>272</v>
      </c>
      <c r="F13" s="106">
        <v>45168.340972222002</v>
      </c>
      <c r="G13" s="106">
        <v>45589.625</v>
      </c>
      <c r="H13" s="105" t="s">
        <v>23</v>
      </c>
      <c r="I13" s="105" t="s">
        <v>18</v>
      </c>
      <c r="J13" s="105" t="s">
        <v>259</v>
      </c>
    </row>
    <row r="14" spans="1:10" ht="45" x14ac:dyDescent="0.25">
      <c r="A14" s="107" t="s">
        <v>1353</v>
      </c>
      <c r="B14" s="107" t="s">
        <v>1355</v>
      </c>
      <c r="C14" s="107" t="s">
        <v>606</v>
      </c>
      <c r="D14" s="107" t="s">
        <v>312</v>
      </c>
      <c r="E14" s="107" t="s">
        <v>272</v>
      </c>
      <c r="F14" s="108">
        <v>45168.577777778002</v>
      </c>
      <c r="G14" s="108">
        <v>45590.572222221999</v>
      </c>
      <c r="H14" s="107" t="s">
        <v>23</v>
      </c>
      <c r="I14" s="107" t="s">
        <v>18</v>
      </c>
      <c r="J14" s="107" t="s">
        <v>259</v>
      </c>
    </row>
    <row r="15" spans="1:10" ht="45" x14ac:dyDescent="0.25">
      <c r="A15" s="105" t="s">
        <v>1363</v>
      </c>
      <c r="B15" s="105" t="s">
        <v>1365</v>
      </c>
      <c r="C15" s="105" t="s">
        <v>326</v>
      </c>
      <c r="D15" s="105" t="s">
        <v>312</v>
      </c>
      <c r="E15" s="105" t="s">
        <v>272</v>
      </c>
      <c r="F15" s="106">
        <v>45168.653472222002</v>
      </c>
      <c r="G15" s="106">
        <v>45590.598611111003</v>
      </c>
      <c r="H15" s="105" t="s">
        <v>23</v>
      </c>
      <c r="I15" s="105" t="s">
        <v>18</v>
      </c>
      <c r="J15" s="105" t="s">
        <v>259</v>
      </c>
    </row>
    <row r="16" spans="1:10" ht="45" x14ac:dyDescent="0.25">
      <c r="A16" s="107" t="s">
        <v>1405</v>
      </c>
      <c r="B16" s="107" t="s">
        <v>1403</v>
      </c>
      <c r="C16" s="107" t="s">
        <v>528</v>
      </c>
      <c r="D16" s="107" t="s">
        <v>312</v>
      </c>
      <c r="E16" s="107" t="s">
        <v>272</v>
      </c>
      <c r="F16" s="108">
        <v>45169.403472222002</v>
      </c>
      <c r="G16" s="108">
        <v>45593.348611111003</v>
      </c>
      <c r="H16" s="107" t="s">
        <v>23</v>
      </c>
      <c r="I16" s="107" t="s">
        <v>18</v>
      </c>
      <c r="J16" s="107" t="s">
        <v>259</v>
      </c>
    </row>
    <row r="17" spans="1:10" ht="45" x14ac:dyDescent="0.25">
      <c r="A17" s="105" t="s">
        <v>1411</v>
      </c>
      <c r="B17" s="105" t="s">
        <v>1481</v>
      </c>
      <c r="C17" s="105" t="s">
        <v>401</v>
      </c>
      <c r="D17" s="105" t="s">
        <v>312</v>
      </c>
      <c r="E17" s="105" t="s">
        <v>272</v>
      </c>
      <c r="F17" s="106">
        <v>45169.590972222002</v>
      </c>
      <c r="G17" s="106">
        <v>45593.541666666999</v>
      </c>
      <c r="H17" s="105" t="s">
        <v>23</v>
      </c>
      <c r="I17" s="105" t="s">
        <v>18</v>
      </c>
      <c r="J17" s="105" t="s">
        <v>259</v>
      </c>
    </row>
    <row r="18" spans="1:10" ht="105" x14ac:dyDescent="0.25">
      <c r="A18" s="107" t="s">
        <v>1477</v>
      </c>
      <c r="B18" s="107" t="s">
        <v>1474</v>
      </c>
      <c r="C18" s="107" t="s">
        <v>405</v>
      </c>
      <c r="D18" s="107" t="s">
        <v>312</v>
      </c>
      <c r="E18" s="107" t="s">
        <v>272</v>
      </c>
      <c r="F18" s="108">
        <v>45170.349305556003</v>
      </c>
      <c r="G18" s="108">
        <v>45593.625</v>
      </c>
      <c r="H18" s="107" t="s">
        <v>23</v>
      </c>
      <c r="I18" s="107" t="s">
        <v>18</v>
      </c>
      <c r="J18" s="107" t="s">
        <v>259</v>
      </c>
    </row>
    <row r="19" spans="1:10" ht="45" x14ac:dyDescent="0.25">
      <c r="A19" s="105" t="s">
        <v>1487</v>
      </c>
      <c r="B19" s="105" t="s">
        <v>580</v>
      </c>
      <c r="C19" s="105" t="s">
        <v>401</v>
      </c>
      <c r="D19" s="105" t="s">
        <v>312</v>
      </c>
      <c r="E19" s="105" t="s">
        <v>272</v>
      </c>
      <c r="F19" s="106">
        <v>45170.403472222002</v>
      </c>
      <c r="G19" s="106">
        <v>45594.348611111003</v>
      </c>
      <c r="H19" s="105" t="s">
        <v>23</v>
      </c>
      <c r="I19" s="105" t="s">
        <v>18</v>
      </c>
      <c r="J19" s="105" t="s">
        <v>259</v>
      </c>
    </row>
    <row r="20" spans="1:10" ht="45" x14ac:dyDescent="0.25">
      <c r="A20" s="107" t="s">
        <v>1493</v>
      </c>
      <c r="B20" s="107" t="s">
        <v>1495</v>
      </c>
      <c r="C20" s="107" t="s">
        <v>383</v>
      </c>
      <c r="D20" s="107" t="s">
        <v>312</v>
      </c>
      <c r="E20" s="107" t="s">
        <v>272</v>
      </c>
      <c r="F20" s="108">
        <v>45170.414583332997</v>
      </c>
      <c r="G20" s="108">
        <v>45594.370833333</v>
      </c>
      <c r="H20" s="107" t="s">
        <v>23</v>
      </c>
      <c r="I20" s="107" t="s">
        <v>18</v>
      </c>
      <c r="J20" s="107" t="s">
        <v>259</v>
      </c>
    </row>
    <row r="21" spans="1:10" ht="45" x14ac:dyDescent="0.25">
      <c r="A21" s="105" t="s">
        <v>1513</v>
      </c>
      <c r="B21" s="105" t="s">
        <v>1515</v>
      </c>
      <c r="C21" s="105" t="s">
        <v>704</v>
      </c>
      <c r="D21" s="105" t="s">
        <v>312</v>
      </c>
      <c r="E21" s="105" t="s">
        <v>272</v>
      </c>
      <c r="F21" s="106">
        <v>45170.581250000003</v>
      </c>
      <c r="G21" s="106">
        <v>45594.579166666997</v>
      </c>
      <c r="H21" s="105" t="s">
        <v>23</v>
      </c>
      <c r="I21" s="105" t="s">
        <v>18</v>
      </c>
      <c r="J21" s="105" t="s">
        <v>259</v>
      </c>
    </row>
    <row r="23" spans="1:10" x14ac:dyDescent="0.25">
      <c r="A23" s="113" t="s">
        <v>1622</v>
      </c>
      <c r="B23" s="113" t="s">
        <v>1659</v>
      </c>
      <c r="C23" s="113"/>
      <c r="D23" s="113"/>
      <c r="E23" s="113"/>
      <c r="F23" s="114"/>
      <c r="G23" s="114"/>
      <c r="H23" s="113"/>
      <c r="I23" s="113"/>
      <c r="J23" s="115" t="s">
        <v>320</v>
      </c>
    </row>
    <row r="24" spans="1:10" ht="105" x14ac:dyDescent="0.25">
      <c r="A24" s="113" t="s">
        <v>1655</v>
      </c>
      <c r="B24" s="113" t="s">
        <v>1657</v>
      </c>
      <c r="C24" s="113"/>
      <c r="D24" s="113"/>
      <c r="E24" s="113"/>
      <c r="F24" s="114"/>
      <c r="G24" s="114"/>
      <c r="H24" s="113"/>
      <c r="I24" s="113"/>
      <c r="J24" s="115" t="s">
        <v>320</v>
      </c>
    </row>
    <row r="25" spans="1:10" x14ac:dyDescent="0.25">
      <c r="A25" s="113" t="s">
        <v>1714</v>
      </c>
      <c r="B25" s="113" t="s">
        <v>1723</v>
      </c>
      <c r="C25" s="113"/>
      <c r="D25" s="113"/>
      <c r="E25" s="113"/>
      <c r="F25" s="114"/>
      <c r="G25" s="114"/>
      <c r="H25" s="113"/>
      <c r="I25" s="113"/>
      <c r="J25" s="115" t="s">
        <v>320</v>
      </c>
    </row>
    <row r="26" spans="1:10" x14ac:dyDescent="0.25">
      <c r="A26" s="113"/>
      <c r="B26" s="113"/>
      <c r="C26" s="113"/>
      <c r="D26" s="113"/>
      <c r="E26" s="113"/>
      <c r="F26" s="114"/>
      <c r="G26" s="114"/>
      <c r="H26" s="113"/>
      <c r="I26" s="113"/>
      <c r="J26" s="115"/>
    </row>
    <row r="27" spans="1:10" x14ac:dyDescent="0.25">
      <c r="A27" s="113"/>
      <c r="B27" s="113"/>
      <c r="C27" s="113"/>
      <c r="D27" s="113"/>
      <c r="E27" s="113"/>
      <c r="F27" s="114"/>
      <c r="G27" s="114"/>
      <c r="H27" s="113"/>
      <c r="I27" s="113"/>
      <c r="J27" s="115"/>
    </row>
  </sheetData>
  <mergeCells count="2">
    <mergeCell ref="A2:J2"/>
    <mergeCell ref="A3:I3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23CF2-CDC7-4BE6-8EE5-0104717CB29D}">
  <dimension ref="B2:AT275"/>
  <sheetViews>
    <sheetView zoomScale="85" zoomScaleNormal="85" workbookViewId="0">
      <selection activeCell="A22" sqref="A22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1180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0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741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1197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357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1198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1199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2">
        <v>0</v>
      </c>
      <c r="D55" s="4" t="s">
        <v>543</v>
      </c>
    </row>
    <row r="56" spans="2:4" x14ac:dyDescent="0.25">
      <c r="D56" s="41" t="s">
        <v>301</v>
      </c>
    </row>
    <row r="117" spans="2:4" x14ac:dyDescent="0.25">
      <c r="B117" s="3">
        <v>0</v>
      </c>
      <c r="D117" s="4" t="s">
        <v>1727</v>
      </c>
    </row>
    <row r="118" spans="2:4" x14ac:dyDescent="0.25">
      <c r="D118" s="41" t="s">
        <v>1825</v>
      </c>
    </row>
    <row r="119" spans="2:4" x14ac:dyDescent="0.25">
      <c r="D119" s="37" t="s">
        <v>35</v>
      </c>
    </row>
    <row r="243" spans="2:4" x14ac:dyDescent="0.25">
      <c r="B243" s="3">
        <v>0</v>
      </c>
      <c r="D243" s="48" t="s">
        <v>1824</v>
      </c>
    </row>
    <row r="244" spans="2:4" x14ac:dyDescent="0.25">
      <c r="D244" s="41" t="s">
        <v>301</v>
      </c>
    </row>
    <row r="246" spans="2:4" x14ac:dyDescent="0.25">
      <c r="D246" s="1" t="s">
        <v>1737</v>
      </c>
    </row>
    <row r="274" spans="2:4" x14ac:dyDescent="0.25">
      <c r="B274" s="2">
        <v>0</v>
      </c>
      <c r="D274" s="4" t="s">
        <v>543</v>
      </c>
    </row>
    <row r="275" spans="2:4" x14ac:dyDescent="0.25">
      <c r="D275" s="41" t="s">
        <v>301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7DDE5-8D45-4EF8-8AAC-962B9642D763}">
  <dimension ref="A2:J26"/>
  <sheetViews>
    <sheetView topLeftCell="A8" zoomScale="85" zoomScaleNormal="85" workbookViewId="0">
      <selection activeCell="A22" sqref="A22"/>
    </sheetView>
  </sheetViews>
  <sheetFormatPr defaultColWidth="2.85546875" defaultRowHeight="15" x14ac:dyDescent="0.25"/>
  <cols>
    <col min="1" max="1" width="9" style="69" bestFit="1" customWidth="1"/>
    <col min="2" max="2" width="39.85546875" style="69" bestFit="1" customWidth="1"/>
    <col min="3" max="3" width="16" style="69" bestFit="1" customWidth="1"/>
    <col min="4" max="4" width="17" style="69" bestFit="1" customWidth="1"/>
    <col min="5" max="5" width="17.5703125" style="69" bestFit="1" customWidth="1"/>
    <col min="6" max="6" width="10.42578125" style="69" bestFit="1" customWidth="1"/>
    <col min="7" max="7" width="10.5703125" style="69" bestFit="1" customWidth="1"/>
    <col min="8" max="8" width="8.28515625" style="69" bestFit="1" customWidth="1"/>
    <col min="9" max="9" width="7.5703125" style="69" bestFit="1" customWidth="1"/>
    <col min="10" max="10" width="10" style="69" bestFit="1" customWidth="1"/>
    <col min="11" max="16384" width="2.85546875" style="69"/>
  </cols>
  <sheetData>
    <row r="2" spans="1:10" ht="18.75" x14ac:dyDescent="0.25">
      <c r="A2" s="165" t="s">
        <v>607</v>
      </c>
      <c r="B2" s="166"/>
      <c r="C2" s="166"/>
      <c r="D2" s="166"/>
      <c r="E2" s="166"/>
      <c r="F2" s="166"/>
      <c r="G2" s="166"/>
      <c r="H2" s="166"/>
      <c r="I2" s="166"/>
      <c r="J2" s="166"/>
    </row>
    <row r="3" spans="1:10" x14ac:dyDescent="0.25">
      <c r="A3" s="166" t="s">
        <v>1726</v>
      </c>
      <c r="B3" s="166"/>
      <c r="C3" s="166"/>
      <c r="D3" s="166"/>
      <c r="E3" s="166"/>
      <c r="F3" s="166"/>
      <c r="G3" s="166"/>
      <c r="H3" s="166"/>
      <c r="I3" s="166"/>
    </row>
    <row r="4" spans="1:10" ht="45" x14ac:dyDescent="0.25">
      <c r="A4" s="45" t="s">
        <v>336</v>
      </c>
      <c r="B4" s="45" t="s">
        <v>32</v>
      </c>
      <c r="C4" s="45" t="s">
        <v>31</v>
      </c>
      <c r="D4" s="45" t="s">
        <v>313</v>
      </c>
      <c r="E4" s="45" t="s">
        <v>335</v>
      </c>
      <c r="F4" s="45" t="s">
        <v>355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45" x14ac:dyDescent="0.25">
      <c r="A5" s="50" t="s">
        <v>834</v>
      </c>
      <c r="B5" s="47" t="s">
        <v>833</v>
      </c>
      <c r="C5" s="47" t="s">
        <v>542</v>
      </c>
      <c r="D5" s="47" t="s">
        <v>312</v>
      </c>
      <c r="E5" s="47" t="s">
        <v>272</v>
      </c>
      <c r="F5" s="63">
        <v>45159.350694444001</v>
      </c>
      <c r="G5" s="63">
        <v>45580.625</v>
      </c>
      <c r="H5" s="47" t="s">
        <v>23</v>
      </c>
      <c r="I5" s="47" t="s">
        <v>18</v>
      </c>
      <c r="J5" s="47" t="s">
        <v>436</v>
      </c>
    </row>
    <row r="6" spans="1:10" ht="45" x14ac:dyDescent="0.25">
      <c r="A6" s="52" t="s">
        <v>1009</v>
      </c>
      <c r="B6" s="52" t="s">
        <v>1036</v>
      </c>
      <c r="C6" s="52" t="s">
        <v>326</v>
      </c>
      <c r="D6" s="52" t="s">
        <v>312</v>
      </c>
      <c r="E6" s="52" t="s">
        <v>272</v>
      </c>
      <c r="F6" s="67">
        <v>45163.570833332997</v>
      </c>
      <c r="G6" s="67">
        <v>45587.558333333</v>
      </c>
      <c r="H6" s="52" t="s">
        <v>23</v>
      </c>
      <c r="I6" s="52" t="s">
        <v>18</v>
      </c>
      <c r="J6" s="52" t="s">
        <v>259</v>
      </c>
    </row>
    <row r="7" spans="1:10" ht="45" x14ac:dyDescent="0.25">
      <c r="A7" s="47" t="s">
        <v>1140</v>
      </c>
      <c r="B7" s="47" t="s">
        <v>1139</v>
      </c>
      <c r="C7" s="47" t="s">
        <v>639</v>
      </c>
      <c r="D7" s="47" t="s">
        <v>312</v>
      </c>
      <c r="E7" s="47" t="s">
        <v>272</v>
      </c>
      <c r="F7" s="63">
        <v>45166.600694444001</v>
      </c>
      <c r="G7" s="63">
        <v>45588.541666666999</v>
      </c>
      <c r="H7" s="47" t="s">
        <v>23</v>
      </c>
      <c r="I7" s="47" t="s">
        <v>18</v>
      </c>
      <c r="J7" s="47" t="s">
        <v>259</v>
      </c>
    </row>
    <row r="8" spans="1:10" ht="45" x14ac:dyDescent="0.25">
      <c r="A8" s="52" t="s">
        <v>1163</v>
      </c>
      <c r="B8" s="52" t="s">
        <v>1164</v>
      </c>
      <c r="C8" s="52" t="s">
        <v>326</v>
      </c>
      <c r="D8" s="52" t="s">
        <v>312</v>
      </c>
      <c r="E8" s="52" t="s">
        <v>272</v>
      </c>
      <c r="F8" s="67">
        <v>45166.665277777996</v>
      </c>
      <c r="G8" s="67">
        <v>45588.622222222002</v>
      </c>
      <c r="H8" s="52" t="s">
        <v>23</v>
      </c>
      <c r="I8" s="52" t="s">
        <v>18</v>
      </c>
      <c r="J8" s="52" t="s">
        <v>259</v>
      </c>
    </row>
    <row r="9" spans="1:10" ht="45" x14ac:dyDescent="0.25">
      <c r="A9" s="47" t="s">
        <v>1254</v>
      </c>
      <c r="B9" s="47" t="s">
        <v>1255</v>
      </c>
      <c r="C9" s="47" t="s">
        <v>326</v>
      </c>
      <c r="D9" s="47" t="s">
        <v>312</v>
      </c>
      <c r="E9" s="47" t="s">
        <v>272</v>
      </c>
      <c r="F9" s="63">
        <v>45167.656944444003</v>
      </c>
      <c r="G9" s="63">
        <v>45589.605555556001</v>
      </c>
      <c r="H9" s="47" t="s">
        <v>23</v>
      </c>
      <c r="I9" s="47" t="s">
        <v>18</v>
      </c>
      <c r="J9" s="47" t="s">
        <v>259</v>
      </c>
    </row>
    <row r="10" spans="1:10" ht="45" x14ac:dyDescent="0.25">
      <c r="A10" s="44" t="s">
        <v>1325</v>
      </c>
      <c r="B10" s="44" t="s">
        <v>1324</v>
      </c>
      <c r="C10" s="44" t="s">
        <v>326</v>
      </c>
      <c r="D10" s="44" t="s">
        <v>312</v>
      </c>
      <c r="E10" s="44" t="s">
        <v>272</v>
      </c>
      <c r="F10" s="64">
        <v>45168.340972222002</v>
      </c>
      <c r="G10" s="64">
        <v>45589.625</v>
      </c>
      <c r="H10" s="44" t="s">
        <v>23</v>
      </c>
      <c r="I10" s="44" t="s">
        <v>18</v>
      </c>
      <c r="J10" s="44" t="s">
        <v>259</v>
      </c>
    </row>
    <row r="11" spans="1:10" ht="45" x14ac:dyDescent="0.25">
      <c r="A11" s="47" t="s">
        <v>1353</v>
      </c>
      <c r="B11" s="47" t="s">
        <v>1355</v>
      </c>
      <c r="C11" s="47" t="s">
        <v>606</v>
      </c>
      <c r="D11" s="47" t="s">
        <v>312</v>
      </c>
      <c r="E11" s="47" t="s">
        <v>272</v>
      </c>
      <c r="F11" s="63">
        <v>45168.577777778002</v>
      </c>
      <c r="G11" s="63">
        <v>45590.572222221999</v>
      </c>
      <c r="H11" s="47" t="s">
        <v>23</v>
      </c>
      <c r="I11" s="47" t="s">
        <v>18</v>
      </c>
      <c r="J11" s="47" t="s">
        <v>259</v>
      </c>
    </row>
    <row r="12" spans="1:10" ht="45" x14ac:dyDescent="0.25">
      <c r="A12" s="44" t="s">
        <v>1363</v>
      </c>
      <c r="B12" s="44" t="s">
        <v>1365</v>
      </c>
      <c r="C12" s="44" t="s">
        <v>326</v>
      </c>
      <c r="D12" s="44" t="s">
        <v>312</v>
      </c>
      <c r="E12" s="44" t="s">
        <v>272</v>
      </c>
      <c r="F12" s="64">
        <v>45168.653472222002</v>
      </c>
      <c r="G12" s="64">
        <v>45590.598611111003</v>
      </c>
      <c r="H12" s="44" t="s">
        <v>23</v>
      </c>
      <c r="I12" s="44" t="s">
        <v>18</v>
      </c>
      <c r="J12" s="44" t="s">
        <v>259</v>
      </c>
    </row>
    <row r="13" spans="1:10" ht="45" x14ac:dyDescent="0.25">
      <c r="A13" s="47" t="s">
        <v>1405</v>
      </c>
      <c r="B13" s="47" t="s">
        <v>1403</v>
      </c>
      <c r="C13" s="47" t="s">
        <v>528</v>
      </c>
      <c r="D13" s="47" t="s">
        <v>312</v>
      </c>
      <c r="E13" s="47" t="s">
        <v>272</v>
      </c>
      <c r="F13" s="63">
        <v>45169.403472222002</v>
      </c>
      <c r="G13" s="63">
        <v>45593.348611111003</v>
      </c>
      <c r="H13" s="47" t="s">
        <v>23</v>
      </c>
      <c r="I13" s="47" t="s">
        <v>18</v>
      </c>
      <c r="J13" s="47" t="s">
        <v>259</v>
      </c>
    </row>
    <row r="14" spans="1:10" ht="45" x14ac:dyDescent="0.25">
      <c r="A14" s="44" t="s">
        <v>1411</v>
      </c>
      <c r="B14" s="44" t="s">
        <v>1481</v>
      </c>
      <c r="C14" s="44" t="s">
        <v>401</v>
      </c>
      <c r="D14" s="44" t="s">
        <v>312</v>
      </c>
      <c r="E14" s="44" t="s">
        <v>272</v>
      </c>
      <c r="F14" s="64">
        <v>45169.590972222002</v>
      </c>
      <c r="G14" s="64">
        <v>45593.541666666999</v>
      </c>
      <c r="H14" s="44" t="s">
        <v>23</v>
      </c>
      <c r="I14" s="44" t="s">
        <v>18</v>
      </c>
      <c r="J14" s="44" t="s">
        <v>259</v>
      </c>
    </row>
    <row r="15" spans="1:10" ht="105" x14ac:dyDescent="0.25">
      <c r="A15" s="47" t="s">
        <v>1477</v>
      </c>
      <c r="B15" s="47" t="s">
        <v>1474</v>
      </c>
      <c r="C15" s="47" t="s">
        <v>405</v>
      </c>
      <c r="D15" s="47" t="s">
        <v>312</v>
      </c>
      <c r="E15" s="47" t="s">
        <v>272</v>
      </c>
      <c r="F15" s="63">
        <v>45170.349305556003</v>
      </c>
      <c r="G15" s="63">
        <v>45593.625</v>
      </c>
      <c r="H15" s="47" t="s">
        <v>23</v>
      </c>
      <c r="I15" s="47" t="s">
        <v>18</v>
      </c>
      <c r="J15" s="47" t="s">
        <v>259</v>
      </c>
    </row>
    <row r="16" spans="1:10" ht="45" x14ac:dyDescent="0.25">
      <c r="A16" s="44" t="s">
        <v>1487</v>
      </c>
      <c r="B16" s="44" t="s">
        <v>580</v>
      </c>
      <c r="C16" s="44" t="s">
        <v>401</v>
      </c>
      <c r="D16" s="44" t="s">
        <v>312</v>
      </c>
      <c r="E16" s="44" t="s">
        <v>272</v>
      </c>
      <c r="F16" s="64">
        <v>45170.403472222002</v>
      </c>
      <c r="G16" s="64">
        <v>45594.348611111003</v>
      </c>
      <c r="H16" s="44" t="s">
        <v>23</v>
      </c>
      <c r="I16" s="44" t="s">
        <v>18</v>
      </c>
      <c r="J16" s="44" t="s">
        <v>259</v>
      </c>
    </row>
    <row r="17" spans="1:10" ht="45" x14ac:dyDescent="0.25">
      <c r="A17" s="47" t="s">
        <v>1493</v>
      </c>
      <c r="B17" s="47" t="s">
        <v>1495</v>
      </c>
      <c r="C17" s="47" t="s">
        <v>383</v>
      </c>
      <c r="D17" s="47" t="s">
        <v>312</v>
      </c>
      <c r="E17" s="47" t="s">
        <v>272</v>
      </c>
      <c r="F17" s="63">
        <v>45170.414583332997</v>
      </c>
      <c r="G17" s="63">
        <v>45594.370833333</v>
      </c>
      <c r="H17" s="47" t="s">
        <v>23</v>
      </c>
      <c r="I17" s="47" t="s">
        <v>18</v>
      </c>
      <c r="J17" s="47" t="s">
        <v>259</v>
      </c>
    </row>
    <row r="18" spans="1:10" ht="45" x14ac:dyDescent="0.25">
      <c r="A18" s="44" t="s">
        <v>1513</v>
      </c>
      <c r="B18" s="44" t="s">
        <v>1515</v>
      </c>
      <c r="C18" s="44" t="s">
        <v>704</v>
      </c>
      <c r="D18" s="44" t="s">
        <v>312</v>
      </c>
      <c r="E18" s="44" t="s">
        <v>272</v>
      </c>
      <c r="F18" s="64">
        <v>45170.581250000003</v>
      </c>
      <c r="G18" s="64">
        <v>45594.579166666997</v>
      </c>
      <c r="H18" s="44" t="s">
        <v>23</v>
      </c>
      <c r="I18" s="44" t="s">
        <v>18</v>
      </c>
      <c r="J18" s="44" t="s">
        <v>259</v>
      </c>
    </row>
    <row r="19" spans="1:10" ht="105" x14ac:dyDescent="0.25">
      <c r="A19" s="47" t="s">
        <v>1655</v>
      </c>
      <c r="B19" s="47" t="s">
        <v>1725</v>
      </c>
      <c r="C19" s="47" t="s">
        <v>405</v>
      </c>
      <c r="D19" s="47" t="s">
        <v>312</v>
      </c>
      <c r="E19" s="47" t="s">
        <v>272</v>
      </c>
      <c r="F19" s="63">
        <v>45173.573611111002</v>
      </c>
      <c r="G19" s="63">
        <v>45595.563888889003</v>
      </c>
      <c r="H19" s="47" t="s">
        <v>23</v>
      </c>
      <c r="I19" s="47" t="s">
        <v>18</v>
      </c>
      <c r="J19" s="47" t="s">
        <v>255</v>
      </c>
    </row>
    <row r="20" spans="1:10" ht="45" x14ac:dyDescent="0.25">
      <c r="A20" s="52" t="s">
        <v>1714</v>
      </c>
      <c r="B20" s="52" t="s">
        <v>1723</v>
      </c>
      <c r="C20" s="52" t="s">
        <v>326</v>
      </c>
      <c r="D20" s="52" t="s">
        <v>312</v>
      </c>
      <c r="E20" s="52" t="s">
        <v>272</v>
      </c>
      <c r="F20" s="67">
        <v>45173.684027777999</v>
      </c>
      <c r="G20" s="67">
        <v>45595.625</v>
      </c>
      <c r="H20" s="52" t="s">
        <v>23</v>
      </c>
      <c r="I20" s="52" t="s">
        <v>18</v>
      </c>
      <c r="J20" s="52" t="s">
        <v>255</v>
      </c>
    </row>
    <row r="22" spans="1:10" x14ac:dyDescent="0.25">
      <c r="A22" s="42"/>
      <c r="B22" s="42"/>
      <c r="C22" s="42"/>
      <c r="D22" s="42"/>
      <c r="E22" s="42"/>
      <c r="F22" s="65"/>
      <c r="G22" s="65"/>
      <c r="H22" s="42"/>
      <c r="I22" s="42"/>
      <c r="J22" s="42" t="s">
        <v>320</v>
      </c>
    </row>
    <row r="23" spans="1:10" x14ac:dyDescent="0.25">
      <c r="A23" s="42"/>
      <c r="B23" s="42"/>
      <c r="C23" s="42"/>
      <c r="D23" s="42"/>
      <c r="E23" s="42"/>
      <c r="F23" s="65"/>
      <c r="G23" s="65"/>
      <c r="H23" s="42"/>
      <c r="I23" s="42"/>
      <c r="J23" s="42" t="s">
        <v>320</v>
      </c>
    </row>
    <row r="24" spans="1:10" x14ac:dyDescent="0.25">
      <c r="A24" s="42"/>
      <c r="B24" s="42"/>
      <c r="C24" s="42"/>
      <c r="D24" s="42"/>
      <c r="E24" s="42"/>
      <c r="F24" s="65"/>
      <c r="G24" s="65"/>
      <c r="H24" s="42"/>
      <c r="I24" s="42"/>
      <c r="J24" s="42" t="s">
        <v>320</v>
      </c>
    </row>
    <row r="25" spans="1:10" x14ac:dyDescent="0.25">
      <c r="A25" s="42"/>
      <c r="B25" s="42"/>
      <c r="C25" s="42"/>
      <c r="D25" s="42"/>
      <c r="E25" s="42"/>
      <c r="F25" s="65"/>
      <c r="G25" s="65"/>
      <c r="H25" s="42"/>
      <c r="I25" s="42"/>
      <c r="J25" s="42" t="s">
        <v>320</v>
      </c>
    </row>
    <row r="26" spans="1:10" x14ac:dyDescent="0.25">
      <c r="A26" s="42"/>
      <c r="B26" s="42"/>
      <c r="C26" s="42"/>
      <c r="D26" s="42"/>
      <c r="E26" s="42"/>
      <c r="F26" s="65"/>
      <c r="G26" s="65"/>
      <c r="H26" s="42"/>
      <c r="I26" s="42"/>
      <c r="J26" s="42" t="s">
        <v>320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D4DFB-4840-4F1D-A852-4D5B1A416C32}">
  <dimension ref="B2:BK532"/>
  <sheetViews>
    <sheetView topLeftCell="A346" zoomScale="85" zoomScaleNormal="85" workbookViewId="0">
      <selection activeCell="D376" sqref="D376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1678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0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741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1679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357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1680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1681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4" t="s">
        <v>551</v>
      </c>
    </row>
    <row r="56" spans="2:4" x14ac:dyDescent="0.25">
      <c r="D56" s="41" t="s">
        <v>300</v>
      </c>
    </row>
    <row r="79" spans="4:4" x14ac:dyDescent="0.25">
      <c r="D79" s="1" t="s">
        <v>307</v>
      </c>
    </row>
    <row r="80" spans="4:4" x14ac:dyDescent="0.25">
      <c r="D80" s="4" t="s">
        <v>1733</v>
      </c>
    </row>
    <row r="82" spans="4:23" x14ac:dyDescent="0.25">
      <c r="D82" s="38" t="s">
        <v>563</v>
      </c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</row>
    <row r="83" spans="4:23" x14ac:dyDescent="0.25">
      <c r="D83" s="38" t="s">
        <v>531</v>
      </c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</row>
    <row r="84" spans="4:23" x14ac:dyDescent="0.25">
      <c r="D84" s="38" t="s">
        <v>564</v>
      </c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</row>
    <row r="85" spans="4:23" x14ac:dyDescent="0.25">
      <c r="D85" s="38" t="s">
        <v>537</v>
      </c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</row>
    <row r="86" spans="4:23" x14ac:dyDescent="0.25">
      <c r="D86" s="38" t="s">
        <v>565</v>
      </c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</row>
    <row r="87" spans="4:23" x14ac:dyDescent="0.25">
      <c r="D87" s="38" t="s">
        <v>566</v>
      </c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</row>
    <row r="88" spans="4:23" x14ac:dyDescent="0.25">
      <c r="D88" s="38" t="s">
        <v>1734</v>
      </c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</row>
    <row r="89" spans="4:23" x14ac:dyDescent="0.25">
      <c r="D89" s="38" t="s">
        <v>1735</v>
      </c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</row>
    <row r="91" spans="4:23" x14ac:dyDescent="0.25">
      <c r="D91" s="39" t="s">
        <v>327</v>
      </c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</row>
    <row r="92" spans="4:23" x14ac:dyDescent="0.25">
      <c r="D92" s="39" t="s">
        <v>309</v>
      </c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</row>
    <row r="93" spans="4:23" x14ac:dyDescent="0.25">
      <c r="D93" s="39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</row>
    <row r="94" spans="4:23" x14ac:dyDescent="0.25">
      <c r="D94" s="39" t="s">
        <v>567</v>
      </c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</row>
    <row r="95" spans="4:23" x14ac:dyDescent="0.25">
      <c r="D95" s="39" t="s">
        <v>278</v>
      </c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</row>
    <row r="96" spans="4:23" x14ac:dyDescent="0.25">
      <c r="D96" s="39" t="s">
        <v>568</v>
      </c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</row>
    <row r="97" spans="4:19" x14ac:dyDescent="0.25">
      <c r="D97" s="39" t="s">
        <v>1736</v>
      </c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</row>
    <row r="98" spans="4:19" x14ac:dyDescent="0.25">
      <c r="D98" s="39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</row>
    <row r="99" spans="4:19" x14ac:dyDescent="0.25">
      <c r="D99" s="39" t="s">
        <v>260</v>
      </c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</row>
    <row r="100" spans="4:19" x14ac:dyDescent="0.25">
      <c r="D100" s="39" t="s">
        <v>261</v>
      </c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</row>
    <row r="101" spans="4:19" x14ac:dyDescent="0.25">
      <c r="D101" s="39" t="s">
        <v>328</v>
      </c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</row>
    <row r="117" spans="2:4" x14ac:dyDescent="0.25">
      <c r="B117" s="3">
        <v>0</v>
      </c>
      <c r="D117" s="4" t="s">
        <v>1727</v>
      </c>
    </row>
    <row r="118" spans="2:4" x14ac:dyDescent="0.25">
      <c r="D118" s="41" t="s">
        <v>302</v>
      </c>
    </row>
    <row r="135" spans="4:37" x14ac:dyDescent="0.25">
      <c r="AE135" s="1" t="s">
        <v>332</v>
      </c>
    </row>
    <row r="136" spans="4:37" x14ac:dyDescent="0.25">
      <c r="AE136" s="4" t="s">
        <v>1728</v>
      </c>
    </row>
    <row r="137" spans="4:37" x14ac:dyDescent="0.25">
      <c r="AE137" s="4" t="s">
        <v>1729</v>
      </c>
    </row>
    <row r="138" spans="4:37" x14ac:dyDescent="0.25">
      <c r="AE138" s="4" t="s">
        <v>1730</v>
      </c>
    </row>
    <row r="139" spans="4:37" x14ac:dyDescent="0.25">
      <c r="AE139" s="4" t="s">
        <v>1731</v>
      </c>
    </row>
    <row r="140" spans="4:37" x14ac:dyDescent="0.25">
      <c r="AE140" s="4" t="s">
        <v>1732</v>
      </c>
    </row>
    <row r="143" spans="4:37" x14ac:dyDescent="0.25">
      <c r="D143" s="38" t="s">
        <v>337</v>
      </c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</row>
    <row r="144" spans="4:37" x14ac:dyDescent="0.25">
      <c r="D144" s="38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</row>
    <row r="145" spans="2:63" x14ac:dyDescent="0.25">
      <c r="D145" s="38" t="s">
        <v>37</v>
      </c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</row>
    <row r="146" spans="2:63" x14ac:dyDescent="0.25">
      <c r="D146" s="38" t="s">
        <v>331</v>
      </c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</row>
    <row r="147" spans="2:63" customFormat="1" x14ac:dyDescent="0.25">
      <c r="B147" s="1"/>
      <c r="C147" s="1"/>
      <c r="D147" s="39" t="s">
        <v>359</v>
      </c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  <c r="AA147" s="35"/>
      <c r="AB147" s="35"/>
      <c r="AC147" s="35"/>
      <c r="AD147" s="35"/>
      <c r="AE147" s="35"/>
      <c r="AF147" s="35"/>
      <c r="AG147" s="35"/>
      <c r="AH147" s="35"/>
      <c r="AI147" s="35"/>
      <c r="AJ147" s="35"/>
      <c r="AK147" s="35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</row>
    <row r="148" spans="2:63" customFormat="1" x14ac:dyDescent="0.25">
      <c r="B148" s="1"/>
      <c r="C148" s="1"/>
      <c r="D148" s="38" t="s">
        <v>371</v>
      </c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</row>
    <row r="149" spans="2:63" customFormat="1" x14ac:dyDescent="0.25">
      <c r="B149" s="1"/>
      <c r="C149" s="1"/>
      <c r="D149" s="56" t="s">
        <v>341</v>
      </c>
      <c r="E149" s="57"/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7"/>
      <c r="Y149" s="57"/>
      <c r="Z149" s="57"/>
      <c r="AA149" s="57"/>
      <c r="AB149" s="57"/>
      <c r="AC149" s="57"/>
      <c r="AD149" s="57"/>
      <c r="AE149" s="57"/>
      <c r="AF149" s="57"/>
      <c r="AG149" s="57"/>
      <c r="AH149" s="57"/>
      <c r="AI149" s="57"/>
      <c r="AJ149" s="57"/>
      <c r="AK149" s="57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</row>
    <row r="150" spans="2:63" customFormat="1" x14ac:dyDescent="0.25">
      <c r="B150" s="1"/>
      <c r="C150" s="1"/>
      <c r="D150" s="56" t="s">
        <v>384</v>
      </c>
      <c r="E150" s="57"/>
      <c r="F150" s="57"/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  <c r="V150" s="57"/>
      <c r="W150" s="57"/>
      <c r="X150" s="57"/>
      <c r="Y150" s="57"/>
      <c r="Z150" s="57"/>
      <c r="AA150" s="57"/>
      <c r="AB150" s="57"/>
      <c r="AC150" s="57"/>
      <c r="AD150" s="57"/>
      <c r="AE150" s="57"/>
      <c r="AF150" s="57"/>
      <c r="AG150" s="57"/>
      <c r="AH150" s="57"/>
      <c r="AI150" s="57"/>
      <c r="AJ150" s="57"/>
      <c r="AK150" s="57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</row>
    <row r="151" spans="2:63" customFormat="1" x14ac:dyDescent="0.25">
      <c r="B151" s="1"/>
      <c r="C151" s="1"/>
      <c r="D151" s="56" t="s">
        <v>432</v>
      </c>
      <c r="E151" s="57"/>
      <c r="F151" s="57"/>
      <c r="G151" s="57"/>
      <c r="H151" s="57"/>
      <c r="I151" s="57"/>
      <c r="J151" s="57"/>
      <c r="K151" s="57"/>
      <c r="L151" s="57"/>
      <c r="M151" s="57"/>
      <c r="N151" s="57"/>
      <c r="O151" s="57"/>
      <c r="P151" s="57"/>
      <c r="Q151" s="57"/>
      <c r="R151" s="57"/>
      <c r="S151" s="57"/>
      <c r="T151" s="57"/>
      <c r="U151" s="57"/>
      <c r="V151" s="57"/>
      <c r="W151" s="57"/>
      <c r="X151" s="57"/>
      <c r="Y151" s="57"/>
      <c r="Z151" s="57"/>
      <c r="AA151" s="57"/>
      <c r="AB151" s="57"/>
      <c r="AC151" s="57"/>
      <c r="AD151" s="57"/>
      <c r="AE151" s="57"/>
      <c r="AF151" s="57"/>
      <c r="AG151" s="57"/>
      <c r="AH151" s="57"/>
      <c r="AI151" s="57"/>
      <c r="AJ151" s="57"/>
      <c r="AK151" s="57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</row>
    <row r="152" spans="2:63" customFormat="1" x14ac:dyDescent="0.25">
      <c r="B152" s="1"/>
      <c r="C152" s="1"/>
      <c r="D152" s="58" t="s">
        <v>519</v>
      </c>
      <c r="E152" s="59"/>
      <c r="F152" s="59"/>
      <c r="G152" s="59"/>
      <c r="H152" s="59"/>
      <c r="I152" s="59"/>
      <c r="J152" s="59"/>
      <c r="K152" s="59"/>
      <c r="L152" s="59"/>
      <c r="M152" s="59"/>
      <c r="N152" s="59"/>
      <c r="O152" s="59"/>
      <c r="P152" s="59"/>
      <c r="Q152" s="59"/>
      <c r="R152" s="59"/>
      <c r="S152" s="59"/>
      <c r="T152" s="59"/>
      <c r="U152" s="59"/>
      <c r="V152" s="59"/>
      <c r="W152" s="59"/>
      <c r="X152" s="59"/>
      <c r="Y152" s="59"/>
      <c r="Z152" s="59"/>
      <c r="AA152" s="59"/>
      <c r="AB152" s="59"/>
      <c r="AC152" s="59"/>
      <c r="AD152" s="59"/>
      <c r="AE152" s="59"/>
      <c r="AF152" s="59"/>
      <c r="AG152" s="59"/>
      <c r="AH152" s="59"/>
      <c r="AI152" s="59"/>
      <c r="AJ152" s="59"/>
      <c r="AK152" s="59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</row>
    <row r="153" spans="2:63" customFormat="1" x14ac:dyDescent="0.25">
      <c r="B153" s="1"/>
      <c r="C153" s="1"/>
      <c r="D153" s="58" t="s">
        <v>342</v>
      </c>
      <c r="E153" s="59"/>
      <c r="F153" s="59"/>
      <c r="G153" s="59"/>
      <c r="H153" s="59"/>
      <c r="I153" s="59"/>
      <c r="J153" s="59"/>
      <c r="K153" s="59"/>
      <c r="L153" s="59"/>
      <c r="M153" s="59"/>
      <c r="N153" s="59"/>
      <c r="O153" s="59"/>
      <c r="P153" s="59"/>
      <c r="Q153" s="59"/>
      <c r="R153" s="59"/>
      <c r="S153" s="59"/>
      <c r="T153" s="59"/>
      <c r="U153" s="59"/>
      <c r="V153" s="59"/>
      <c r="W153" s="59"/>
      <c r="X153" s="59"/>
      <c r="Y153" s="59"/>
      <c r="Z153" s="59"/>
      <c r="AA153" s="59"/>
      <c r="AB153" s="59"/>
      <c r="AC153" s="59"/>
      <c r="AD153" s="59"/>
      <c r="AE153" s="59"/>
      <c r="AF153" s="59"/>
      <c r="AG153" s="59"/>
      <c r="AH153" s="59"/>
      <c r="AI153" s="59"/>
      <c r="AJ153" s="59"/>
      <c r="AK153" s="59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</row>
    <row r="154" spans="2:63" customFormat="1" x14ac:dyDescent="0.25">
      <c r="B154" s="1"/>
      <c r="C154" s="1"/>
      <c r="D154" s="58" t="s">
        <v>520</v>
      </c>
      <c r="E154" s="59"/>
      <c r="F154" s="59"/>
      <c r="G154" s="59"/>
      <c r="H154" s="59"/>
      <c r="I154" s="59"/>
      <c r="J154" s="59"/>
      <c r="K154" s="59"/>
      <c r="L154" s="59"/>
      <c r="M154" s="59"/>
      <c r="N154" s="59"/>
      <c r="O154" s="59"/>
      <c r="P154" s="59"/>
      <c r="Q154" s="59"/>
      <c r="R154" s="59"/>
      <c r="S154" s="59"/>
      <c r="T154" s="59"/>
      <c r="U154" s="59"/>
      <c r="V154" s="59"/>
      <c r="W154" s="59"/>
      <c r="X154" s="59"/>
      <c r="Y154" s="59"/>
      <c r="Z154" s="59"/>
      <c r="AA154" s="59"/>
      <c r="AB154" s="59"/>
      <c r="AC154" s="59"/>
      <c r="AD154" s="59"/>
      <c r="AE154" s="59"/>
      <c r="AF154" s="59"/>
      <c r="AG154" s="59"/>
      <c r="AH154" s="59"/>
      <c r="AI154" s="59"/>
      <c r="AJ154" s="59"/>
      <c r="AK154" s="59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</row>
    <row r="155" spans="2:63" customFormat="1" x14ac:dyDescent="0.25">
      <c r="B155" s="1"/>
      <c r="C155" s="1"/>
      <c r="D155" s="33" t="s">
        <v>427</v>
      </c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</row>
    <row r="156" spans="2:63" customFormat="1" x14ac:dyDescent="0.25">
      <c r="B156" s="1"/>
      <c r="C156" s="1"/>
      <c r="D156" s="33" t="s">
        <v>509</v>
      </c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</row>
    <row r="157" spans="2:63" customFormat="1" x14ac:dyDescent="0.25">
      <c r="B157" s="1"/>
      <c r="C157" s="1"/>
      <c r="D157" s="38" t="s">
        <v>445</v>
      </c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</row>
    <row r="158" spans="2:63" customFormat="1" x14ac:dyDescent="0.25">
      <c r="B158" s="1"/>
      <c r="C158" s="1"/>
      <c r="D158" s="38" t="s">
        <v>356</v>
      </c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</row>
    <row r="159" spans="2:63" customFormat="1" x14ac:dyDescent="0.25">
      <c r="B159" s="1"/>
      <c r="C159" s="1"/>
      <c r="D159" s="38" t="s">
        <v>447</v>
      </c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</row>
    <row r="160" spans="2:63" customFormat="1" x14ac:dyDescent="0.25">
      <c r="B160" s="1"/>
      <c r="C160" s="1"/>
      <c r="D160" s="38" t="s">
        <v>448</v>
      </c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</row>
    <row r="161" spans="2:63" customFormat="1" x14ac:dyDescent="0.25">
      <c r="B161" s="1"/>
      <c r="C161" s="1"/>
      <c r="D161" s="38" t="s">
        <v>339</v>
      </c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</row>
    <row r="162" spans="2:63" customFormat="1" x14ac:dyDescent="0.25">
      <c r="B162" s="1"/>
      <c r="C162" s="1"/>
      <c r="D162" s="38" t="s">
        <v>449</v>
      </c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</row>
    <row r="163" spans="2:63" customFormat="1" x14ac:dyDescent="0.25">
      <c r="B163" s="1"/>
      <c r="C163" s="1"/>
      <c r="D163" s="38" t="s">
        <v>372</v>
      </c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</row>
    <row r="164" spans="2:63" customFormat="1" x14ac:dyDescent="0.25">
      <c r="B164" s="1"/>
      <c r="C164" s="1"/>
      <c r="D164" s="38" t="s">
        <v>373</v>
      </c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</row>
    <row r="165" spans="2:63" customFormat="1" x14ac:dyDescent="0.25">
      <c r="B165" s="1"/>
      <c r="C165" s="1"/>
      <c r="D165" s="38" t="s">
        <v>374</v>
      </c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</row>
    <row r="166" spans="2:63" customFormat="1" x14ac:dyDescent="0.25">
      <c r="B166" s="1"/>
      <c r="C166" s="1"/>
      <c r="D166" s="38" t="s">
        <v>698</v>
      </c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</row>
    <row r="167" spans="2:63" customFormat="1" x14ac:dyDescent="0.25">
      <c r="B167" s="1"/>
      <c r="C167" s="1"/>
      <c r="D167" s="72" t="s">
        <v>699</v>
      </c>
      <c r="E167" s="73"/>
      <c r="F167" s="73"/>
      <c r="G167" s="73"/>
      <c r="H167" s="73"/>
      <c r="I167" s="73"/>
      <c r="J167" s="73"/>
      <c r="K167" s="73"/>
      <c r="L167" s="73"/>
      <c r="M167" s="73"/>
      <c r="N167" s="73"/>
      <c r="O167" s="73"/>
      <c r="P167" s="73"/>
      <c r="Q167" s="73"/>
      <c r="R167" s="73"/>
      <c r="S167" s="73"/>
      <c r="T167" s="73"/>
      <c r="U167" s="73"/>
      <c r="V167" s="73"/>
      <c r="W167" s="73"/>
      <c r="X167" s="73"/>
      <c r="Y167" s="73"/>
      <c r="Z167" s="73"/>
      <c r="AA167" s="73"/>
      <c r="AB167" s="73"/>
      <c r="AC167" s="73"/>
      <c r="AD167" s="73"/>
      <c r="AE167" s="73"/>
      <c r="AF167" s="73"/>
      <c r="AG167" s="73"/>
      <c r="AH167" s="73"/>
      <c r="AI167" s="73"/>
      <c r="AJ167" s="73"/>
      <c r="AK167" s="73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</row>
    <row r="168" spans="2:63" customFormat="1" x14ac:dyDescent="0.25">
      <c r="B168" s="1"/>
      <c r="C168" s="1"/>
      <c r="D168" s="38" t="s">
        <v>274</v>
      </c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</row>
    <row r="169" spans="2:63" customFormat="1" x14ac:dyDescent="0.25">
      <c r="B169" s="1"/>
      <c r="C169" s="1"/>
      <c r="D169" s="38" t="s">
        <v>697</v>
      </c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</row>
    <row r="170" spans="2:63" customFormat="1" x14ac:dyDescent="0.25">
      <c r="B170" s="1"/>
      <c r="C170" s="1"/>
      <c r="D170" s="72" t="s">
        <v>696</v>
      </c>
      <c r="E170" s="73"/>
      <c r="F170" s="73"/>
      <c r="G170" s="73"/>
      <c r="H170" s="73"/>
      <c r="I170" s="73"/>
      <c r="J170" s="73"/>
      <c r="K170" s="73"/>
      <c r="L170" s="73"/>
      <c r="M170" s="73"/>
      <c r="N170" s="73"/>
      <c r="O170" s="73"/>
      <c r="P170" s="73"/>
      <c r="Q170" s="73"/>
      <c r="R170" s="73"/>
      <c r="S170" s="73"/>
      <c r="T170" s="73"/>
      <c r="U170" s="73"/>
      <c r="V170" s="73"/>
      <c r="W170" s="73"/>
      <c r="X170" s="73"/>
      <c r="Y170" s="73"/>
      <c r="Z170" s="73"/>
      <c r="AA170" s="73"/>
      <c r="AB170" s="73"/>
      <c r="AC170" s="73"/>
      <c r="AD170" s="73"/>
      <c r="AE170" s="73"/>
      <c r="AF170" s="73"/>
      <c r="AG170" s="73"/>
      <c r="AH170" s="73"/>
      <c r="AI170" s="73"/>
      <c r="AJ170" s="73"/>
      <c r="AK170" s="73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</row>
    <row r="171" spans="2:63" customFormat="1" x14ac:dyDescent="0.25">
      <c r="B171" s="1"/>
      <c r="C171" s="1"/>
      <c r="D171" s="38" t="s">
        <v>274</v>
      </c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</row>
    <row r="172" spans="2:63" customFormat="1" x14ac:dyDescent="0.25">
      <c r="B172" s="1"/>
      <c r="C172" s="1"/>
      <c r="D172" s="33" t="s">
        <v>508</v>
      </c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</row>
    <row r="173" spans="2:63" customFormat="1" x14ac:dyDescent="0.25">
      <c r="B173" s="1"/>
      <c r="C173" s="1"/>
      <c r="D173" s="38" t="s">
        <v>322</v>
      </c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49"/>
      <c r="AD173" s="14"/>
      <c r="AE173" s="14"/>
      <c r="AF173" s="14"/>
      <c r="AG173" s="14"/>
      <c r="AH173" s="14"/>
      <c r="AI173" s="14"/>
      <c r="AJ173" s="14"/>
      <c r="AK173" s="14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</row>
    <row r="174" spans="2:63" customFormat="1" x14ac:dyDescent="0.25">
      <c r="B174" s="1"/>
      <c r="C174" s="1"/>
      <c r="D174" s="38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49"/>
      <c r="AD174" s="14"/>
      <c r="AE174" s="14"/>
      <c r="AF174" s="14"/>
      <c r="AG174" s="14"/>
      <c r="AH174" s="14"/>
      <c r="AI174" s="14"/>
      <c r="AJ174" s="14"/>
      <c r="AK174" s="14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</row>
    <row r="175" spans="2:63" customFormat="1" x14ac:dyDescent="0.25">
      <c r="B175" s="1"/>
      <c r="C175" s="1"/>
      <c r="D175" s="38" t="s">
        <v>346</v>
      </c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49"/>
      <c r="AD175" s="14"/>
      <c r="AE175" s="14"/>
      <c r="AF175" s="14"/>
      <c r="AG175" s="14"/>
      <c r="AH175" s="14"/>
      <c r="AI175" s="14"/>
      <c r="AJ175" s="14"/>
      <c r="AK175" s="14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</row>
    <row r="176" spans="2:63" customFormat="1" x14ac:dyDescent="0.25">
      <c r="B176" s="1"/>
      <c r="C176" s="1"/>
      <c r="D176" s="38" t="s">
        <v>331</v>
      </c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49"/>
      <c r="AD176" s="14"/>
      <c r="AE176" s="14"/>
      <c r="AF176" s="14"/>
      <c r="AG176" s="14"/>
      <c r="AH176" s="14"/>
      <c r="AI176" s="14"/>
      <c r="AJ176" s="14"/>
      <c r="AK176" s="14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</row>
    <row r="177" spans="4:37" x14ac:dyDescent="0.25">
      <c r="D177" s="39" t="s">
        <v>358</v>
      </c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  <c r="AA177" s="35"/>
      <c r="AB177" s="35"/>
      <c r="AC177" s="35"/>
      <c r="AD177" s="35"/>
      <c r="AE177" s="35"/>
      <c r="AF177" s="35"/>
      <c r="AG177" s="35"/>
      <c r="AH177" s="35"/>
      <c r="AI177" s="35"/>
      <c r="AJ177" s="35"/>
      <c r="AK177" s="35"/>
    </row>
    <row r="178" spans="4:37" x14ac:dyDescent="0.25">
      <c r="D178" s="38" t="s">
        <v>324</v>
      </c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</row>
    <row r="179" spans="4:37" x14ac:dyDescent="0.25">
      <c r="D179" s="56" t="s">
        <v>347</v>
      </c>
      <c r="E179" s="57"/>
      <c r="F179" s="57"/>
      <c r="G179" s="57"/>
      <c r="H179" s="57"/>
      <c r="I179" s="57"/>
      <c r="J179" s="57"/>
      <c r="K179" s="57"/>
      <c r="L179" s="57"/>
      <c r="M179" s="57"/>
      <c r="N179" s="57"/>
      <c r="O179" s="57"/>
      <c r="P179" s="57"/>
      <c r="Q179" s="57"/>
      <c r="R179" s="57"/>
      <c r="S179" s="57"/>
      <c r="T179" s="57"/>
      <c r="U179" s="57"/>
      <c r="V179" s="57"/>
      <c r="W179" s="57"/>
      <c r="X179" s="57"/>
      <c r="Y179" s="57"/>
      <c r="Z179" s="57"/>
      <c r="AA179" s="57"/>
      <c r="AB179" s="57"/>
      <c r="AC179" s="57"/>
      <c r="AD179" s="57"/>
      <c r="AE179" s="57"/>
      <c r="AF179" s="57"/>
      <c r="AG179" s="57"/>
      <c r="AH179" s="57"/>
      <c r="AI179" s="57"/>
      <c r="AJ179" s="57"/>
      <c r="AK179" s="57"/>
    </row>
    <row r="180" spans="4:37" x14ac:dyDescent="0.25">
      <c r="D180" s="56" t="s">
        <v>385</v>
      </c>
      <c r="E180" s="57"/>
      <c r="F180" s="57"/>
      <c r="G180" s="57"/>
      <c r="H180" s="57"/>
      <c r="I180" s="57"/>
      <c r="J180" s="57"/>
      <c r="K180" s="57"/>
      <c r="L180" s="57"/>
      <c r="M180" s="57"/>
      <c r="N180" s="57"/>
      <c r="O180" s="57"/>
      <c r="P180" s="57"/>
      <c r="Q180" s="57"/>
      <c r="R180" s="57"/>
      <c r="S180" s="57"/>
      <c r="T180" s="57"/>
      <c r="U180" s="57"/>
      <c r="V180" s="57"/>
      <c r="W180" s="57"/>
      <c r="X180" s="57"/>
      <c r="Y180" s="57"/>
      <c r="Z180" s="57"/>
      <c r="AA180" s="57"/>
      <c r="AB180" s="57"/>
      <c r="AC180" s="57"/>
      <c r="AD180" s="57"/>
      <c r="AE180" s="57"/>
      <c r="AF180" s="57"/>
      <c r="AG180" s="57"/>
      <c r="AH180" s="57"/>
      <c r="AI180" s="57"/>
      <c r="AJ180" s="57"/>
      <c r="AK180" s="57"/>
    </row>
    <row r="181" spans="4:37" x14ac:dyDescent="0.25">
      <c r="D181" s="56" t="s">
        <v>430</v>
      </c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7"/>
      <c r="Z181" s="57"/>
      <c r="AA181" s="57"/>
      <c r="AB181" s="57"/>
      <c r="AC181" s="57"/>
      <c r="AD181" s="57"/>
      <c r="AE181" s="57"/>
      <c r="AF181" s="57"/>
      <c r="AG181" s="57"/>
      <c r="AH181" s="57"/>
      <c r="AI181" s="57"/>
      <c r="AJ181" s="57"/>
      <c r="AK181" s="57"/>
    </row>
    <row r="182" spans="4:37" x14ac:dyDescent="0.25">
      <c r="D182" s="58" t="s">
        <v>521</v>
      </c>
      <c r="E182" s="59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  <c r="S182" s="59"/>
      <c r="T182" s="59"/>
      <c r="U182" s="59"/>
      <c r="V182" s="59"/>
      <c r="W182" s="59"/>
      <c r="X182" s="59"/>
      <c r="Y182" s="59"/>
      <c r="Z182" s="59"/>
      <c r="AA182" s="59"/>
      <c r="AB182" s="59"/>
      <c r="AC182" s="59"/>
      <c r="AD182" s="59"/>
      <c r="AE182" s="59"/>
      <c r="AF182" s="59"/>
      <c r="AG182" s="59"/>
      <c r="AH182" s="59"/>
      <c r="AI182" s="59"/>
      <c r="AJ182" s="59"/>
      <c r="AK182" s="59"/>
    </row>
    <row r="183" spans="4:37" x14ac:dyDescent="0.25">
      <c r="D183" s="58" t="s">
        <v>348</v>
      </c>
      <c r="E183" s="59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59"/>
      <c r="S183" s="59"/>
      <c r="T183" s="59"/>
      <c r="U183" s="59"/>
      <c r="V183" s="59"/>
      <c r="W183" s="59"/>
      <c r="X183" s="59"/>
      <c r="Y183" s="59"/>
      <c r="Z183" s="59"/>
      <c r="AA183" s="59"/>
      <c r="AB183" s="59"/>
      <c r="AC183" s="59"/>
      <c r="AD183" s="59"/>
      <c r="AE183" s="59"/>
      <c r="AF183" s="59"/>
      <c r="AG183" s="59"/>
      <c r="AH183" s="59"/>
      <c r="AI183" s="59"/>
      <c r="AJ183" s="59"/>
      <c r="AK183" s="59"/>
    </row>
    <row r="184" spans="4:37" x14ac:dyDescent="0.25">
      <c r="D184" s="58" t="s">
        <v>522</v>
      </c>
      <c r="E184" s="59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  <c r="S184" s="59"/>
      <c r="T184" s="59"/>
      <c r="U184" s="59"/>
      <c r="V184" s="59"/>
      <c r="W184" s="59"/>
      <c r="X184" s="59"/>
      <c r="Y184" s="59"/>
      <c r="Z184" s="59"/>
      <c r="AA184" s="59"/>
      <c r="AB184" s="59"/>
      <c r="AC184" s="59"/>
      <c r="AD184" s="59"/>
      <c r="AE184" s="59"/>
      <c r="AF184" s="59"/>
      <c r="AG184" s="59"/>
      <c r="AH184" s="59"/>
      <c r="AI184" s="59"/>
      <c r="AJ184" s="59"/>
      <c r="AK184" s="59"/>
    </row>
    <row r="185" spans="4:37" x14ac:dyDescent="0.25">
      <c r="D185" s="38" t="s">
        <v>444</v>
      </c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</row>
    <row r="186" spans="4:37" x14ac:dyDescent="0.25">
      <c r="D186" s="38" t="s">
        <v>434</v>
      </c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</row>
    <row r="187" spans="4:37" x14ac:dyDescent="0.25">
      <c r="D187" s="38" t="s">
        <v>435</v>
      </c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</row>
    <row r="188" spans="4:37" x14ac:dyDescent="0.25">
      <c r="D188" s="38" t="s">
        <v>446</v>
      </c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</row>
    <row r="189" spans="4:37" x14ac:dyDescent="0.25">
      <c r="D189" s="38" t="s">
        <v>356</v>
      </c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</row>
    <row r="190" spans="4:37" x14ac:dyDescent="0.25">
      <c r="D190" s="38" t="s">
        <v>409</v>
      </c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</row>
    <row r="191" spans="4:37" x14ac:dyDescent="0.25">
      <c r="D191" s="38" t="s">
        <v>410</v>
      </c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</row>
    <row r="192" spans="4:37" x14ac:dyDescent="0.25">
      <c r="D192" s="38" t="s">
        <v>275</v>
      </c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</row>
    <row r="193" spans="4:37" x14ac:dyDescent="0.25">
      <c r="D193" s="38" t="s">
        <v>411</v>
      </c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</row>
    <row r="194" spans="4:37" x14ac:dyDescent="0.25">
      <c r="D194" s="38" t="s">
        <v>325</v>
      </c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</row>
    <row r="195" spans="4:37" x14ac:dyDescent="0.25">
      <c r="D195" s="38" t="s">
        <v>412</v>
      </c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</row>
    <row r="196" spans="4:37" x14ac:dyDescent="0.25">
      <c r="D196" s="38" t="s">
        <v>329</v>
      </c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</row>
    <row r="197" spans="4:37" x14ac:dyDescent="0.25">
      <c r="D197" s="38" t="s">
        <v>450</v>
      </c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</row>
    <row r="198" spans="4:37" x14ac:dyDescent="0.25">
      <c r="D198" s="38" t="s">
        <v>431</v>
      </c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</row>
    <row r="199" spans="4:37" x14ac:dyDescent="0.25">
      <c r="D199" s="33" t="s">
        <v>510</v>
      </c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</row>
    <row r="200" spans="4:37" x14ac:dyDescent="0.25">
      <c r="D200" s="38" t="s">
        <v>334</v>
      </c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  <c r="AH200" s="14"/>
      <c r="AI200" s="14"/>
      <c r="AJ200" s="14"/>
      <c r="AK200" s="14"/>
    </row>
    <row r="201" spans="4:37" x14ac:dyDescent="0.25">
      <c r="D201" s="38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  <c r="AH201" s="14"/>
      <c r="AI201" s="14"/>
      <c r="AJ201" s="14"/>
      <c r="AK201" s="14"/>
    </row>
    <row r="202" spans="4:37" x14ac:dyDescent="0.25">
      <c r="D202" s="38" t="s">
        <v>413</v>
      </c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</row>
    <row r="203" spans="4:37" x14ac:dyDescent="0.25">
      <c r="D203" s="38" t="s">
        <v>492</v>
      </c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</row>
    <row r="204" spans="4:37" x14ac:dyDescent="0.25">
      <c r="D204" s="38" t="s">
        <v>511</v>
      </c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</row>
    <row r="205" spans="4:37" x14ac:dyDescent="0.25">
      <c r="D205" s="38" t="s">
        <v>512</v>
      </c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</row>
    <row r="206" spans="4:37" x14ac:dyDescent="0.25">
      <c r="D206" s="38" t="s">
        <v>513</v>
      </c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</row>
    <row r="208" spans="4:37" x14ac:dyDescent="0.25">
      <c r="D208" s="4" t="s">
        <v>1678</v>
      </c>
    </row>
    <row r="210" spans="4:20" x14ac:dyDescent="0.25">
      <c r="D210" s="39" t="s">
        <v>327</v>
      </c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</row>
    <row r="211" spans="4:20" x14ac:dyDescent="0.25">
      <c r="D211" s="39" t="s">
        <v>309</v>
      </c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</row>
    <row r="212" spans="4:20" x14ac:dyDescent="0.25">
      <c r="D212" s="39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</row>
    <row r="213" spans="4:20" x14ac:dyDescent="0.25">
      <c r="D213" s="39" t="s">
        <v>451</v>
      </c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</row>
    <row r="214" spans="4:20" x14ac:dyDescent="0.25">
      <c r="D214" s="39" t="s">
        <v>278</v>
      </c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</row>
    <row r="215" spans="4:20" x14ac:dyDescent="0.25">
      <c r="D215" s="39" t="s">
        <v>1110</v>
      </c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</row>
    <row r="216" spans="4:20" x14ac:dyDescent="0.25">
      <c r="D216" s="39" t="s">
        <v>495</v>
      </c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</row>
    <row r="217" spans="4:20" x14ac:dyDescent="0.25">
      <c r="D217" s="39" t="s">
        <v>1739</v>
      </c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</row>
    <row r="218" spans="4:20" x14ac:dyDescent="0.25">
      <c r="D218" s="39" t="s">
        <v>1740</v>
      </c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</row>
    <row r="219" spans="4:20" x14ac:dyDescent="0.25">
      <c r="D219" s="39" t="s">
        <v>1741</v>
      </c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</row>
    <row r="220" spans="4:20" x14ac:dyDescent="0.25">
      <c r="D220" s="39" t="s">
        <v>1742</v>
      </c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</row>
    <row r="221" spans="4:20" x14ac:dyDescent="0.25">
      <c r="D221" s="39">
        <v>417953</v>
      </c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</row>
    <row r="222" spans="4:20" x14ac:dyDescent="0.25">
      <c r="D222" s="39" t="s">
        <v>258</v>
      </c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</row>
    <row r="223" spans="4:20" x14ac:dyDescent="0.25">
      <c r="D223" s="39"/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</row>
    <row r="224" spans="4:20" x14ac:dyDescent="0.25">
      <c r="D224" s="39" t="s">
        <v>260</v>
      </c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</row>
    <row r="225" spans="4:23" x14ac:dyDescent="0.25">
      <c r="D225" s="39" t="s">
        <v>261</v>
      </c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</row>
    <row r="226" spans="4:23" x14ac:dyDescent="0.25">
      <c r="D226" s="39" t="s">
        <v>328</v>
      </c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</row>
    <row r="228" spans="4:23" x14ac:dyDescent="0.25">
      <c r="D228" s="39" t="s">
        <v>327</v>
      </c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</row>
    <row r="229" spans="4:23" x14ac:dyDescent="0.25">
      <c r="D229" s="39" t="s">
        <v>309</v>
      </c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</row>
    <row r="230" spans="4:23" x14ac:dyDescent="0.25">
      <c r="D230" s="39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</row>
    <row r="231" spans="4:23" x14ac:dyDescent="0.25">
      <c r="D231" s="39" t="s">
        <v>451</v>
      </c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</row>
    <row r="232" spans="4:23" x14ac:dyDescent="0.25">
      <c r="D232" s="39" t="s">
        <v>278</v>
      </c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</row>
    <row r="233" spans="4:23" x14ac:dyDescent="0.25">
      <c r="D233" s="39" t="s">
        <v>1109</v>
      </c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</row>
    <row r="234" spans="4:23" x14ac:dyDescent="0.25">
      <c r="D234" s="39" t="s">
        <v>1754</v>
      </c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</row>
    <row r="235" spans="4:23" x14ac:dyDescent="0.25">
      <c r="D235" s="39" t="s">
        <v>495</v>
      </c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</row>
    <row r="236" spans="4:23" x14ac:dyDescent="0.25">
      <c r="D236" s="39" t="s">
        <v>1739</v>
      </c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</row>
    <row r="237" spans="4:23" x14ac:dyDescent="0.25">
      <c r="D237" s="39" t="s">
        <v>1740</v>
      </c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</row>
    <row r="238" spans="4:23" x14ac:dyDescent="0.25">
      <c r="D238" s="39" t="s">
        <v>1741</v>
      </c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</row>
    <row r="239" spans="4:23" x14ac:dyDescent="0.25">
      <c r="D239" s="39" t="s">
        <v>1742</v>
      </c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</row>
    <row r="240" spans="4:23" x14ac:dyDescent="0.25">
      <c r="D240" s="39">
        <v>417953</v>
      </c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</row>
    <row r="241" spans="4:23" x14ac:dyDescent="0.25">
      <c r="D241" s="39" t="s">
        <v>258</v>
      </c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</row>
    <row r="242" spans="4:23" x14ac:dyDescent="0.25">
      <c r="D242" s="39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</row>
    <row r="243" spans="4:23" x14ac:dyDescent="0.25">
      <c r="D243" s="39" t="s">
        <v>260</v>
      </c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</row>
    <row r="244" spans="4:23" x14ac:dyDescent="0.25">
      <c r="D244" s="39" t="s">
        <v>261</v>
      </c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</row>
    <row r="245" spans="4:23" x14ac:dyDescent="0.25">
      <c r="D245" s="39" t="s">
        <v>328</v>
      </c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</row>
    <row r="259" spans="2:4" x14ac:dyDescent="0.25">
      <c r="B259" s="3">
        <v>0</v>
      </c>
      <c r="D259" s="4" t="s">
        <v>1744</v>
      </c>
    </row>
    <row r="260" spans="2:4" x14ac:dyDescent="0.25">
      <c r="D260" s="41" t="s">
        <v>302</v>
      </c>
    </row>
    <row r="262" spans="2:4" x14ac:dyDescent="0.25">
      <c r="D262" s="1" t="s">
        <v>1738</v>
      </c>
    </row>
    <row r="293" spans="4:4" x14ac:dyDescent="0.25">
      <c r="D293" s="1" t="s">
        <v>1749</v>
      </c>
    </row>
    <row r="311" spans="4:51" x14ac:dyDescent="0.25">
      <c r="AY311" s="1" t="s">
        <v>1750</v>
      </c>
    </row>
    <row r="312" spans="4:51" x14ac:dyDescent="0.25">
      <c r="AY312" s="1" t="s">
        <v>1751</v>
      </c>
    </row>
    <row r="315" spans="4:51" x14ac:dyDescent="0.25">
      <c r="D315" s="1" t="s">
        <v>1752</v>
      </c>
    </row>
    <row r="339" spans="4:4" x14ac:dyDescent="0.25">
      <c r="D339" s="1" t="s">
        <v>1753</v>
      </c>
    </row>
    <row r="376" spans="2:4" x14ac:dyDescent="0.25">
      <c r="B376" s="3">
        <v>0</v>
      </c>
      <c r="D376" s="4" t="s">
        <v>1745</v>
      </c>
    </row>
    <row r="377" spans="2:4" x14ac:dyDescent="0.25">
      <c r="D377" s="41" t="s">
        <v>302</v>
      </c>
    </row>
    <row r="379" spans="2:4" x14ac:dyDescent="0.25">
      <c r="D379" s="1" t="s">
        <v>1743</v>
      </c>
    </row>
    <row r="417" spans="4:4" x14ac:dyDescent="0.25">
      <c r="D417" s="1" t="s">
        <v>1755</v>
      </c>
    </row>
    <row r="437" spans="52:61" x14ac:dyDescent="0.25">
      <c r="AZ437" s="1" t="s">
        <v>305</v>
      </c>
      <c r="BI437" s="1" t="s">
        <v>332</v>
      </c>
    </row>
    <row r="438" spans="52:61" x14ac:dyDescent="0.25">
      <c r="AZ438" s="4" t="s">
        <v>1757</v>
      </c>
      <c r="BI438" s="4" t="s">
        <v>1756</v>
      </c>
    </row>
    <row r="439" spans="52:61" x14ac:dyDescent="0.25">
      <c r="AZ439" s="4" t="s">
        <v>1758</v>
      </c>
      <c r="BI439" s="4" t="s">
        <v>1779</v>
      </c>
    </row>
    <row r="440" spans="52:61" x14ac:dyDescent="0.25">
      <c r="AZ440" s="4" t="s">
        <v>1759</v>
      </c>
      <c r="BI440" s="4" t="s">
        <v>1780</v>
      </c>
    </row>
    <row r="441" spans="52:61" x14ac:dyDescent="0.25">
      <c r="AZ441" s="4" t="s">
        <v>1760</v>
      </c>
      <c r="BI441" s="4" t="s">
        <v>1781</v>
      </c>
    </row>
    <row r="442" spans="52:61" x14ac:dyDescent="0.25">
      <c r="AZ442" s="4" t="s">
        <v>1761</v>
      </c>
      <c r="BI442" s="4" t="s">
        <v>1782</v>
      </c>
    </row>
    <row r="443" spans="52:61" x14ac:dyDescent="0.25">
      <c r="AZ443" s="4" t="s">
        <v>1762</v>
      </c>
      <c r="BI443" s="4" t="s">
        <v>1783</v>
      </c>
    </row>
    <row r="444" spans="52:61" x14ac:dyDescent="0.25">
      <c r="AZ444" s="4" t="s">
        <v>1763</v>
      </c>
      <c r="BI444" s="4" t="s">
        <v>1784</v>
      </c>
    </row>
    <row r="445" spans="52:61" x14ac:dyDescent="0.25">
      <c r="AZ445" s="4" t="s">
        <v>1764</v>
      </c>
      <c r="BI445" s="4" t="s">
        <v>1785</v>
      </c>
    </row>
    <row r="446" spans="52:61" x14ac:dyDescent="0.25">
      <c r="AZ446" s="4" t="s">
        <v>1765</v>
      </c>
      <c r="BI446" s="4" t="s">
        <v>1786</v>
      </c>
    </row>
    <row r="447" spans="52:61" x14ac:dyDescent="0.25">
      <c r="AZ447" s="4" t="s">
        <v>1766</v>
      </c>
      <c r="BI447" s="4" t="s">
        <v>1787</v>
      </c>
    </row>
    <row r="448" spans="52:61" x14ac:dyDescent="0.25">
      <c r="AZ448" s="4" t="s">
        <v>1767</v>
      </c>
      <c r="BI448" s="4" t="s">
        <v>1788</v>
      </c>
    </row>
    <row r="449" spans="4:61" x14ac:dyDescent="0.25">
      <c r="AZ449" s="4" t="s">
        <v>1768</v>
      </c>
      <c r="BI449" s="4" t="s">
        <v>1789</v>
      </c>
    </row>
    <row r="450" spans="4:61" x14ac:dyDescent="0.25">
      <c r="AZ450" s="4" t="s">
        <v>1769</v>
      </c>
      <c r="BI450" s="4" t="s">
        <v>1790</v>
      </c>
    </row>
    <row r="451" spans="4:61" x14ac:dyDescent="0.25">
      <c r="AZ451" s="4" t="s">
        <v>1770</v>
      </c>
      <c r="BI451" s="4" t="s">
        <v>1791</v>
      </c>
    </row>
    <row r="452" spans="4:61" x14ac:dyDescent="0.25">
      <c r="AZ452" s="4" t="s">
        <v>1771</v>
      </c>
      <c r="BI452" s="4" t="s">
        <v>1792</v>
      </c>
    </row>
    <row r="453" spans="4:61" x14ac:dyDescent="0.25">
      <c r="AZ453" s="4" t="s">
        <v>1772</v>
      </c>
      <c r="BI453" s="4" t="s">
        <v>1793</v>
      </c>
    </row>
    <row r="454" spans="4:61" x14ac:dyDescent="0.25">
      <c r="AZ454" s="4" t="s">
        <v>1773</v>
      </c>
      <c r="BI454" s="4" t="s">
        <v>1794</v>
      </c>
    </row>
    <row r="455" spans="4:61" x14ac:dyDescent="0.25">
      <c r="AZ455" s="4" t="s">
        <v>1774</v>
      </c>
      <c r="BI455" s="4" t="s">
        <v>1795</v>
      </c>
    </row>
    <row r="456" spans="4:61" x14ac:dyDescent="0.25">
      <c r="AZ456" s="4" t="s">
        <v>1775</v>
      </c>
      <c r="BI456" s="4" t="s">
        <v>1796</v>
      </c>
    </row>
    <row r="457" spans="4:61" x14ac:dyDescent="0.25">
      <c r="AZ457" s="4" t="s">
        <v>1776</v>
      </c>
      <c r="BI457" s="4" t="s">
        <v>1797</v>
      </c>
    </row>
    <row r="458" spans="4:61" x14ac:dyDescent="0.25">
      <c r="AZ458" s="4" t="s">
        <v>1777</v>
      </c>
      <c r="BI458" s="4" t="s">
        <v>1798</v>
      </c>
    </row>
    <row r="459" spans="4:61" x14ac:dyDescent="0.25">
      <c r="AZ459" s="4" t="s">
        <v>1778</v>
      </c>
      <c r="BI459" s="4" t="s">
        <v>1799</v>
      </c>
    </row>
    <row r="462" spans="4:61" x14ac:dyDescent="0.25">
      <c r="D462" s="39" t="s">
        <v>327</v>
      </c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  <c r="AA462" s="35"/>
      <c r="AB462" s="35"/>
      <c r="AC462" s="35"/>
      <c r="AD462" s="35"/>
      <c r="AE462" s="35"/>
      <c r="AF462" s="35"/>
      <c r="AG462" s="35"/>
      <c r="AH462" s="35"/>
      <c r="AI462" s="35"/>
      <c r="AJ462" s="35"/>
      <c r="AK462" s="35"/>
      <c r="AL462" s="35"/>
      <c r="AM462" s="35"/>
      <c r="AN462" s="35"/>
      <c r="AO462" s="35"/>
      <c r="AP462" s="35"/>
      <c r="AQ462" s="35"/>
      <c r="AR462" s="35"/>
      <c r="AS462" s="35"/>
      <c r="AT462" s="35"/>
      <c r="AU462" s="35"/>
      <c r="AV462" s="35"/>
      <c r="AW462" s="35"/>
      <c r="AX462" s="35"/>
      <c r="AY462" s="35"/>
      <c r="AZ462" s="35"/>
      <c r="BA462" s="35"/>
      <c r="BB462" s="35"/>
      <c r="BC462" s="35"/>
      <c r="BD462" s="35"/>
      <c r="BE462" s="35"/>
      <c r="BF462" s="35"/>
    </row>
    <row r="463" spans="4:61" x14ac:dyDescent="0.25">
      <c r="D463" s="39" t="s">
        <v>309</v>
      </c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  <c r="AA463" s="35"/>
      <c r="AB463" s="35"/>
      <c r="AC463" s="35"/>
      <c r="AD463" s="35"/>
      <c r="AE463" s="35"/>
      <c r="AF463" s="35"/>
      <c r="AG463" s="35"/>
      <c r="AH463" s="35"/>
      <c r="AI463" s="35"/>
      <c r="AJ463" s="35"/>
      <c r="AK463" s="35"/>
      <c r="AL463" s="35"/>
      <c r="AM463" s="35"/>
      <c r="AN463" s="35"/>
      <c r="AO463" s="35"/>
      <c r="AP463" s="35"/>
      <c r="AQ463" s="35"/>
      <c r="AR463" s="35"/>
      <c r="AS463" s="35"/>
      <c r="AT463" s="35"/>
      <c r="AU463" s="35"/>
      <c r="AV463" s="35"/>
      <c r="AW463" s="35"/>
      <c r="AX463" s="35"/>
      <c r="AY463" s="35"/>
      <c r="AZ463" s="35"/>
      <c r="BA463" s="35"/>
      <c r="BB463" s="35"/>
      <c r="BC463" s="35"/>
      <c r="BD463" s="35"/>
      <c r="BE463" s="35"/>
      <c r="BF463" s="35"/>
    </row>
    <row r="464" spans="4:61" x14ac:dyDescent="0.25">
      <c r="D464" s="39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  <c r="AA464" s="35"/>
      <c r="AB464" s="35"/>
      <c r="AC464" s="35"/>
      <c r="AD464" s="35"/>
      <c r="AE464" s="35"/>
      <c r="AF464" s="35"/>
      <c r="AG464" s="35"/>
      <c r="AH464" s="35"/>
      <c r="AI464" s="35"/>
      <c r="AJ464" s="35"/>
      <c r="AK464" s="35"/>
      <c r="AL464" s="35"/>
      <c r="AM464" s="35"/>
      <c r="AN464" s="35"/>
      <c r="AO464" s="35"/>
      <c r="AP464" s="35"/>
      <c r="AQ464" s="35"/>
      <c r="AR464" s="35"/>
      <c r="AS464" s="35"/>
      <c r="AT464" s="35"/>
      <c r="AU464" s="35"/>
      <c r="AV464" s="35"/>
      <c r="AW464" s="35"/>
      <c r="AX464" s="35"/>
      <c r="AY464" s="35"/>
      <c r="AZ464" s="35"/>
      <c r="BA464" s="35"/>
      <c r="BB464" s="35"/>
      <c r="BC464" s="35"/>
      <c r="BD464" s="35"/>
      <c r="BE464" s="35"/>
      <c r="BF464" s="35"/>
    </row>
    <row r="465" spans="4:58" x14ac:dyDescent="0.25">
      <c r="D465" s="39" t="s">
        <v>1800</v>
      </c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  <c r="AA465" s="35"/>
      <c r="AB465" s="35"/>
      <c r="AC465" s="35"/>
      <c r="AD465" s="35"/>
      <c r="AE465" s="35"/>
      <c r="AF465" s="35"/>
      <c r="AG465" s="35"/>
      <c r="AH465" s="35"/>
      <c r="AI465" s="35"/>
      <c r="AJ465" s="35"/>
      <c r="AK465" s="35"/>
      <c r="AL465" s="35"/>
      <c r="AM465" s="35"/>
      <c r="AN465" s="35"/>
      <c r="AO465" s="35"/>
      <c r="AP465" s="35"/>
      <c r="AQ465" s="35"/>
      <c r="AR465" s="35"/>
      <c r="AS465" s="35"/>
      <c r="AT465" s="35"/>
      <c r="AU465" s="35"/>
      <c r="AV465" s="35"/>
      <c r="AW465" s="35"/>
      <c r="AX465" s="35"/>
      <c r="AY465" s="35"/>
      <c r="AZ465" s="35"/>
      <c r="BA465" s="35"/>
      <c r="BB465" s="35"/>
      <c r="BC465" s="35"/>
      <c r="BD465" s="35"/>
      <c r="BE465" s="35"/>
      <c r="BF465" s="35"/>
    </row>
    <row r="466" spans="4:58" x14ac:dyDescent="0.25">
      <c r="D466" s="39" t="s">
        <v>1801</v>
      </c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  <c r="AA466" s="35"/>
      <c r="AB466" s="35"/>
      <c r="AC466" s="35"/>
      <c r="AD466" s="35"/>
      <c r="AE466" s="35"/>
      <c r="AF466" s="35"/>
      <c r="AG466" s="35"/>
      <c r="AH466" s="35"/>
      <c r="AI466" s="35"/>
      <c r="AJ466" s="35"/>
      <c r="AK466" s="35"/>
      <c r="AL466" s="35"/>
      <c r="AM466" s="35"/>
      <c r="AN466" s="35"/>
      <c r="AO466" s="35"/>
      <c r="AP466" s="35"/>
      <c r="AQ466" s="35"/>
      <c r="AR466" s="35"/>
      <c r="AS466" s="35"/>
      <c r="AT466" s="35"/>
      <c r="AU466" s="35"/>
      <c r="AV466" s="35"/>
      <c r="AW466" s="35"/>
      <c r="AX466" s="35"/>
      <c r="AY466" s="35"/>
      <c r="AZ466" s="35"/>
      <c r="BA466" s="35"/>
      <c r="BB466" s="35"/>
      <c r="BC466" s="35"/>
      <c r="BD466" s="35"/>
      <c r="BE466" s="35"/>
      <c r="BF466" s="35"/>
    </row>
    <row r="467" spans="4:58" x14ac:dyDescent="0.25">
      <c r="D467" s="39" t="s">
        <v>1802</v>
      </c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  <c r="AA467" s="35"/>
      <c r="AB467" s="35"/>
      <c r="AC467" s="35"/>
      <c r="AD467" s="35"/>
      <c r="AE467" s="35"/>
      <c r="AF467" s="35"/>
      <c r="AG467" s="35"/>
      <c r="AH467" s="35"/>
      <c r="AI467" s="35"/>
      <c r="AJ467" s="35"/>
      <c r="AK467" s="35"/>
      <c r="AL467" s="35"/>
      <c r="AM467" s="35"/>
      <c r="AN467" s="35"/>
      <c r="AO467" s="35"/>
      <c r="AP467" s="35"/>
      <c r="AQ467" s="35"/>
      <c r="AR467" s="35"/>
      <c r="AS467" s="35"/>
      <c r="AT467" s="35"/>
      <c r="AU467" s="35"/>
      <c r="AV467" s="35"/>
      <c r="AW467" s="35"/>
      <c r="AX467" s="35"/>
      <c r="AY467" s="35"/>
      <c r="AZ467" s="35"/>
      <c r="BA467" s="35"/>
      <c r="BB467" s="35"/>
      <c r="BC467" s="35"/>
      <c r="BD467" s="35"/>
      <c r="BE467" s="35"/>
      <c r="BF467" s="35"/>
    </row>
    <row r="468" spans="4:58" x14ac:dyDescent="0.25">
      <c r="D468" s="39" t="s">
        <v>1803</v>
      </c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  <c r="AA468" s="35"/>
      <c r="AB468" s="35"/>
      <c r="AC468" s="35"/>
      <c r="AD468" s="35"/>
      <c r="AE468" s="35"/>
      <c r="AF468" s="35"/>
      <c r="AG468" s="35"/>
      <c r="AH468" s="35"/>
      <c r="AI468" s="35"/>
      <c r="AJ468" s="35"/>
      <c r="AK468" s="35"/>
      <c r="AL468" s="35"/>
      <c r="AM468" s="35"/>
      <c r="AN468" s="35"/>
      <c r="AO468" s="35"/>
      <c r="AP468" s="35"/>
      <c r="AQ468" s="35"/>
      <c r="AR468" s="35"/>
      <c r="AS468" s="35"/>
      <c r="AT468" s="35"/>
      <c r="AU468" s="35"/>
      <c r="AV468" s="35"/>
      <c r="AW468" s="35"/>
      <c r="AX468" s="35"/>
      <c r="AY468" s="35"/>
      <c r="AZ468" s="35"/>
      <c r="BA468" s="35"/>
      <c r="BB468" s="35"/>
      <c r="BC468" s="35"/>
      <c r="BD468" s="35"/>
      <c r="BE468" s="35"/>
      <c r="BF468" s="35"/>
    </row>
    <row r="469" spans="4:58" x14ac:dyDescent="0.25">
      <c r="D469" s="39" t="s">
        <v>1804</v>
      </c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  <c r="AA469" s="35"/>
      <c r="AB469" s="35"/>
      <c r="AC469" s="35"/>
      <c r="AD469" s="35"/>
      <c r="AE469" s="35"/>
      <c r="AF469" s="35"/>
      <c r="AG469" s="35"/>
      <c r="AH469" s="35"/>
      <c r="AI469" s="35"/>
      <c r="AJ469" s="35"/>
      <c r="AK469" s="35"/>
      <c r="AL469" s="35"/>
      <c r="AM469" s="35"/>
      <c r="AN469" s="35"/>
      <c r="AO469" s="35"/>
      <c r="AP469" s="35"/>
      <c r="AQ469" s="35"/>
      <c r="AR469" s="35"/>
      <c r="AS469" s="35"/>
      <c r="AT469" s="35"/>
      <c r="AU469" s="35"/>
      <c r="AV469" s="35"/>
      <c r="AW469" s="35"/>
      <c r="AX469" s="35"/>
      <c r="AY469" s="35"/>
      <c r="AZ469" s="35"/>
      <c r="BA469" s="35"/>
      <c r="BB469" s="35"/>
      <c r="BC469" s="35"/>
      <c r="BD469" s="35"/>
      <c r="BE469" s="35"/>
      <c r="BF469" s="35"/>
    </row>
    <row r="470" spans="4:58" x14ac:dyDescent="0.25">
      <c r="D470" s="39" t="s">
        <v>1805</v>
      </c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  <c r="AA470" s="35"/>
      <c r="AB470" s="35"/>
      <c r="AC470" s="35"/>
      <c r="AD470" s="35"/>
      <c r="AE470" s="35"/>
      <c r="AF470" s="35"/>
      <c r="AG470" s="35"/>
      <c r="AH470" s="35"/>
      <c r="AI470" s="35"/>
      <c r="AJ470" s="35"/>
      <c r="AK470" s="35"/>
      <c r="AL470" s="35"/>
      <c r="AM470" s="35"/>
      <c r="AN470" s="35"/>
      <c r="AO470" s="35"/>
      <c r="AP470" s="35"/>
      <c r="AQ470" s="35"/>
      <c r="AR470" s="35"/>
      <c r="AS470" s="35"/>
      <c r="AT470" s="35"/>
      <c r="AU470" s="35"/>
      <c r="AV470" s="35"/>
      <c r="AW470" s="35"/>
      <c r="AX470" s="35"/>
      <c r="AY470" s="35"/>
      <c r="AZ470" s="35"/>
      <c r="BA470" s="35"/>
      <c r="BB470" s="35"/>
      <c r="BC470" s="35"/>
      <c r="BD470" s="35"/>
      <c r="BE470" s="35"/>
      <c r="BF470" s="35"/>
    </row>
    <row r="471" spans="4:58" x14ac:dyDescent="0.25">
      <c r="D471" s="39" t="s">
        <v>1806</v>
      </c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  <c r="AA471" s="35"/>
      <c r="AB471" s="35"/>
      <c r="AC471" s="35"/>
      <c r="AD471" s="35"/>
      <c r="AE471" s="35"/>
      <c r="AF471" s="35"/>
      <c r="AG471" s="35"/>
      <c r="AH471" s="35"/>
      <c r="AI471" s="35"/>
      <c r="AJ471" s="35"/>
      <c r="AK471" s="35"/>
      <c r="AL471" s="35"/>
      <c r="AM471" s="35"/>
      <c r="AN471" s="35"/>
      <c r="AO471" s="35"/>
      <c r="AP471" s="35"/>
      <c r="AQ471" s="35"/>
      <c r="AR471" s="35"/>
      <c r="AS471" s="35"/>
      <c r="AT471" s="35"/>
      <c r="AU471" s="35"/>
      <c r="AV471" s="35"/>
      <c r="AW471" s="35"/>
      <c r="AX471" s="35"/>
      <c r="AY471" s="35"/>
      <c r="AZ471" s="35"/>
      <c r="BA471" s="35"/>
      <c r="BB471" s="35"/>
      <c r="BC471" s="35"/>
      <c r="BD471" s="35"/>
      <c r="BE471" s="35"/>
      <c r="BF471" s="35"/>
    </row>
    <row r="472" spans="4:58" x14ac:dyDescent="0.25">
      <c r="D472" s="39" t="s">
        <v>1807</v>
      </c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  <c r="AA472" s="35"/>
      <c r="AB472" s="35"/>
      <c r="AC472" s="35"/>
      <c r="AD472" s="35"/>
      <c r="AE472" s="35"/>
      <c r="AF472" s="35"/>
      <c r="AG472" s="35"/>
      <c r="AH472" s="35"/>
      <c r="AI472" s="35"/>
      <c r="AJ472" s="35"/>
      <c r="AK472" s="35"/>
      <c r="AL472" s="35"/>
      <c r="AM472" s="35"/>
      <c r="AN472" s="35"/>
      <c r="AO472" s="35"/>
      <c r="AP472" s="35"/>
      <c r="AQ472" s="35"/>
      <c r="AR472" s="35"/>
      <c r="AS472" s="35"/>
      <c r="AT472" s="35"/>
      <c r="AU472" s="35"/>
      <c r="AV472" s="35"/>
      <c r="AW472" s="35"/>
      <c r="AX472" s="35"/>
      <c r="AY472" s="35"/>
      <c r="AZ472" s="35"/>
      <c r="BA472" s="35"/>
      <c r="BB472" s="35"/>
      <c r="BC472" s="35"/>
      <c r="BD472" s="35"/>
      <c r="BE472" s="35"/>
      <c r="BF472" s="35"/>
    </row>
    <row r="473" spans="4:58" x14ac:dyDescent="0.25">
      <c r="D473" s="39" t="s">
        <v>1808</v>
      </c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  <c r="AA473" s="35"/>
      <c r="AB473" s="35"/>
      <c r="AC473" s="35"/>
      <c r="AD473" s="35"/>
      <c r="AE473" s="35"/>
      <c r="AF473" s="35"/>
      <c r="AG473" s="35"/>
      <c r="AH473" s="35"/>
      <c r="AI473" s="35"/>
      <c r="AJ473" s="35"/>
      <c r="AK473" s="35"/>
      <c r="AL473" s="35"/>
      <c r="AM473" s="35"/>
      <c r="AN473" s="35"/>
      <c r="AO473" s="35"/>
      <c r="AP473" s="35"/>
      <c r="AQ473" s="35"/>
      <c r="AR473" s="35"/>
      <c r="AS473" s="35"/>
      <c r="AT473" s="35"/>
      <c r="AU473" s="35"/>
      <c r="AV473" s="35"/>
      <c r="AW473" s="35"/>
      <c r="AX473" s="35"/>
      <c r="AY473" s="35"/>
      <c r="AZ473" s="35"/>
      <c r="BA473" s="35"/>
      <c r="BB473" s="35"/>
      <c r="BC473" s="35"/>
      <c r="BD473" s="35"/>
      <c r="BE473" s="35"/>
      <c r="BF473" s="35"/>
    </row>
    <row r="474" spans="4:58" x14ac:dyDescent="0.25">
      <c r="D474" s="39" t="s">
        <v>1809</v>
      </c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  <c r="AA474" s="35"/>
      <c r="AB474" s="35"/>
      <c r="AC474" s="35"/>
      <c r="AD474" s="35"/>
      <c r="AE474" s="35"/>
      <c r="AF474" s="35"/>
      <c r="AG474" s="35"/>
      <c r="AH474" s="35"/>
      <c r="AI474" s="35"/>
      <c r="AJ474" s="35"/>
      <c r="AK474" s="35"/>
      <c r="AL474" s="35"/>
      <c r="AM474" s="35"/>
      <c r="AN474" s="35"/>
      <c r="AO474" s="35"/>
      <c r="AP474" s="35"/>
      <c r="AQ474" s="35"/>
      <c r="AR474" s="35"/>
      <c r="AS474" s="35"/>
      <c r="AT474" s="35"/>
      <c r="AU474" s="35"/>
      <c r="AV474" s="35"/>
      <c r="AW474" s="35"/>
      <c r="AX474" s="35"/>
      <c r="AY474" s="35"/>
      <c r="AZ474" s="35"/>
      <c r="BA474" s="35"/>
      <c r="BB474" s="35"/>
      <c r="BC474" s="35"/>
      <c r="BD474" s="35"/>
      <c r="BE474" s="35"/>
      <c r="BF474" s="35"/>
    </row>
    <row r="475" spans="4:58" x14ac:dyDescent="0.25">
      <c r="D475" s="39" t="s">
        <v>1810</v>
      </c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  <c r="AA475" s="35"/>
      <c r="AB475" s="35"/>
      <c r="AC475" s="35"/>
      <c r="AD475" s="35"/>
      <c r="AE475" s="35"/>
      <c r="AF475" s="35"/>
      <c r="AG475" s="35"/>
      <c r="AH475" s="35"/>
      <c r="AI475" s="35"/>
      <c r="AJ475" s="35"/>
      <c r="AK475" s="35"/>
      <c r="AL475" s="35"/>
      <c r="AM475" s="35"/>
      <c r="AN475" s="35"/>
      <c r="AO475" s="35"/>
      <c r="AP475" s="35"/>
      <c r="AQ475" s="35"/>
      <c r="AR475" s="35"/>
      <c r="AS475" s="35"/>
      <c r="AT475" s="35"/>
      <c r="AU475" s="35"/>
      <c r="AV475" s="35"/>
      <c r="AW475" s="35"/>
      <c r="AX475" s="35"/>
      <c r="AY475" s="35"/>
      <c r="AZ475" s="35"/>
      <c r="BA475" s="35"/>
      <c r="BB475" s="35"/>
      <c r="BC475" s="35"/>
      <c r="BD475" s="35"/>
      <c r="BE475" s="35"/>
      <c r="BF475" s="35"/>
    </row>
    <row r="476" spans="4:58" x14ac:dyDescent="0.25">
      <c r="D476" s="39" t="s">
        <v>1811</v>
      </c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  <c r="AA476" s="35"/>
      <c r="AB476" s="35"/>
      <c r="AC476" s="35"/>
      <c r="AD476" s="35"/>
      <c r="AE476" s="35"/>
      <c r="AF476" s="35"/>
      <c r="AG476" s="35"/>
      <c r="AH476" s="35"/>
      <c r="AI476" s="35"/>
      <c r="AJ476" s="35"/>
      <c r="AK476" s="35"/>
      <c r="AL476" s="35"/>
      <c r="AM476" s="35"/>
      <c r="AN476" s="35"/>
      <c r="AO476" s="35"/>
      <c r="AP476" s="35"/>
      <c r="AQ476" s="35"/>
      <c r="AR476" s="35"/>
      <c r="AS476" s="35"/>
      <c r="AT476" s="35"/>
      <c r="AU476" s="35"/>
      <c r="AV476" s="35"/>
      <c r="AW476" s="35"/>
      <c r="AX476" s="35"/>
      <c r="AY476" s="35"/>
      <c r="AZ476" s="35"/>
      <c r="BA476" s="35"/>
      <c r="BB476" s="35"/>
      <c r="BC476" s="35"/>
      <c r="BD476" s="35"/>
      <c r="BE476" s="35"/>
      <c r="BF476" s="35"/>
    </row>
    <row r="477" spans="4:58" x14ac:dyDescent="0.25">
      <c r="D477" s="39" t="s">
        <v>1812</v>
      </c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  <c r="AA477" s="35"/>
      <c r="AB477" s="35"/>
      <c r="AC477" s="35"/>
      <c r="AD477" s="35"/>
      <c r="AE477" s="35"/>
      <c r="AF477" s="35"/>
      <c r="AG477" s="35"/>
      <c r="AH477" s="35"/>
      <c r="AI477" s="35"/>
      <c r="AJ477" s="35"/>
      <c r="AK477" s="35"/>
      <c r="AL477" s="35"/>
      <c r="AM477" s="35"/>
      <c r="AN477" s="35"/>
      <c r="AO477" s="35"/>
      <c r="AP477" s="35"/>
      <c r="AQ477" s="35"/>
      <c r="AR477" s="35"/>
      <c r="AS477" s="35"/>
      <c r="AT477" s="35"/>
      <c r="AU477" s="35"/>
      <c r="AV477" s="35"/>
      <c r="AW477" s="35"/>
      <c r="AX477" s="35"/>
      <c r="AY477" s="35"/>
      <c r="AZ477" s="35"/>
      <c r="BA477" s="35"/>
      <c r="BB477" s="35"/>
      <c r="BC477" s="35"/>
      <c r="BD477" s="35"/>
      <c r="BE477" s="35"/>
      <c r="BF477" s="35"/>
    </row>
    <row r="478" spans="4:58" x14ac:dyDescent="0.25">
      <c r="D478" s="39" t="s">
        <v>1813</v>
      </c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  <c r="AA478" s="35"/>
      <c r="AB478" s="35"/>
      <c r="AC478" s="35"/>
      <c r="AD478" s="35"/>
      <c r="AE478" s="35"/>
      <c r="AF478" s="35"/>
      <c r="AG478" s="35"/>
      <c r="AH478" s="35"/>
      <c r="AI478" s="35"/>
      <c r="AJ478" s="35"/>
      <c r="AK478" s="35"/>
      <c r="AL478" s="35"/>
      <c r="AM478" s="35"/>
      <c r="AN478" s="35"/>
      <c r="AO478" s="35"/>
      <c r="AP478" s="35"/>
      <c r="AQ478" s="35"/>
      <c r="AR478" s="35"/>
      <c r="AS478" s="35"/>
      <c r="AT478" s="35"/>
      <c r="AU478" s="35"/>
      <c r="AV478" s="35"/>
      <c r="AW478" s="35"/>
      <c r="AX478" s="35"/>
      <c r="AY478" s="35"/>
      <c r="AZ478" s="35"/>
      <c r="BA478" s="35"/>
      <c r="BB478" s="35"/>
      <c r="BC478" s="35"/>
      <c r="BD478" s="35"/>
      <c r="BE478" s="35"/>
      <c r="BF478" s="35"/>
    </row>
    <row r="479" spans="4:58" x14ac:dyDescent="0.25">
      <c r="D479" s="39" t="s">
        <v>1814</v>
      </c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  <c r="AA479" s="35"/>
      <c r="AB479" s="35"/>
      <c r="AC479" s="35"/>
      <c r="AD479" s="35"/>
      <c r="AE479" s="35"/>
      <c r="AF479" s="35"/>
      <c r="AG479" s="35"/>
      <c r="AH479" s="35"/>
      <c r="AI479" s="35"/>
      <c r="AJ479" s="35"/>
      <c r="AK479" s="35"/>
      <c r="AL479" s="35"/>
      <c r="AM479" s="35"/>
      <c r="AN479" s="35"/>
      <c r="AO479" s="35"/>
      <c r="AP479" s="35"/>
      <c r="AQ479" s="35"/>
      <c r="AR479" s="35"/>
      <c r="AS479" s="35"/>
      <c r="AT479" s="35"/>
      <c r="AU479" s="35"/>
      <c r="AV479" s="35"/>
      <c r="AW479" s="35"/>
      <c r="AX479" s="35"/>
      <c r="AY479" s="35"/>
      <c r="AZ479" s="35"/>
      <c r="BA479" s="35"/>
      <c r="BB479" s="35"/>
      <c r="BC479" s="35"/>
      <c r="BD479" s="35"/>
      <c r="BE479" s="35"/>
      <c r="BF479" s="35"/>
    </row>
    <row r="480" spans="4:58" x14ac:dyDescent="0.25">
      <c r="D480" s="39" t="s">
        <v>1815</v>
      </c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  <c r="AA480" s="35"/>
      <c r="AB480" s="35"/>
      <c r="AC480" s="35"/>
      <c r="AD480" s="35"/>
      <c r="AE480" s="35"/>
      <c r="AF480" s="35"/>
      <c r="AG480" s="35"/>
      <c r="AH480" s="35"/>
      <c r="AI480" s="35"/>
      <c r="AJ480" s="35"/>
      <c r="AK480" s="35"/>
      <c r="AL480" s="35"/>
      <c r="AM480" s="35"/>
      <c r="AN480" s="35"/>
      <c r="AO480" s="35"/>
      <c r="AP480" s="35"/>
      <c r="AQ480" s="35"/>
      <c r="AR480" s="35"/>
      <c r="AS480" s="35"/>
      <c r="AT480" s="35"/>
      <c r="AU480" s="35"/>
      <c r="AV480" s="35"/>
      <c r="AW480" s="35"/>
      <c r="AX480" s="35"/>
      <c r="AY480" s="35"/>
      <c r="AZ480" s="35"/>
      <c r="BA480" s="35"/>
      <c r="BB480" s="35"/>
      <c r="BC480" s="35"/>
      <c r="BD480" s="35"/>
      <c r="BE480" s="35"/>
      <c r="BF480" s="35"/>
    </row>
    <row r="481" spans="4:58" x14ac:dyDescent="0.25">
      <c r="D481" s="39" t="s">
        <v>1816</v>
      </c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  <c r="Z481" s="35"/>
      <c r="AA481" s="35"/>
      <c r="AB481" s="35"/>
      <c r="AC481" s="35"/>
      <c r="AD481" s="35"/>
      <c r="AE481" s="35"/>
      <c r="AF481" s="35"/>
      <c r="AG481" s="35"/>
      <c r="AH481" s="35"/>
      <c r="AI481" s="35"/>
      <c r="AJ481" s="35"/>
      <c r="AK481" s="35"/>
      <c r="AL481" s="35"/>
      <c r="AM481" s="35"/>
      <c r="AN481" s="35"/>
      <c r="AO481" s="35"/>
      <c r="AP481" s="35"/>
      <c r="AQ481" s="35"/>
      <c r="AR481" s="35"/>
      <c r="AS481" s="35"/>
      <c r="AT481" s="35"/>
      <c r="AU481" s="35"/>
      <c r="AV481" s="35"/>
      <c r="AW481" s="35"/>
      <c r="AX481" s="35"/>
      <c r="AY481" s="35"/>
      <c r="AZ481" s="35"/>
      <c r="BA481" s="35"/>
      <c r="BB481" s="35"/>
      <c r="BC481" s="35"/>
      <c r="BD481" s="35"/>
      <c r="BE481" s="35"/>
      <c r="BF481" s="35"/>
    </row>
    <row r="482" spans="4:58" x14ac:dyDescent="0.25">
      <c r="D482" s="39" t="s">
        <v>1817</v>
      </c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  <c r="AA482" s="35"/>
      <c r="AB482" s="35"/>
      <c r="AC482" s="35"/>
      <c r="AD482" s="35"/>
      <c r="AE482" s="35"/>
      <c r="AF482" s="35"/>
      <c r="AG482" s="35"/>
      <c r="AH482" s="35"/>
      <c r="AI482" s="35"/>
      <c r="AJ482" s="35"/>
      <c r="AK482" s="35"/>
      <c r="AL482" s="35"/>
      <c r="AM482" s="35"/>
      <c r="AN482" s="35"/>
      <c r="AO482" s="35"/>
      <c r="AP482" s="35"/>
      <c r="AQ482" s="35"/>
      <c r="AR482" s="35"/>
      <c r="AS482" s="35"/>
      <c r="AT482" s="35"/>
      <c r="AU482" s="35"/>
      <c r="AV482" s="35"/>
      <c r="AW482" s="35"/>
      <c r="AX482" s="35"/>
      <c r="AY482" s="35"/>
      <c r="AZ482" s="35"/>
      <c r="BA482" s="35"/>
      <c r="BB482" s="35"/>
      <c r="BC482" s="35"/>
      <c r="BD482" s="35"/>
      <c r="BE482" s="35"/>
      <c r="BF482" s="35"/>
    </row>
    <row r="483" spans="4:58" x14ac:dyDescent="0.25">
      <c r="D483" s="39" t="s">
        <v>1818</v>
      </c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  <c r="AA483" s="35"/>
      <c r="AB483" s="35"/>
      <c r="AC483" s="35"/>
      <c r="AD483" s="35"/>
      <c r="AE483" s="35"/>
      <c r="AF483" s="35"/>
      <c r="AG483" s="35"/>
      <c r="AH483" s="35"/>
      <c r="AI483" s="35"/>
      <c r="AJ483" s="35"/>
      <c r="AK483" s="35"/>
      <c r="AL483" s="35"/>
      <c r="AM483" s="35"/>
      <c r="AN483" s="35"/>
      <c r="AO483" s="35"/>
      <c r="AP483" s="35"/>
      <c r="AQ483" s="35"/>
      <c r="AR483" s="35"/>
      <c r="AS483" s="35"/>
      <c r="AT483" s="35"/>
      <c r="AU483" s="35"/>
      <c r="AV483" s="35"/>
      <c r="AW483" s="35"/>
      <c r="AX483" s="35"/>
      <c r="AY483" s="35"/>
      <c r="AZ483" s="35"/>
      <c r="BA483" s="35"/>
      <c r="BB483" s="35"/>
      <c r="BC483" s="35"/>
      <c r="BD483" s="35"/>
      <c r="BE483" s="35"/>
      <c r="BF483" s="35"/>
    </row>
    <row r="484" spans="4:58" x14ac:dyDescent="0.25">
      <c r="D484" s="39" t="s">
        <v>1819</v>
      </c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  <c r="AA484" s="35"/>
      <c r="AB484" s="35"/>
      <c r="AC484" s="35"/>
      <c r="AD484" s="35"/>
      <c r="AE484" s="35"/>
      <c r="AF484" s="35"/>
      <c r="AG484" s="35"/>
      <c r="AH484" s="35"/>
      <c r="AI484" s="35"/>
      <c r="AJ484" s="35"/>
      <c r="AK484" s="35"/>
      <c r="AL484" s="35"/>
      <c r="AM484" s="35"/>
      <c r="AN484" s="35"/>
      <c r="AO484" s="35"/>
      <c r="AP484" s="35"/>
      <c r="AQ484" s="35"/>
      <c r="AR484" s="35"/>
      <c r="AS484" s="35"/>
      <c r="AT484" s="35"/>
      <c r="AU484" s="35"/>
      <c r="AV484" s="35"/>
      <c r="AW484" s="35"/>
      <c r="AX484" s="35"/>
      <c r="AY484" s="35"/>
      <c r="AZ484" s="35"/>
      <c r="BA484" s="35"/>
      <c r="BB484" s="35"/>
      <c r="BC484" s="35"/>
      <c r="BD484" s="35"/>
      <c r="BE484" s="35"/>
      <c r="BF484" s="35"/>
    </row>
    <row r="485" spans="4:58" x14ac:dyDescent="0.25">
      <c r="D485" s="39" t="s">
        <v>1820</v>
      </c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  <c r="AA485" s="35"/>
      <c r="AB485" s="35"/>
      <c r="AC485" s="35"/>
      <c r="AD485" s="35"/>
      <c r="AE485" s="35"/>
      <c r="AF485" s="35"/>
      <c r="AG485" s="35"/>
      <c r="AH485" s="35"/>
      <c r="AI485" s="35"/>
      <c r="AJ485" s="35"/>
      <c r="AK485" s="35"/>
      <c r="AL485" s="35"/>
      <c r="AM485" s="35"/>
      <c r="AN485" s="35"/>
      <c r="AO485" s="35"/>
      <c r="AP485" s="35"/>
      <c r="AQ485" s="35"/>
      <c r="AR485" s="35"/>
      <c r="AS485" s="35"/>
      <c r="AT485" s="35"/>
      <c r="AU485" s="35"/>
      <c r="AV485" s="35"/>
      <c r="AW485" s="35"/>
      <c r="AX485" s="35"/>
      <c r="AY485" s="35"/>
      <c r="AZ485" s="35"/>
      <c r="BA485" s="35"/>
      <c r="BB485" s="35"/>
      <c r="BC485" s="35"/>
      <c r="BD485" s="35"/>
      <c r="BE485" s="35"/>
      <c r="BF485" s="35"/>
    </row>
    <row r="486" spans="4:58" x14ac:dyDescent="0.25">
      <c r="D486" s="39" t="s">
        <v>1821</v>
      </c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  <c r="AA486" s="35"/>
      <c r="AB486" s="35"/>
      <c r="AC486" s="35"/>
      <c r="AD486" s="35"/>
      <c r="AE486" s="35"/>
      <c r="AF486" s="35"/>
      <c r="AG486" s="35"/>
      <c r="AH486" s="35"/>
      <c r="AI486" s="35"/>
      <c r="AJ486" s="35"/>
      <c r="AK486" s="35"/>
      <c r="AL486" s="35"/>
      <c r="AM486" s="35"/>
      <c r="AN486" s="35"/>
      <c r="AO486" s="35"/>
      <c r="AP486" s="35"/>
      <c r="AQ486" s="35"/>
      <c r="AR486" s="35"/>
      <c r="AS486" s="35"/>
      <c r="AT486" s="35"/>
      <c r="AU486" s="35"/>
      <c r="AV486" s="35"/>
      <c r="AW486" s="35"/>
      <c r="AX486" s="35"/>
      <c r="AY486" s="35"/>
      <c r="AZ486" s="35"/>
      <c r="BA486" s="35"/>
      <c r="BB486" s="35"/>
      <c r="BC486" s="35"/>
      <c r="BD486" s="35"/>
      <c r="BE486" s="35"/>
      <c r="BF486" s="35"/>
    </row>
    <row r="487" spans="4:58" x14ac:dyDescent="0.25">
      <c r="D487" s="39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  <c r="Z487" s="35"/>
      <c r="AA487" s="35"/>
      <c r="AB487" s="35"/>
      <c r="AC487" s="35"/>
      <c r="AD487" s="35"/>
      <c r="AE487" s="35"/>
      <c r="AF487" s="35"/>
      <c r="AG487" s="35"/>
      <c r="AH487" s="35"/>
      <c r="AI487" s="35"/>
      <c r="AJ487" s="35"/>
      <c r="AK487" s="35"/>
      <c r="AL487" s="35"/>
      <c r="AM487" s="35"/>
      <c r="AN487" s="35"/>
      <c r="AO487" s="35"/>
      <c r="AP487" s="35"/>
      <c r="AQ487" s="35"/>
      <c r="AR487" s="35"/>
      <c r="AS487" s="35"/>
      <c r="AT487" s="35"/>
      <c r="AU487" s="35"/>
      <c r="AV487" s="35"/>
      <c r="AW487" s="35"/>
      <c r="AX487" s="35"/>
      <c r="AY487" s="35"/>
      <c r="AZ487" s="35"/>
      <c r="BA487" s="35"/>
      <c r="BB487" s="35"/>
      <c r="BC487" s="35"/>
      <c r="BD487" s="35"/>
      <c r="BE487" s="35"/>
      <c r="BF487" s="35"/>
    </row>
    <row r="488" spans="4:58" x14ac:dyDescent="0.25">
      <c r="D488" s="39" t="s">
        <v>260</v>
      </c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  <c r="Z488" s="35"/>
      <c r="AA488" s="35"/>
      <c r="AB488" s="35"/>
      <c r="AC488" s="35"/>
      <c r="AD488" s="35"/>
      <c r="AE488" s="35"/>
      <c r="AF488" s="35"/>
      <c r="AG488" s="35"/>
      <c r="AH488" s="35"/>
      <c r="AI488" s="35"/>
      <c r="AJ488" s="35"/>
      <c r="AK488" s="35"/>
      <c r="AL488" s="35"/>
      <c r="AM488" s="35"/>
      <c r="AN488" s="35"/>
      <c r="AO488" s="35"/>
      <c r="AP488" s="35"/>
      <c r="AQ488" s="35"/>
      <c r="AR488" s="35"/>
      <c r="AS488" s="35"/>
      <c r="AT488" s="35"/>
      <c r="AU488" s="35"/>
      <c r="AV488" s="35"/>
      <c r="AW488" s="35"/>
      <c r="AX488" s="35"/>
      <c r="AY488" s="35"/>
      <c r="AZ488" s="35"/>
      <c r="BA488" s="35"/>
      <c r="BB488" s="35"/>
      <c r="BC488" s="35"/>
      <c r="BD488" s="35"/>
      <c r="BE488" s="35"/>
      <c r="BF488" s="35"/>
    </row>
    <row r="489" spans="4:58" x14ac:dyDescent="0.25">
      <c r="D489" s="39" t="s">
        <v>261</v>
      </c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  <c r="Z489" s="35"/>
      <c r="AA489" s="35"/>
      <c r="AB489" s="35"/>
      <c r="AC489" s="35"/>
      <c r="AD489" s="35"/>
      <c r="AE489" s="35"/>
      <c r="AF489" s="35"/>
      <c r="AG489" s="35"/>
      <c r="AH489" s="35"/>
      <c r="AI489" s="35"/>
      <c r="AJ489" s="35"/>
      <c r="AK489" s="35"/>
      <c r="AL489" s="35"/>
      <c r="AM489" s="35"/>
      <c r="AN489" s="35"/>
      <c r="AO489" s="35"/>
      <c r="AP489" s="35"/>
      <c r="AQ489" s="35"/>
      <c r="AR489" s="35"/>
      <c r="AS489" s="35"/>
      <c r="AT489" s="35"/>
      <c r="AU489" s="35"/>
      <c r="AV489" s="35"/>
      <c r="AW489" s="35"/>
      <c r="AX489" s="35"/>
      <c r="AY489" s="35"/>
      <c r="AZ489" s="35"/>
      <c r="BA489" s="35"/>
      <c r="BB489" s="35"/>
      <c r="BC489" s="35"/>
      <c r="BD489" s="35"/>
      <c r="BE489" s="35"/>
      <c r="BF489" s="35"/>
    </row>
    <row r="490" spans="4:58" x14ac:dyDescent="0.25">
      <c r="D490" s="39" t="s">
        <v>328</v>
      </c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  <c r="Z490" s="35"/>
      <c r="AA490" s="35"/>
      <c r="AB490" s="35"/>
      <c r="AC490" s="35"/>
      <c r="AD490" s="35"/>
      <c r="AE490" s="35"/>
      <c r="AF490" s="35"/>
      <c r="AG490" s="35"/>
      <c r="AH490" s="35"/>
      <c r="AI490" s="35"/>
      <c r="AJ490" s="35"/>
      <c r="AK490" s="35"/>
      <c r="AL490" s="35"/>
      <c r="AM490" s="35"/>
      <c r="AN490" s="35"/>
      <c r="AO490" s="35"/>
      <c r="AP490" s="35"/>
      <c r="AQ490" s="35"/>
      <c r="AR490" s="35"/>
      <c r="AS490" s="35"/>
      <c r="AT490" s="35"/>
      <c r="AU490" s="35"/>
      <c r="AV490" s="35"/>
      <c r="AW490" s="35"/>
      <c r="AX490" s="35"/>
      <c r="AY490" s="35"/>
      <c r="AZ490" s="35"/>
      <c r="BA490" s="35"/>
      <c r="BB490" s="35"/>
      <c r="BC490" s="35"/>
      <c r="BD490" s="35"/>
      <c r="BE490" s="35"/>
      <c r="BF490" s="35"/>
    </row>
    <row r="492" spans="4:58" x14ac:dyDescent="0.25">
      <c r="D492" s="1" t="s">
        <v>1822</v>
      </c>
    </row>
    <row r="531" spans="2:4" x14ac:dyDescent="0.25">
      <c r="B531" s="2">
        <v>0</v>
      </c>
      <c r="D531" s="4" t="s">
        <v>543</v>
      </c>
    </row>
    <row r="532" spans="2:4" x14ac:dyDescent="0.25">
      <c r="D532" s="41" t="s">
        <v>301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FDA39B-78BF-4253-AF27-3E506874DE7B}">
  <dimension ref="A2:J17"/>
  <sheetViews>
    <sheetView zoomScale="85" zoomScaleNormal="85" workbookViewId="0">
      <selection activeCell="A22" sqref="A22"/>
    </sheetView>
  </sheetViews>
  <sheetFormatPr defaultColWidth="2.85546875" defaultRowHeight="15" x14ac:dyDescent="0.25"/>
  <cols>
    <col min="1" max="1" width="9" style="69" bestFit="1" customWidth="1"/>
    <col min="2" max="2" width="39.85546875" style="69" bestFit="1" customWidth="1"/>
    <col min="3" max="3" width="15.7109375" style="69" bestFit="1" customWidth="1"/>
    <col min="4" max="4" width="17" style="69" bestFit="1" customWidth="1"/>
    <col min="5" max="5" width="17.5703125" style="69" bestFit="1" customWidth="1"/>
    <col min="6" max="6" width="10.42578125" style="69" bestFit="1" customWidth="1"/>
    <col min="7" max="7" width="10.5703125" style="69" bestFit="1" customWidth="1"/>
    <col min="8" max="8" width="8.28515625" style="69" bestFit="1" customWidth="1"/>
    <col min="9" max="9" width="7.5703125" style="69" bestFit="1" customWidth="1"/>
    <col min="10" max="10" width="10" style="69" bestFit="1" customWidth="1"/>
    <col min="11" max="16384" width="2.85546875" style="69"/>
  </cols>
  <sheetData>
    <row r="2" spans="1:10" ht="18.75" x14ac:dyDescent="0.25">
      <c r="A2" s="165" t="s">
        <v>1748</v>
      </c>
      <c r="B2" s="166"/>
      <c r="C2" s="166"/>
      <c r="D2" s="166"/>
      <c r="E2" s="166"/>
      <c r="F2" s="166"/>
      <c r="G2" s="166"/>
      <c r="H2" s="166"/>
      <c r="I2" s="166"/>
      <c r="J2" s="166"/>
    </row>
    <row r="3" spans="1:10" x14ac:dyDescent="0.25">
      <c r="A3" s="166" t="s">
        <v>1747</v>
      </c>
      <c r="B3" s="166"/>
      <c r="C3" s="166"/>
      <c r="D3" s="166"/>
      <c r="E3" s="166"/>
      <c r="F3" s="166"/>
      <c r="G3" s="166"/>
      <c r="H3" s="166"/>
      <c r="I3" s="166"/>
    </row>
    <row r="4" spans="1:10" ht="45" x14ac:dyDescent="0.25">
      <c r="A4" s="119" t="s">
        <v>336</v>
      </c>
      <c r="B4" s="119" t="s">
        <v>32</v>
      </c>
      <c r="C4" s="119" t="s">
        <v>1746</v>
      </c>
      <c r="D4" s="119" t="s">
        <v>313</v>
      </c>
      <c r="E4" s="119" t="s">
        <v>335</v>
      </c>
      <c r="F4" s="119" t="s">
        <v>355</v>
      </c>
      <c r="G4" s="119" t="s">
        <v>254</v>
      </c>
      <c r="H4" s="119" t="s">
        <v>30</v>
      </c>
      <c r="I4" s="119" t="s">
        <v>29</v>
      </c>
      <c r="J4" s="119" t="s">
        <v>28</v>
      </c>
    </row>
    <row r="5" spans="1:10" ht="45" x14ac:dyDescent="0.25">
      <c r="A5" s="120" t="s">
        <v>834</v>
      </c>
      <c r="B5" s="120" t="s">
        <v>833</v>
      </c>
      <c r="C5" s="120" t="s">
        <v>732</v>
      </c>
      <c r="D5" s="120" t="s">
        <v>312</v>
      </c>
      <c r="E5" s="120" t="s">
        <v>272</v>
      </c>
      <c r="F5" s="117">
        <v>45159.350694444001</v>
      </c>
      <c r="G5" s="117">
        <v>45580.625</v>
      </c>
      <c r="H5" s="120" t="s">
        <v>23</v>
      </c>
      <c r="I5" s="120" t="s">
        <v>18</v>
      </c>
      <c r="J5" s="120" t="s">
        <v>436</v>
      </c>
    </row>
    <row r="6" spans="1:10" ht="45" x14ac:dyDescent="0.25">
      <c r="A6" s="121" t="s">
        <v>1140</v>
      </c>
      <c r="B6" s="121" t="s">
        <v>1139</v>
      </c>
      <c r="C6" s="121" t="s">
        <v>732</v>
      </c>
      <c r="D6" s="121" t="s">
        <v>312</v>
      </c>
      <c r="E6" s="121" t="s">
        <v>272</v>
      </c>
      <c r="F6" s="65">
        <v>45166.600694444001</v>
      </c>
      <c r="G6" s="65">
        <v>45588.541666666999</v>
      </c>
      <c r="H6" s="121" t="s">
        <v>23</v>
      </c>
      <c r="I6" s="121" t="s">
        <v>18</v>
      </c>
      <c r="J6" s="121" t="s">
        <v>259</v>
      </c>
    </row>
    <row r="7" spans="1:10" ht="45" x14ac:dyDescent="0.25">
      <c r="A7" s="120" t="s">
        <v>1254</v>
      </c>
      <c r="B7" s="120" t="s">
        <v>1255</v>
      </c>
      <c r="C7" s="120" t="s">
        <v>732</v>
      </c>
      <c r="D7" s="120" t="s">
        <v>312</v>
      </c>
      <c r="E7" s="120" t="s">
        <v>272</v>
      </c>
      <c r="F7" s="117">
        <v>45167.656944444003</v>
      </c>
      <c r="G7" s="117">
        <v>45589.605555556001</v>
      </c>
      <c r="H7" s="120" t="s">
        <v>23</v>
      </c>
      <c r="I7" s="120" t="s">
        <v>18</v>
      </c>
      <c r="J7" s="120" t="s">
        <v>259</v>
      </c>
    </row>
    <row r="8" spans="1:10" ht="45" x14ac:dyDescent="0.25">
      <c r="A8" s="121" t="s">
        <v>1325</v>
      </c>
      <c r="B8" s="121" t="s">
        <v>1324</v>
      </c>
      <c r="C8" s="121" t="s">
        <v>732</v>
      </c>
      <c r="D8" s="121" t="s">
        <v>312</v>
      </c>
      <c r="E8" s="121" t="s">
        <v>272</v>
      </c>
      <c r="F8" s="65">
        <v>45168.340972222002</v>
      </c>
      <c r="G8" s="65">
        <v>45589.625</v>
      </c>
      <c r="H8" s="121" t="s">
        <v>23</v>
      </c>
      <c r="I8" s="121" t="s">
        <v>18</v>
      </c>
      <c r="J8" s="121" t="s">
        <v>259</v>
      </c>
    </row>
    <row r="9" spans="1:10" ht="45" x14ac:dyDescent="0.25">
      <c r="A9" s="120" t="s">
        <v>1353</v>
      </c>
      <c r="B9" s="120" t="s">
        <v>1355</v>
      </c>
      <c r="C9" s="120" t="s">
        <v>732</v>
      </c>
      <c r="D9" s="120" t="s">
        <v>312</v>
      </c>
      <c r="E9" s="120" t="s">
        <v>272</v>
      </c>
      <c r="F9" s="117">
        <v>45168.577777778002</v>
      </c>
      <c r="G9" s="117">
        <v>45590.572222221999</v>
      </c>
      <c r="H9" s="120" t="s">
        <v>23</v>
      </c>
      <c r="I9" s="120" t="s">
        <v>18</v>
      </c>
      <c r="J9" s="120" t="s">
        <v>259</v>
      </c>
    </row>
    <row r="10" spans="1:10" ht="45" x14ac:dyDescent="0.25">
      <c r="A10" s="121" t="s">
        <v>1363</v>
      </c>
      <c r="B10" s="121" t="s">
        <v>1365</v>
      </c>
      <c r="C10" s="121" t="s">
        <v>732</v>
      </c>
      <c r="D10" s="121" t="s">
        <v>312</v>
      </c>
      <c r="E10" s="121" t="s">
        <v>272</v>
      </c>
      <c r="F10" s="65">
        <v>45168.653472222002</v>
      </c>
      <c r="G10" s="65">
        <v>45590.598611111003</v>
      </c>
      <c r="H10" s="121" t="s">
        <v>23</v>
      </c>
      <c r="I10" s="121" t="s">
        <v>18</v>
      </c>
      <c r="J10" s="121" t="s">
        <v>259</v>
      </c>
    </row>
    <row r="11" spans="1:10" ht="45" x14ac:dyDescent="0.25">
      <c r="A11" s="120" t="s">
        <v>1405</v>
      </c>
      <c r="B11" s="120" t="s">
        <v>1403</v>
      </c>
      <c r="C11" s="120" t="s">
        <v>732</v>
      </c>
      <c r="D11" s="120" t="s">
        <v>312</v>
      </c>
      <c r="E11" s="120" t="s">
        <v>272</v>
      </c>
      <c r="F11" s="117">
        <v>45169.403472222002</v>
      </c>
      <c r="G11" s="117">
        <v>45593.348611111003</v>
      </c>
      <c r="H11" s="120" t="s">
        <v>23</v>
      </c>
      <c r="I11" s="120" t="s">
        <v>18</v>
      </c>
      <c r="J11" s="120" t="s">
        <v>259</v>
      </c>
    </row>
    <row r="12" spans="1:10" ht="45" x14ac:dyDescent="0.25">
      <c r="A12" s="121" t="s">
        <v>1411</v>
      </c>
      <c r="B12" s="121" t="s">
        <v>1481</v>
      </c>
      <c r="C12" s="121" t="s">
        <v>732</v>
      </c>
      <c r="D12" s="121" t="s">
        <v>312</v>
      </c>
      <c r="E12" s="121" t="s">
        <v>272</v>
      </c>
      <c r="F12" s="65">
        <v>45169.590972222002</v>
      </c>
      <c r="G12" s="65">
        <v>45593.541666666999</v>
      </c>
      <c r="H12" s="121" t="s">
        <v>23</v>
      </c>
      <c r="I12" s="121" t="s">
        <v>18</v>
      </c>
      <c r="J12" s="121" t="s">
        <v>259</v>
      </c>
    </row>
    <row r="13" spans="1:10" ht="105" x14ac:dyDescent="0.25">
      <c r="A13" s="120" t="s">
        <v>1477</v>
      </c>
      <c r="B13" s="120" t="s">
        <v>1474</v>
      </c>
      <c r="C13" s="120" t="s">
        <v>732</v>
      </c>
      <c r="D13" s="120" t="s">
        <v>312</v>
      </c>
      <c r="E13" s="120" t="s">
        <v>272</v>
      </c>
      <c r="F13" s="117">
        <v>45170.349305556003</v>
      </c>
      <c r="G13" s="117">
        <v>45593.625</v>
      </c>
      <c r="H13" s="120" t="s">
        <v>23</v>
      </c>
      <c r="I13" s="120" t="s">
        <v>18</v>
      </c>
      <c r="J13" s="120" t="s">
        <v>259</v>
      </c>
    </row>
    <row r="14" spans="1:10" ht="45" x14ac:dyDescent="0.25">
      <c r="A14" s="121" t="s">
        <v>1487</v>
      </c>
      <c r="B14" s="121" t="s">
        <v>580</v>
      </c>
      <c r="C14" s="121" t="s">
        <v>732</v>
      </c>
      <c r="D14" s="121" t="s">
        <v>312</v>
      </c>
      <c r="E14" s="121" t="s">
        <v>272</v>
      </c>
      <c r="F14" s="65">
        <v>45170.403472222002</v>
      </c>
      <c r="G14" s="65">
        <v>45594.348611111003</v>
      </c>
      <c r="H14" s="121" t="s">
        <v>23</v>
      </c>
      <c r="I14" s="121" t="s">
        <v>18</v>
      </c>
      <c r="J14" s="121" t="s">
        <v>259</v>
      </c>
    </row>
    <row r="15" spans="1:10" ht="45" x14ac:dyDescent="0.25">
      <c r="A15" s="120" t="s">
        <v>1493</v>
      </c>
      <c r="B15" s="120" t="s">
        <v>1495</v>
      </c>
      <c r="C15" s="120" t="s">
        <v>732</v>
      </c>
      <c r="D15" s="120" t="s">
        <v>312</v>
      </c>
      <c r="E15" s="120" t="s">
        <v>272</v>
      </c>
      <c r="F15" s="117">
        <v>45170.414583332997</v>
      </c>
      <c r="G15" s="117">
        <v>45594.370833333</v>
      </c>
      <c r="H15" s="120" t="s">
        <v>23</v>
      </c>
      <c r="I15" s="120" t="s">
        <v>18</v>
      </c>
      <c r="J15" s="120" t="s">
        <v>259</v>
      </c>
    </row>
    <row r="16" spans="1:10" ht="45" x14ac:dyDescent="0.25">
      <c r="A16" s="121" t="s">
        <v>1513</v>
      </c>
      <c r="B16" s="121" t="s">
        <v>1515</v>
      </c>
      <c r="C16" s="121" t="s">
        <v>732</v>
      </c>
      <c r="D16" s="121" t="s">
        <v>312</v>
      </c>
      <c r="E16" s="121" t="s">
        <v>272</v>
      </c>
      <c r="F16" s="65">
        <v>45170.581250000003</v>
      </c>
      <c r="G16" s="65">
        <v>45594.579166666997</v>
      </c>
      <c r="H16" s="121" t="s">
        <v>23</v>
      </c>
      <c r="I16" s="121" t="s">
        <v>18</v>
      </c>
      <c r="J16" s="121" t="s">
        <v>259</v>
      </c>
    </row>
    <row r="17" spans="1:10" ht="105" x14ac:dyDescent="0.25">
      <c r="A17" s="120" t="s">
        <v>1655</v>
      </c>
      <c r="B17" s="120" t="s">
        <v>1725</v>
      </c>
      <c r="C17" s="120" t="s">
        <v>732</v>
      </c>
      <c r="D17" s="120" t="s">
        <v>312</v>
      </c>
      <c r="E17" s="120" t="s">
        <v>272</v>
      </c>
      <c r="F17" s="117">
        <v>45173.573611111002</v>
      </c>
      <c r="G17" s="117">
        <v>45595.563888889003</v>
      </c>
      <c r="H17" s="120" t="s">
        <v>23</v>
      </c>
      <c r="I17" s="120" t="s">
        <v>18</v>
      </c>
      <c r="J17" s="120" t="s">
        <v>259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68EA6-3774-46E1-B967-AEF57FEB0184}">
  <dimension ref="B2:BK350"/>
  <sheetViews>
    <sheetView zoomScale="85" zoomScaleNormal="85" workbookViewId="0">
      <selection activeCell="A22" sqref="A22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1682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0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741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1683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357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1684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1685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0" spans="2:4" x14ac:dyDescent="0.25">
      <c r="D50" s="1" t="s">
        <v>1848</v>
      </c>
    </row>
    <row r="55" spans="2:4" x14ac:dyDescent="0.25">
      <c r="B55" s="3">
        <v>0</v>
      </c>
      <c r="D55" s="48" t="s">
        <v>1831</v>
      </c>
    </row>
    <row r="56" spans="2:4" x14ac:dyDescent="0.25">
      <c r="D56" s="41" t="s">
        <v>300</v>
      </c>
    </row>
    <row r="58" spans="2:4" x14ac:dyDescent="0.25">
      <c r="D58" s="1" t="s">
        <v>1830</v>
      </c>
    </row>
    <row r="86" spans="2:4" x14ac:dyDescent="0.25">
      <c r="B86" s="3">
        <v>0</v>
      </c>
      <c r="D86" s="4" t="s">
        <v>1837</v>
      </c>
    </row>
    <row r="87" spans="2:4" x14ac:dyDescent="0.25">
      <c r="D87" s="41" t="s">
        <v>302</v>
      </c>
    </row>
    <row r="89" spans="2:4" x14ac:dyDescent="0.25">
      <c r="D89" s="1" t="s">
        <v>1832</v>
      </c>
    </row>
    <row r="120" spans="4:4" x14ac:dyDescent="0.25">
      <c r="D120" s="1" t="s">
        <v>1833</v>
      </c>
    </row>
    <row r="136" spans="2:63" x14ac:dyDescent="0.25">
      <c r="D136" s="38" t="s">
        <v>337</v>
      </c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</row>
    <row r="137" spans="2:63" x14ac:dyDescent="0.25">
      <c r="D137" s="38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</row>
    <row r="138" spans="2:63" x14ac:dyDescent="0.25">
      <c r="D138" s="38" t="s">
        <v>37</v>
      </c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</row>
    <row r="139" spans="2:63" x14ac:dyDescent="0.25">
      <c r="D139" s="38" t="s">
        <v>331</v>
      </c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</row>
    <row r="140" spans="2:63" customFormat="1" x14ac:dyDescent="0.25">
      <c r="B140" s="1"/>
      <c r="C140" s="1"/>
      <c r="D140" s="39" t="s">
        <v>359</v>
      </c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  <c r="AA140" s="35"/>
      <c r="AB140" s="35"/>
      <c r="AC140" s="35"/>
      <c r="AD140" s="35"/>
      <c r="AE140" s="35"/>
      <c r="AF140" s="35"/>
      <c r="AG140" s="35"/>
      <c r="AH140" s="35"/>
      <c r="AI140" s="35"/>
      <c r="AJ140" s="35"/>
      <c r="AK140" s="35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</row>
    <row r="141" spans="2:63" customFormat="1" x14ac:dyDescent="0.25">
      <c r="B141" s="1"/>
      <c r="C141" s="1"/>
      <c r="D141" s="38" t="s">
        <v>371</v>
      </c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</row>
    <row r="142" spans="2:63" customFormat="1" x14ac:dyDescent="0.25">
      <c r="B142" s="1"/>
      <c r="C142" s="1"/>
      <c r="D142" s="56" t="s">
        <v>341</v>
      </c>
      <c r="E142" s="57"/>
      <c r="F142" s="57"/>
      <c r="G142" s="57"/>
      <c r="H142" s="57"/>
      <c r="I142" s="57"/>
      <c r="J142" s="57"/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  <c r="V142" s="57"/>
      <c r="W142" s="57"/>
      <c r="X142" s="57"/>
      <c r="Y142" s="57"/>
      <c r="Z142" s="57"/>
      <c r="AA142" s="57"/>
      <c r="AB142" s="57"/>
      <c r="AC142" s="57"/>
      <c r="AD142" s="57"/>
      <c r="AE142" s="57"/>
      <c r="AF142" s="57"/>
      <c r="AG142" s="57"/>
      <c r="AH142" s="57"/>
      <c r="AI142" s="57"/>
      <c r="AJ142" s="57"/>
      <c r="AK142" s="57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</row>
    <row r="143" spans="2:63" customFormat="1" x14ac:dyDescent="0.25">
      <c r="B143" s="1"/>
      <c r="C143" s="1"/>
      <c r="D143" s="56" t="s">
        <v>384</v>
      </c>
      <c r="E143" s="57"/>
      <c r="F143" s="57"/>
      <c r="G143" s="57"/>
      <c r="H143" s="57"/>
      <c r="I143" s="57"/>
      <c r="J143" s="57"/>
      <c r="K143" s="57"/>
      <c r="L143" s="57"/>
      <c r="M143" s="57"/>
      <c r="N143" s="57"/>
      <c r="O143" s="57"/>
      <c r="P143" s="57"/>
      <c r="Q143" s="57"/>
      <c r="R143" s="57"/>
      <c r="S143" s="57"/>
      <c r="T143" s="57"/>
      <c r="U143" s="57"/>
      <c r="V143" s="57"/>
      <c r="W143" s="57"/>
      <c r="X143" s="57"/>
      <c r="Y143" s="57"/>
      <c r="Z143" s="57"/>
      <c r="AA143" s="57"/>
      <c r="AB143" s="57"/>
      <c r="AC143" s="57"/>
      <c r="AD143" s="57"/>
      <c r="AE143" s="57"/>
      <c r="AF143" s="57"/>
      <c r="AG143" s="57"/>
      <c r="AH143" s="57"/>
      <c r="AI143" s="57"/>
      <c r="AJ143" s="57"/>
      <c r="AK143" s="57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</row>
    <row r="144" spans="2:63" customFormat="1" x14ac:dyDescent="0.25">
      <c r="B144" s="1"/>
      <c r="C144" s="1"/>
      <c r="D144" s="56" t="s">
        <v>432</v>
      </c>
      <c r="E144" s="57"/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7"/>
      <c r="Y144" s="57"/>
      <c r="Z144" s="57"/>
      <c r="AA144" s="57"/>
      <c r="AB144" s="57"/>
      <c r="AC144" s="57"/>
      <c r="AD144" s="57"/>
      <c r="AE144" s="57"/>
      <c r="AF144" s="57"/>
      <c r="AG144" s="57"/>
      <c r="AH144" s="57"/>
      <c r="AI144" s="57"/>
      <c r="AJ144" s="57"/>
      <c r="AK144" s="57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</row>
    <row r="145" spans="2:63" customFormat="1" x14ac:dyDescent="0.25">
      <c r="B145" s="1"/>
      <c r="C145" s="1"/>
      <c r="D145" s="58" t="s">
        <v>519</v>
      </c>
      <c r="E145" s="59"/>
      <c r="F145" s="59"/>
      <c r="G145" s="59"/>
      <c r="H145" s="59"/>
      <c r="I145" s="59"/>
      <c r="J145" s="59"/>
      <c r="K145" s="59"/>
      <c r="L145" s="59"/>
      <c r="M145" s="59"/>
      <c r="N145" s="59"/>
      <c r="O145" s="59"/>
      <c r="P145" s="59"/>
      <c r="Q145" s="59"/>
      <c r="R145" s="59"/>
      <c r="S145" s="59"/>
      <c r="T145" s="59"/>
      <c r="U145" s="59"/>
      <c r="V145" s="59"/>
      <c r="W145" s="59"/>
      <c r="X145" s="59"/>
      <c r="Y145" s="59"/>
      <c r="Z145" s="59"/>
      <c r="AA145" s="59"/>
      <c r="AB145" s="59"/>
      <c r="AC145" s="59"/>
      <c r="AD145" s="59"/>
      <c r="AE145" s="59"/>
      <c r="AF145" s="59"/>
      <c r="AG145" s="59"/>
      <c r="AH145" s="59"/>
      <c r="AI145" s="59"/>
      <c r="AJ145" s="59"/>
      <c r="AK145" s="59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</row>
    <row r="146" spans="2:63" customFormat="1" x14ac:dyDescent="0.25">
      <c r="B146" s="1"/>
      <c r="C146" s="1"/>
      <c r="D146" s="58" t="s">
        <v>342</v>
      </c>
      <c r="E146" s="59"/>
      <c r="F146" s="59"/>
      <c r="G146" s="59"/>
      <c r="H146" s="59"/>
      <c r="I146" s="59"/>
      <c r="J146" s="59"/>
      <c r="K146" s="59"/>
      <c r="L146" s="59"/>
      <c r="M146" s="59"/>
      <c r="N146" s="59"/>
      <c r="O146" s="59"/>
      <c r="P146" s="59"/>
      <c r="Q146" s="59"/>
      <c r="R146" s="59"/>
      <c r="S146" s="59"/>
      <c r="T146" s="59"/>
      <c r="U146" s="59"/>
      <c r="V146" s="59"/>
      <c r="W146" s="59"/>
      <c r="X146" s="59"/>
      <c r="Y146" s="59"/>
      <c r="Z146" s="59"/>
      <c r="AA146" s="59"/>
      <c r="AB146" s="59"/>
      <c r="AC146" s="59"/>
      <c r="AD146" s="59"/>
      <c r="AE146" s="59"/>
      <c r="AF146" s="59"/>
      <c r="AG146" s="59"/>
      <c r="AH146" s="59"/>
      <c r="AI146" s="59"/>
      <c r="AJ146" s="59"/>
      <c r="AK146" s="59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</row>
    <row r="147" spans="2:63" customFormat="1" x14ac:dyDescent="0.25">
      <c r="B147" s="1"/>
      <c r="C147" s="1"/>
      <c r="D147" s="58" t="s">
        <v>520</v>
      </c>
      <c r="E147" s="59"/>
      <c r="F147" s="59"/>
      <c r="G147" s="59"/>
      <c r="H147" s="59"/>
      <c r="I147" s="59"/>
      <c r="J147" s="59"/>
      <c r="K147" s="59"/>
      <c r="L147" s="59"/>
      <c r="M147" s="59"/>
      <c r="N147" s="59"/>
      <c r="O147" s="59"/>
      <c r="P147" s="59"/>
      <c r="Q147" s="59"/>
      <c r="R147" s="59"/>
      <c r="S147" s="59"/>
      <c r="T147" s="59"/>
      <c r="U147" s="59"/>
      <c r="V147" s="59"/>
      <c r="W147" s="59"/>
      <c r="X147" s="59"/>
      <c r="Y147" s="59"/>
      <c r="Z147" s="59"/>
      <c r="AA147" s="59"/>
      <c r="AB147" s="59"/>
      <c r="AC147" s="59"/>
      <c r="AD147" s="59"/>
      <c r="AE147" s="59"/>
      <c r="AF147" s="59"/>
      <c r="AG147" s="59"/>
      <c r="AH147" s="59"/>
      <c r="AI147" s="59"/>
      <c r="AJ147" s="59"/>
      <c r="AK147" s="59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</row>
    <row r="148" spans="2:63" customFormat="1" x14ac:dyDescent="0.25">
      <c r="B148" s="1"/>
      <c r="C148" s="1"/>
      <c r="D148" s="33" t="s">
        <v>427</v>
      </c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</row>
    <row r="149" spans="2:63" customFormat="1" x14ac:dyDescent="0.25">
      <c r="B149" s="1"/>
      <c r="C149" s="1"/>
      <c r="D149" s="33" t="s">
        <v>509</v>
      </c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</row>
    <row r="150" spans="2:63" customFormat="1" x14ac:dyDescent="0.25">
      <c r="B150" s="1"/>
      <c r="C150" s="1"/>
      <c r="D150" s="38" t="s">
        <v>445</v>
      </c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</row>
    <row r="151" spans="2:63" customFormat="1" x14ac:dyDescent="0.25">
      <c r="B151" s="1"/>
      <c r="C151" s="1"/>
      <c r="D151" s="38" t="s">
        <v>356</v>
      </c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</row>
    <row r="152" spans="2:63" customFormat="1" x14ac:dyDescent="0.25">
      <c r="B152" s="1"/>
      <c r="C152" s="1"/>
      <c r="D152" s="38" t="s">
        <v>447</v>
      </c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</row>
    <row r="153" spans="2:63" customFormat="1" x14ac:dyDescent="0.25">
      <c r="B153" s="1"/>
      <c r="C153" s="1"/>
      <c r="D153" s="38" t="s">
        <v>448</v>
      </c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</row>
    <row r="154" spans="2:63" customFormat="1" x14ac:dyDescent="0.25">
      <c r="B154" s="1"/>
      <c r="C154" s="1"/>
      <c r="D154" s="38" t="s">
        <v>339</v>
      </c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</row>
    <row r="155" spans="2:63" customFormat="1" x14ac:dyDescent="0.25">
      <c r="B155" s="1"/>
      <c r="C155" s="1"/>
      <c r="D155" s="38" t="s">
        <v>449</v>
      </c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</row>
    <row r="156" spans="2:63" customFormat="1" x14ac:dyDescent="0.25">
      <c r="B156" s="1"/>
      <c r="C156" s="1"/>
      <c r="D156" s="38" t="s">
        <v>372</v>
      </c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</row>
    <row r="157" spans="2:63" customFormat="1" x14ac:dyDescent="0.25">
      <c r="B157" s="1"/>
      <c r="C157" s="1"/>
      <c r="D157" s="38" t="s">
        <v>373</v>
      </c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</row>
    <row r="158" spans="2:63" customFormat="1" x14ac:dyDescent="0.25">
      <c r="B158" s="1"/>
      <c r="C158" s="1"/>
      <c r="D158" s="38" t="s">
        <v>374</v>
      </c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</row>
    <row r="159" spans="2:63" customFormat="1" x14ac:dyDescent="0.25">
      <c r="B159" s="1"/>
      <c r="C159" s="1"/>
      <c r="D159" s="38" t="s">
        <v>698</v>
      </c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</row>
    <row r="160" spans="2:63" customFormat="1" x14ac:dyDescent="0.25">
      <c r="B160" s="1"/>
      <c r="C160" s="1"/>
      <c r="D160" s="72" t="s">
        <v>699</v>
      </c>
      <c r="E160" s="73"/>
      <c r="F160" s="73"/>
      <c r="G160" s="73"/>
      <c r="H160" s="73"/>
      <c r="I160" s="73"/>
      <c r="J160" s="73"/>
      <c r="K160" s="73"/>
      <c r="L160" s="73"/>
      <c r="M160" s="73"/>
      <c r="N160" s="73"/>
      <c r="O160" s="73"/>
      <c r="P160" s="73"/>
      <c r="Q160" s="73"/>
      <c r="R160" s="73"/>
      <c r="S160" s="73"/>
      <c r="T160" s="73"/>
      <c r="U160" s="73"/>
      <c r="V160" s="73"/>
      <c r="W160" s="73"/>
      <c r="X160" s="73"/>
      <c r="Y160" s="73"/>
      <c r="Z160" s="73"/>
      <c r="AA160" s="73"/>
      <c r="AB160" s="73"/>
      <c r="AC160" s="73"/>
      <c r="AD160" s="73"/>
      <c r="AE160" s="73"/>
      <c r="AF160" s="73"/>
      <c r="AG160" s="73"/>
      <c r="AH160" s="73"/>
      <c r="AI160" s="73"/>
      <c r="AJ160" s="73"/>
      <c r="AK160" s="73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</row>
    <row r="161" spans="2:63" customFormat="1" x14ac:dyDescent="0.25">
      <c r="B161" s="1"/>
      <c r="C161" s="1"/>
      <c r="D161" s="38" t="s">
        <v>274</v>
      </c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</row>
    <row r="162" spans="2:63" customFormat="1" x14ac:dyDescent="0.25">
      <c r="B162" s="1"/>
      <c r="C162" s="1"/>
      <c r="D162" s="38" t="s">
        <v>697</v>
      </c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</row>
    <row r="163" spans="2:63" customFormat="1" x14ac:dyDescent="0.25">
      <c r="B163" s="1"/>
      <c r="C163" s="1"/>
      <c r="D163" s="72" t="s">
        <v>696</v>
      </c>
      <c r="E163" s="73"/>
      <c r="F163" s="73"/>
      <c r="G163" s="73"/>
      <c r="H163" s="73"/>
      <c r="I163" s="73"/>
      <c r="J163" s="73"/>
      <c r="K163" s="73"/>
      <c r="L163" s="73"/>
      <c r="M163" s="73"/>
      <c r="N163" s="73"/>
      <c r="O163" s="73"/>
      <c r="P163" s="73"/>
      <c r="Q163" s="73"/>
      <c r="R163" s="73"/>
      <c r="S163" s="73"/>
      <c r="T163" s="73"/>
      <c r="U163" s="73"/>
      <c r="V163" s="73"/>
      <c r="W163" s="73"/>
      <c r="X163" s="73"/>
      <c r="Y163" s="73"/>
      <c r="Z163" s="73"/>
      <c r="AA163" s="73"/>
      <c r="AB163" s="73"/>
      <c r="AC163" s="73"/>
      <c r="AD163" s="73"/>
      <c r="AE163" s="73"/>
      <c r="AF163" s="73"/>
      <c r="AG163" s="73"/>
      <c r="AH163" s="73"/>
      <c r="AI163" s="73"/>
      <c r="AJ163" s="73"/>
      <c r="AK163" s="73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</row>
    <row r="164" spans="2:63" customFormat="1" x14ac:dyDescent="0.25">
      <c r="B164" s="1"/>
      <c r="C164" s="1"/>
      <c r="D164" s="38" t="s">
        <v>274</v>
      </c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</row>
    <row r="165" spans="2:63" customFormat="1" x14ac:dyDescent="0.25">
      <c r="B165" s="1"/>
      <c r="C165" s="1"/>
      <c r="D165" s="33" t="s">
        <v>508</v>
      </c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</row>
    <row r="166" spans="2:63" customFormat="1" x14ac:dyDescent="0.25">
      <c r="B166" s="1"/>
      <c r="C166" s="1"/>
      <c r="D166" s="38" t="s">
        <v>322</v>
      </c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49"/>
      <c r="AD166" s="14"/>
      <c r="AE166" s="14"/>
      <c r="AF166" s="14"/>
      <c r="AG166" s="14"/>
      <c r="AH166" s="14"/>
      <c r="AI166" s="14"/>
      <c r="AJ166" s="14"/>
      <c r="AK166" s="14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</row>
    <row r="167" spans="2:63" customFormat="1" x14ac:dyDescent="0.25">
      <c r="B167" s="1"/>
      <c r="C167" s="1"/>
      <c r="D167" s="38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49"/>
      <c r="AD167" s="14"/>
      <c r="AE167" s="14"/>
      <c r="AF167" s="14"/>
      <c r="AG167" s="14"/>
      <c r="AH167" s="14"/>
      <c r="AI167" s="14"/>
      <c r="AJ167" s="14"/>
      <c r="AK167" s="14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</row>
    <row r="168" spans="2:63" customFormat="1" x14ac:dyDescent="0.25">
      <c r="B168" s="1"/>
      <c r="C168" s="1"/>
      <c r="D168" s="38" t="s">
        <v>346</v>
      </c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49"/>
      <c r="AD168" s="14"/>
      <c r="AE168" s="14"/>
      <c r="AF168" s="14"/>
      <c r="AG168" s="14"/>
      <c r="AH168" s="14"/>
      <c r="AI168" s="14"/>
      <c r="AJ168" s="14"/>
      <c r="AK168" s="14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</row>
    <row r="169" spans="2:63" customFormat="1" x14ac:dyDescent="0.25">
      <c r="B169" s="1"/>
      <c r="C169" s="1"/>
      <c r="D169" s="38" t="s">
        <v>331</v>
      </c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49"/>
      <c r="AD169" s="14"/>
      <c r="AE169" s="14"/>
      <c r="AF169" s="14"/>
      <c r="AG169" s="14"/>
      <c r="AH169" s="14"/>
      <c r="AI169" s="14"/>
      <c r="AJ169" s="14"/>
      <c r="AK169" s="14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</row>
    <row r="170" spans="2:63" x14ac:dyDescent="0.25">
      <c r="D170" s="39" t="s">
        <v>358</v>
      </c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  <c r="AA170" s="35"/>
      <c r="AB170" s="35"/>
      <c r="AC170" s="35"/>
      <c r="AD170" s="35"/>
      <c r="AE170" s="35"/>
      <c r="AF170" s="35"/>
      <c r="AG170" s="35"/>
      <c r="AH170" s="35"/>
      <c r="AI170" s="35"/>
      <c r="AJ170" s="35"/>
      <c r="AK170" s="35"/>
    </row>
    <row r="171" spans="2:63" x14ac:dyDescent="0.25">
      <c r="D171" s="38" t="s">
        <v>324</v>
      </c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</row>
    <row r="172" spans="2:63" x14ac:dyDescent="0.25">
      <c r="D172" s="56" t="s">
        <v>347</v>
      </c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7"/>
      <c r="Z172" s="57"/>
      <c r="AA172" s="57"/>
      <c r="AB172" s="57"/>
      <c r="AC172" s="57"/>
      <c r="AD172" s="57"/>
      <c r="AE172" s="57"/>
      <c r="AF172" s="57"/>
      <c r="AG172" s="57"/>
      <c r="AH172" s="57"/>
      <c r="AI172" s="57"/>
      <c r="AJ172" s="57"/>
      <c r="AK172" s="57"/>
    </row>
    <row r="173" spans="2:63" x14ac:dyDescent="0.25">
      <c r="D173" s="56" t="s">
        <v>385</v>
      </c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7"/>
      <c r="Z173" s="57"/>
      <c r="AA173" s="57"/>
      <c r="AB173" s="57"/>
      <c r="AC173" s="57"/>
      <c r="AD173" s="57"/>
      <c r="AE173" s="57"/>
      <c r="AF173" s="57"/>
      <c r="AG173" s="57"/>
      <c r="AH173" s="57"/>
      <c r="AI173" s="57"/>
      <c r="AJ173" s="57"/>
      <c r="AK173" s="57"/>
    </row>
    <row r="174" spans="2:63" x14ac:dyDescent="0.25">
      <c r="D174" s="56" t="s">
        <v>430</v>
      </c>
      <c r="E174" s="57"/>
      <c r="F174" s="57"/>
      <c r="G174" s="57"/>
      <c r="H174" s="57"/>
      <c r="I174" s="57"/>
      <c r="J174" s="57"/>
      <c r="K174" s="57"/>
      <c r="L174" s="57"/>
      <c r="M174" s="57"/>
      <c r="N174" s="57"/>
      <c r="O174" s="57"/>
      <c r="P174" s="57"/>
      <c r="Q174" s="57"/>
      <c r="R174" s="57"/>
      <c r="S174" s="57"/>
      <c r="T174" s="57"/>
      <c r="U174" s="57"/>
      <c r="V174" s="57"/>
      <c r="W174" s="57"/>
      <c r="X174" s="57"/>
      <c r="Y174" s="57"/>
      <c r="Z174" s="57"/>
      <c r="AA174" s="57"/>
      <c r="AB174" s="57"/>
      <c r="AC174" s="57"/>
      <c r="AD174" s="57"/>
      <c r="AE174" s="57"/>
      <c r="AF174" s="57"/>
      <c r="AG174" s="57"/>
      <c r="AH174" s="57"/>
      <c r="AI174" s="57"/>
      <c r="AJ174" s="57"/>
      <c r="AK174" s="57"/>
    </row>
    <row r="175" spans="2:63" x14ac:dyDescent="0.25">
      <c r="D175" s="58" t="s">
        <v>521</v>
      </c>
      <c r="E175" s="5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59"/>
      <c r="Q175" s="59"/>
      <c r="R175" s="59"/>
      <c r="S175" s="59"/>
      <c r="T175" s="59"/>
      <c r="U175" s="59"/>
      <c r="V175" s="59"/>
      <c r="W175" s="59"/>
      <c r="X175" s="59"/>
      <c r="Y175" s="59"/>
      <c r="Z175" s="59"/>
      <c r="AA175" s="59"/>
      <c r="AB175" s="59"/>
      <c r="AC175" s="59"/>
      <c r="AD175" s="59"/>
      <c r="AE175" s="59"/>
      <c r="AF175" s="59"/>
      <c r="AG175" s="59"/>
      <c r="AH175" s="59"/>
      <c r="AI175" s="59"/>
      <c r="AJ175" s="59"/>
      <c r="AK175" s="59"/>
    </row>
    <row r="176" spans="2:63" x14ac:dyDescent="0.25">
      <c r="D176" s="58" t="s">
        <v>348</v>
      </c>
      <c r="E176" s="59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59"/>
      <c r="Q176" s="59"/>
      <c r="R176" s="59"/>
      <c r="S176" s="59"/>
      <c r="T176" s="59"/>
      <c r="U176" s="59"/>
      <c r="V176" s="59"/>
      <c r="W176" s="59"/>
      <c r="X176" s="59"/>
      <c r="Y176" s="59"/>
      <c r="Z176" s="59"/>
      <c r="AA176" s="59"/>
      <c r="AB176" s="59"/>
      <c r="AC176" s="59"/>
      <c r="AD176" s="59"/>
      <c r="AE176" s="59"/>
      <c r="AF176" s="59"/>
      <c r="AG176" s="59"/>
      <c r="AH176" s="59"/>
      <c r="AI176" s="59"/>
      <c r="AJ176" s="59"/>
      <c r="AK176" s="59"/>
    </row>
    <row r="177" spans="4:37" x14ac:dyDescent="0.25">
      <c r="D177" s="58" t="s">
        <v>522</v>
      </c>
      <c r="E177" s="5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  <c r="S177" s="59"/>
      <c r="T177" s="59"/>
      <c r="U177" s="59"/>
      <c r="V177" s="59"/>
      <c r="W177" s="59"/>
      <c r="X177" s="59"/>
      <c r="Y177" s="59"/>
      <c r="Z177" s="59"/>
      <c r="AA177" s="59"/>
      <c r="AB177" s="59"/>
      <c r="AC177" s="59"/>
      <c r="AD177" s="59"/>
      <c r="AE177" s="59"/>
      <c r="AF177" s="59"/>
      <c r="AG177" s="59"/>
      <c r="AH177" s="59"/>
      <c r="AI177" s="59"/>
      <c r="AJ177" s="59"/>
      <c r="AK177" s="59"/>
    </row>
    <row r="178" spans="4:37" x14ac:dyDescent="0.25">
      <c r="D178" s="38" t="s">
        <v>444</v>
      </c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</row>
    <row r="179" spans="4:37" x14ac:dyDescent="0.25">
      <c r="D179" s="38" t="s">
        <v>434</v>
      </c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</row>
    <row r="180" spans="4:37" x14ac:dyDescent="0.25">
      <c r="D180" s="38" t="s">
        <v>435</v>
      </c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</row>
    <row r="181" spans="4:37" x14ac:dyDescent="0.25">
      <c r="D181" s="38" t="s">
        <v>446</v>
      </c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</row>
    <row r="182" spans="4:37" x14ac:dyDescent="0.25">
      <c r="D182" s="38" t="s">
        <v>356</v>
      </c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</row>
    <row r="183" spans="4:37" x14ac:dyDescent="0.25">
      <c r="D183" s="38" t="s">
        <v>409</v>
      </c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</row>
    <row r="184" spans="4:37" x14ac:dyDescent="0.25">
      <c r="D184" s="38" t="s">
        <v>410</v>
      </c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</row>
    <row r="185" spans="4:37" x14ac:dyDescent="0.25">
      <c r="D185" s="38" t="s">
        <v>275</v>
      </c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</row>
    <row r="186" spans="4:37" x14ac:dyDescent="0.25">
      <c r="D186" s="38" t="s">
        <v>411</v>
      </c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</row>
    <row r="187" spans="4:37" x14ac:dyDescent="0.25">
      <c r="D187" s="38" t="s">
        <v>325</v>
      </c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</row>
    <row r="188" spans="4:37" x14ac:dyDescent="0.25">
      <c r="D188" s="38" t="s">
        <v>412</v>
      </c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</row>
    <row r="189" spans="4:37" x14ac:dyDescent="0.25">
      <c r="D189" s="38" t="s">
        <v>329</v>
      </c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</row>
    <row r="190" spans="4:37" x14ac:dyDescent="0.25">
      <c r="D190" s="38" t="s">
        <v>450</v>
      </c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</row>
    <row r="191" spans="4:37" x14ac:dyDescent="0.25">
      <c r="D191" s="38" t="s">
        <v>431</v>
      </c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</row>
    <row r="192" spans="4:37" x14ac:dyDescent="0.25">
      <c r="D192" s="33" t="s">
        <v>510</v>
      </c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</row>
    <row r="193" spans="4:37" x14ac:dyDescent="0.25">
      <c r="D193" s="38" t="s">
        <v>334</v>
      </c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</row>
    <row r="194" spans="4:37" x14ac:dyDescent="0.25">
      <c r="D194" s="38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</row>
    <row r="195" spans="4:37" x14ac:dyDescent="0.25">
      <c r="D195" s="38" t="s">
        <v>413</v>
      </c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</row>
    <row r="196" spans="4:37" x14ac:dyDescent="0.25">
      <c r="D196" s="38" t="s">
        <v>492</v>
      </c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</row>
    <row r="197" spans="4:37" x14ac:dyDescent="0.25">
      <c r="D197" s="38" t="s">
        <v>511</v>
      </c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</row>
    <row r="198" spans="4:37" x14ac:dyDescent="0.25">
      <c r="D198" s="38" t="s">
        <v>512</v>
      </c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</row>
    <row r="199" spans="4:37" x14ac:dyDescent="0.25">
      <c r="D199" s="38" t="s">
        <v>513</v>
      </c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</row>
    <row r="201" spans="4:37" x14ac:dyDescent="0.25">
      <c r="D201" s="1" t="s">
        <v>1836</v>
      </c>
    </row>
    <row r="224" spans="42:42" x14ac:dyDescent="0.25">
      <c r="AP224" s="1" t="s">
        <v>1839</v>
      </c>
    </row>
    <row r="225" spans="4:42" x14ac:dyDescent="0.25">
      <c r="AP225" s="1" t="s">
        <v>1840</v>
      </c>
    </row>
    <row r="236" spans="4:42" x14ac:dyDescent="0.25">
      <c r="D236" s="39" t="s">
        <v>327</v>
      </c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</row>
    <row r="237" spans="4:42" x14ac:dyDescent="0.25">
      <c r="D237" s="39" t="s">
        <v>309</v>
      </c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</row>
    <row r="238" spans="4:42" x14ac:dyDescent="0.25">
      <c r="D238" s="39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</row>
    <row r="239" spans="4:42" x14ac:dyDescent="0.25">
      <c r="D239" s="39" t="s">
        <v>451</v>
      </c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</row>
    <row r="240" spans="4:42" x14ac:dyDescent="0.25">
      <c r="D240" s="39" t="s">
        <v>278</v>
      </c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</row>
    <row r="241" spans="4:24" x14ac:dyDescent="0.25">
      <c r="D241" s="39" t="s">
        <v>1841</v>
      </c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</row>
    <row r="242" spans="4:24" x14ac:dyDescent="0.25">
      <c r="D242" s="39" t="s">
        <v>1842</v>
      </c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</row>
    <row r="243" spans="4:24" x14ac:dyDescent="0.25">
      <c r="D243" s="39" t="s">
        <v>1843</v>
      </c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</row>
    <row r="244" spans="4:24" x14ac:dyDescent="0.25">
      <c r="D244" s="39" t="s">
        <v>1844</v>
      </c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</row>
    <row r="245" spans="4:24" x14ac:dyDescent="0.25">
      <c r="D245" s="39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</row>
    <row r="246" spans="4:24" x14ac:dyDescent="0.25">
      <c r="D246" s="39" t="s">
        <v>451</v>
      </c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</row>
    <row r="247" spans="4:24" x14ac:dyDescent="0.25">
      <c r="D247" s="39" t="s">
        <v>278</v>
      </c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</row>
    <row r="248" spans="4:24" x14ac:dyDescent="0.25">
      <c r="D248" s="39" t="s">
        <v>1845</v>
      </c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</row>
    <row r="249" spans="4:24" x14ac:dyDescent="0.25">
      <c r="D249" s="39" t="s">
        <v>1846</v>
      </c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</row>
    <row r="250" spans="4:24" x14ac:dyDescent="0.25">
      <c r="D250" s="39" t="s">
        <v>1847</v>
      </c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</row>
    <row r="251" spans="4:24" x14ac:dyDescent="0.25">
      <c r="D251" s="39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</row>
    <row r="252" spans="4:24" x14ac:dyDescent="0.25">
      <c r="D252" s="39" t="s">
        <v>260</v>
      </c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</row>
    <row r="253" spans="4:24" x14ac:dyDescent="0.25">
      <c r="D253" s="39" t="s">
        <v>261</v>
      </c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</row>
    <row r="254" spans="4:24" x14ac:dyDescent="0.25">
      <c r="D254" s="39" t="s">
        <v>328</v>
      </c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</row>
    <row r="256" spans="4:24" x14ac:dyDescent="0.25">
      <c r="D256" s="1" t="s">
        <v>1836</v>
      </c>
    </row>
    <row r="306" spans="2:4" x14ac:dyDescent="0.25">
      <c r="B306" s="3">
        <v>0</v>
      </c>
      <c r="D306" s="48" t="s">
        <v>1838</v>
      </c>
    </row>
    <row r="307" spans="2:4" x14ac:dyDescent="0.25">
      <c r="D307" s="41" t="s">
        <v>300</v>
      </c>
    </row>
    <row r="309" spans="2:4" x14ac:dyDescent="0.25">
      <c r="D309" s="1" t="s">
        <v>1834</v>
      </c>
    </row>
    <row r="349" spans="2:4" x14ac:dyDescent="0.25">
      <c r="B349" s="2">
        <v>0</v>
      </c>
      <c r="D349" s="4" t="s">
        <v>543</v>
      </c>
    </row>
    <row r="350" spans="2:4" x14ac:dyDescent="0.25">
      <c r="D350" s="41" t="s">
        <v>301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5777F-97D4-49C7-A69A-8337B2F803DE}">
  <dimension ref="A2:J24"/>
  <sheetViews>
    <sheetView topLeftCell="A14" zoomScale="85" zoomScaleNormal="85" workbookViewId="0">
      <selection activeCell="B16" sqref="B16"/>
    </sheetView>
  </sheetViews>
  <sheetFormatPr defaultColWidth="2.85546875" defaultRowHeight="15" x14ac:dyDescent="0.25"/>
  <cols>
    <col min="1" max="1" width="9" style="103" bestFit="1" customWidth="1"/>
    <col min="2" max="2" width="39.85546875" style="103" bestFit="1" customWidth="1"/>
    <col min="3" max="3" width="16" style="103" bestFit="1" customWidth="1"/>
    <col min="4" max="4" width="17" style="103" bestFit="1" customWidth="1"/>
    <col min="5" max="5" width="17.5703125" style="103" bestFit="1" customWidth="1"/>
    <col min="6" max="6" width="10.42578125" style="103" bestFit="1" customWidth="1"/>
    <col min="7" max="7" width="10.5703125" style="103" bestFit="1" customWidth="1"/>
    <col min="8" max="8" width="8.28515625" style="103" bestFit="1" customWidth="1"/>
    <col min="9" max="9" width="7.5703125" style="103" bestFit="1" customWidth="1"/>
    <col min="10" max="10" width="10" style="103" bestFit="1" customWidth="1"/>
    <col min="11" max="16384" width="2.85546875" style="103"/>
  </cols>
  <sheetData>
    <row r="2" spans="1:10" ht="18.75" x14ac:dyDescent="0.25">
      <c r="A2" s="169" t="s">
        <v>1085</v>
      </c>
      <c r="B2" s="170"/>
      <c r="C2" s="170"/>
      <c r="D2" s="170"/>
      <c r="E2" s="170"/>
      <c r="F2" s="170"/>
      <c r="G2" s="170"/>
      <c r="H2" s="170"/>
      <c r="I2" s="170"/>
      <c r="J2" s="170"/>
    </row>
    <row r="3" spans="1:10" x14ac:dyDescent="0.25">
      <c r="A3" s="170" t="s">
        <v>1828</v>
      </c>
      <c r="B3" s="170"/>
      <c r="C3" s="170"/>
      <c r="D3" s="170"/>
      <c r="E3" s="170"/>
      <c r="F3" s="170"/>
      <c r="G3" s="170"/>
      <c r="H3" s="170"/>
      <c r="I3" s="170"/>
    </row>
    <row r="4" spans="1:10" ht="45" x14ac:dyDescent="0.25">
      <c r="A4" s="104" t="s">
        <v>336</v>
      </c>
      <c r="B4" s="104" t="s">
        <v>32</v>
      </c>
      <c r="C4" s="104" t="s">
        <v>31</v>
      </c>
      <c r="D4" s="104" t="s">
        <v>313</v>
      </c>
      <c r="E4" s="104" t="s">
        <v>335</v>
      </c>
      <c r="F4" s="104" t="s">
        <v>355</v>
      </c>
      <c r="G4" s="104" t="s">
        <v>254</v>
      </c>
      <c r="H4" s="104" t="s">
        <v>30</v>
      </c>
      <c r="I4" s="104" t="s">
        <v>29</v>
      </c>
      <c r="J4" s="104" t="s">
        <v>28</v>
      </c>
    </row>
    <row r="5" spans="1:10" ht="45" x14ac:dyDescent="0.25">
      <c r="A5" s="118" t="s">
        <v>834</v>
      </c>
      <c r="B5" s="105" t="s">
        <v>833</v>
      </c>
      <c r="C5" s="105" t="s">
        <v>542</v>
      </c>
      <c r="D5" s="105" t="s">
        <v>312</v>
      </c>
      <c r="E5" s="105" t="s">
        <v>272</v>
      </c>
      <c r="F5" s="106">
        <v>45159.350694444001</v>
      </c>
      <c r="G5" s="106">
        <v>45580.625</v>
      </c>
      <c r="H5" s="105" t="s">
        <v>23</v>
      </c>
      <c r="I5" s="105" t="s">
        <v>18</v>
      </c>
      <c r="J5" s="105" t="s">
        <v>436</v>
      </c>
    </row>
    <row r="6" spans="1:10" ht="45" x14ac:dyDescent="0.25">
      <c r="A6" s="107" t="s">
        <v>1140</v>
      </c>
      <c r="B6" s="107" t="s">
        <v>1139</v>
      </c>
      <c r="C6" s="107" t="s">
        <v>639</v>
      </c>
      <c r="D6" s="107" t="s">
        <v>312</v>
      </c>
      <c r="E6" s="107" t="s">
        <v>272</v>
      </c>
      <c r="F6" s="108">
        <v>45166.600694444001</v>
      </c>
      <c r="G6" s="108">
        <v>45588.541666666999</v>
      </c>
      <c r="H6" s="107" t="s">
        <v>23</v>
      </c>
      <c r="I6" s="107" t="s">
        <v>18</v>
      </c>
      <c r="J6" s="107" t="s">
        <v>259</v>
      </c>
    </row>
    <row r="7" spans="1:10" ht="45" x14ac:dyDescent="0.25">
      <c r="A7" s="110" t="s">
        <v>1254</v>
      </c>
      <c r="B7" s="110" t="s">
        <v>1255</v>
      </c>
      <c r="C7" s="110" t="s">
        <v>326</v>
      </c>
      <c r="D7" s="110" t="s">
        <v>312</v>
      </c>
      <c r="E7" s="110" t="s">
        <v>272</v>
      </c>
      <c r="F7" s="116">
        <v>45167.656944444003</v>
      </c>
      <c r="G7" s="116">
        <v>45589.605555556001</v>
      </c>
      <c r="H7" s="110" t="s">
        <v>23</v>
      </c>
      <c r="I7" s="110" t="s">
        <v>18</v>
      </c>
      <c r="J7" s="110" t="s">
        <v>259</v>
      </c>
    </row>
    <row r="8" spans="1:10" ht="45" x14ac:dyDescent="0.25">
      <c r="A8" s="111" t="s">
        <v>1325</v>
      </c>
      <c r="B8" s="111" t="s">
        <v>1324</v>
      </c>
      <c r="C8" s="111" t="s">
        <v>326</v>
      </c>
      <c r="D8" s="111" t="s">
        <v>312</v>
      </c>
      <c r="E8" s="111" t="s">
        <v>272</v>
      </c>
      <c r="F8" s="112">
        <v>45168.340972222002</v>
      </c>
      <c r="G8" s="112">
        <v>45589.625</v>
      </c>
      <c r="H8" s="111" t="s">
        <v>23</v>
      </c>
      <c r="I8" s="111" t="s">
        <v>18</v>
      </c>
      <c r="J8" s="111" t="s">
        <v>259</v>
      </c>
    </row>
    <row r="9" spans="1:10" ht="45" x14ac:dyDescent="0.25">
      <c r="A9" s="110" t="s">
        <v>1353</v>
      </c>
      <c r="B9" s="110" t="s">
        <v>1355</v>
      </c>
      <c r="C9" s="110" t="s">
        <v>606</v>
      </c>
      <c r="D9" s="110" t="s">
        <v>312</v>
      </c>
      <c r="E9" s="110" t="s">
        <v>272</v>
      </c>
      <c r="F9" s="116">
        <v>45168.577777778002</v>
      </c>
      <c r="G9" s="116">
        <v>45590.572222221999</v>
      </c>
      <c r="H9" s="110" t="s">
        <v>23</v>
      </c>
      <c r="I9" s="110" t="s">
        <v>18</v>
      </c>
      <c r="J9" s="110" t="s">
        <v>259</v>
      </c>
    </row>
    <row r="10" spans="1:10" ht="45" x14ac:dyDescent="0.25">
      <c r="A10" s="111" t="s">
        <v>1363</v>
      </c>
      <c r="B10" s="111" t="s">
        <v>1365</v>
      </c>
      <c r="C10" s="111" t="s">
        <v>326</v>
      </c>
      <c r="D10" s="111" t="s">
        <v>312</v>
      </c>
      <c r="E10" s="111" t="s">
        <v>272</v>
      </c>
      <c r="F10" s="112">
        <v>45168.653472222002</v>
      </c>
      <c r="G10" s="112">
        <v>45590.598611111003</v>
      </c>
      <c r="H10" s="111" t="s">
        <v>23</v>
      </c>
      <c r="I10" s="111" t="s">
        <v>18</v>
      </c>
      <c r="J10" s="111" t="s">
        <v>259</v>
      </c>
    </row>
    <row r="11" spans="1:10" ht="45" x14ac:dyDescent="0.25">
      <c r="A11" s="110" t="s">
        <v>1405</v>
      </c>
      <c r="B11" s="110" t="s">
        <v>1403</v>
      </c>
      <c r="C11" s="110" t="s">
        <v>528</v>
      </c>
      <c r="D11" s="110" t="s">
        <v>312</v>
      </c>
      <c r="E11" s="110" t="s">
        <v>272</v>
      </c>
      <c r="F11" s="116">
        <v>45169.403472222002</v>
      </c>
      <c r="G11" s="116">
        <v>45593.348611111003</v>
      </c>
      <c r="H11" s="110" t="s">
        <v>23</v>
      </c>
      <c r="I11" s="110" t="s">
        <v>18</v>
      </c>
      <c r="J11" s="110" t="s">
        <v>259</v>
      </c>
    </row>
    <row r="12" spans="1:10" ht="45" x14ac:dyDescent="0.25">
      <c r="A12" s="107" t="s">
        <v>1411</v>
      </c>
      <c r="B12" s="107" t="s">
        <v>1481</v>
      </c>
      <c r="C12" s="107" t="s">
        <v>401</v>
      </c>
      <c r="D12" s="107" t="s">
        <v>312</v>
      </c>
      <c r="E12" s="107" t="s">
        <v>272</v>
      </c>
      <c r="F12" s="108">
        <v>45169.590972222002</v>
      </c>
      <c r="G12" s="108">
        <v>45593.541666666999</v>
      </c>
      <c r="H12" s="107" t="s">
        <v>23</v>
      </c>
      <c r="I12" s="107" t="s">
        <v>18</v>
      </c>
      <c r="J12" s="107" t="s">
        <v>259</v>
      </c>
    </row>
    <row r="13" spans="1:10" ht="105" x14ac:dyDescent="0.25">
      <c r="A13" s="105" t="s">
        <v>1477</v>
      </c>
      <c r="B13" s="105" t="s">
        <v>1474</v>
      </c>
      <c r="C13" s="105" t="s">
        <v>405</v>
      </c>
      <c r="D13" s="105" t="s">
        <v>312</v>
      </c>
      <c r="E13" s="105" t="s">
        <v>272</v>
      </c>
      <c r="F13" s="106">
        <v>45170.349305556003</v>
      </c>
      <c r="G13" s="106">
        <v>45593.625</v>
      </c>
      <c r="H13" s="105" t="s">
        <v>23</v>
      </c>
      <c r="I13" s="105" t="s">
        <v>18</v>
      </c>
      <c r="J13" s="105" t="s">
        <v>259</v>
      </c>
    </row>
    <row r="14" spans="1:10" ht="45" x14ac:dyDescent="0.25">
      <c r="A14" s="107" t="s">
        <v>1487</v>
      </c>
      <c r="B14" s="107" t="s">
        <v>580</v>
      </c>
      <c r="C14" s="107" t="s">
        <v>401</v>
      </c>
      <c r="D14" s="107" t="s">
        <v>312</v>
      </c>
      <c r="E14" s="107" t="s">
        <v>272</v>
      </c>
      <c r="F14" s="108">
        <v>45170.403472222002</v>
      </c>
      <c r="G14" s="108">
        <v>45594.348611111003</v>
      </c>
      <c r="H14" s="107" t="s">
        <v>23</v>
      </c>
      <c r="I14" s="107" t="s">
        <v>18</v>
      </c>
      <c r="J14" s="107" t="s">
        <v>259</v>
      </c>
    </row>
    <row r="15" spans="1:10" ht="45" x14ac:dyDescent="0.25">
      <c r="A15" s="105" t="s">
        <v>1493</v>
      </c>
      <c r="B15" s="105" t="s">
        <v>1495</v>
      </c>
      <c r="C15" s="105" t="s">
        <v>383</v>
      </c>
      <c r="D15" s="105" t="s">
        <v>312</v>
      </c>
      <c r="E15" s="105" t="s">
        <v>272</v>
      </c>
      <c r="F15" s="106">
        <v>45170.414583332997</v>
      </c>
      <c r="G15" s="106">
        <v>45594.370833333</v>
      </c>
      <c r="H15" s="105" t="s">
        <v>23</v>
      </c>
      <c r="I15" s="105" t="s">
        <v>18</v>
      </c>
      <c r="J15" s="105" t="s">
        <v>259</v>
      </c>
    </row>
    <row r="16" spans="1:10" ht="45" x14ac:dyDescent="0.25">
      <c r="A16" s="111" t="s">
        <v>1513</v>
      </c>
      <c r="B16" s="111" t="s">
        <v>1515</v>
      </c>
      <c r="C16" s="111" t="s">
        <v>704</v>
      </c>
      <c r="D16" s="111" t="s">
        <v>312</v>
      </c>
      <c r="E16" s="111" t="s">
        <v>272</v>
      </c>
      <c r="F16" s="112">
        <v>45170.581250000003</v>
      </c>
      <c r="G16" s="112">
        <v>45594.579166666997</v>
      </c>
      <c r="H16" s="111" t="s">
        <v>23</v>
      </c>
      <c r="I16" s="111" t="s">
        <v>18</v>
      </c>
      <c r="J16" s="111" t="s">
        <v>259</v>
      </c>
    </row>
    <row r="17" spans="1:10" ht="105" x14ac:dyDescent="0.25">
      <c r="A17" s="105" t="s">
        <v>1655</v>
      </c>
      <c r="B17" s="105" t="s">
        <v>1725</v>
      </c>
      <c r="C17" s="105" t="s">
        <v>405</v>
      </c>
      <c r="D17" s="105" t="s">
        <v>312</v>
      </c>
      <c r="E17" s="105" t="s">
        <v>272</v>
      </c>
      <c r="F17" s="106">
        <v>45173.573611111002</v>
      </c>
      <c r="G17" s="106">
        <v>45595.563888889003</v>
      </c>
      <c r="H17" s="105" t="s">
        <v>23</v>
      </c>
      <c r="I17" s="105" t="s">
        <v>18</v>
      </c>
      <c r="J17" s="105" t="s">
        <v>259</v>
      </c>
    </row>
    <row r="18" spans="1:10" ht="45" x14ac:dyDescent="0.25">
      <c r="A18" s="107" t="s">
        <v>1827</v>
      </c>
      <c r="B18" s="107" t="s">
        <v>1826</v>
      </c>
      <c r="C18" s="107" t="s">
        <v>405</v>
      </c>
      <c r="D18" s="107" t="s">
        <v>312</v>
      </c>
      <c r="E18" s="107" t="s">
        <v>272</v>
      </c>
      <c r="F18" s="108">
        <v>45175.402083333</v>
      </c>
      <c r="G18" s="108">
        <v>45597.345833332998</v>
      </c>
      <c r="H18" s="107" t="s">
        <v>23</v>
      </c>
      <c r="I18" s="107" t="s">
        <v>18</v>
      </c>
      <c r="J18" s="107" t="s">
        <v>259</v>
      </c>
    </row>
    <row r="20" spans="1:10" x14ac:dyDescent="0.25">
      <c r="A20" s="113" t="s">
        <v>1835</v>
      </c>
      <c r="B20" s="113" t="s">
        <v>1832</v>
      </c>
      <c r="C20" s="113"/>
      <c r="D20" s="113"/>
      <c r="E20" s="113"/>
      <c r="F20" s="114"/>
      <c r="G20" s="114"/>
      <c r="H20" s="113"/>
      <c r="I20" s="113"/>
      <c r="J20" s="115" t="s">
        <v>320</v>
      </c>
    </row>
    <row r="21" spans="1:10" x14ac:dyDescent="0.25">
      <c r="A21" s="113"/>
      <c r="B21" s="113"/>
      <c r="C21" s="113"/>
      <c r="D21" s="113"/>
      <c r="E21" s="113"/>
      <c r="F21" s="114"/>
      <c r="G21" s="114"/>
      <c r="H21" s="113"/>
      <c r="I21" s="113"/>
      <c r="J21" s="115" t="s">
        <v>320</v>
      </c>
    </row>
    <row r="22" spans="1:10" x14ac:dyDescent="0.25">
      <c r="A22" s="113"/>
      <c r="B22" s="113"/>
      <c r="C22" s="113"/>
      <c r="D22" s="113"/>
      <c r="E22" s="113"/>
      <c r="F22" s="114"/>
      <c r="G22" s="114"/>
      <c r="H22" s="113"/>
      <c r="I22" s="113"/>
      <c r="J22" s="115" t="s">
        <v>320</v>
      </c>
    </row>
    <row r="23" spans="1:10" x14ac:dyDescent="0.25">
      <c r="A23" s="113"/>
      <c r="B23" s="113"/>
      <c r="C23" s="113"/>
      <c r="D23" s="113"/>
      <c r="E23" s="113"/>
      <c r="F23" s="114"/>
      <c r="G23" s="114"/>
      <c r="H23" s="113"/>
      <c r="I23" s="113"/>
      <c r="J23" s="115" t="s">
        <v>320</v>
      </c>
    </row>
    <row r="24" spans="1:10" x14ac:dyDescent="0.25">
      <c r="A24" s="113"/>
      <c r="B24" s="113"/>
      <c r="C24" s="113"/>
      <c r="D24" s="113"/>
      <c r="E24" s="113"/>
      <c r="F24" s="114"/>
      <c r="G24" s="114"/>
      <c r="H24" s="113"/>
      <c r="I24" s="113"/>
      <c r="J24" s="115" t="s">
        <v>320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74BE6-7D5C-46CA-8859-8533CF7EDB4F}">
  <dimension ref="B2:BT624"/>
  <sheetViews>
    <sheetView topLeftCell="A55" zoomScale="85" zoomScaleNormal="85" workbookViewId="0">
      <selection activeCell="D55" sqref="D55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1686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741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1687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357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1688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1689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4" t="s">
        <v>1850</v>
      </c>
    </row>
    <row r="56" spans="2:4" x14ac:dyDescent="0.25">
      <c r="D56" s="41" t="s">
        <v>302</v>
      </c>
    </row>
    <row r="58" spans="2:4" x14ac:dyDescent="0.25">
      <c r="D58" s="1" t="s">
        <v>1849</v>
      </c>
    </row>
    <row r="77" spans="42:42" x14ac:dyDescent="0.25">
      <c r="AP77" s="1" t="s">
        <v>305</v>
      </c>
    </row>
    <row r="78" spans="42:42" x14ac:dyDescent="0.25">
      <c r="AP78" s="4" t="s">
        <v>1446</v>
      </c>
    </row>
    <row r="79" spans="42:42" x14ac:dyDescent="0.25">
      <c r="AP79" s="4" t="s">
        <v>1454</v>
      </c>
    </row>
    <row r="80" spans="42:42" x14ac:dyDescent="0.25">
      <c r="AP80" s="4" t="s">
        <v>578</v>
      </c>
    </row>
    <row r="83" spans="4:4" x14ac:dyDescent="0.25">
      <c r="D83" s="1" t="s">
        <v>1851</v>
      </c>
    </row>
    <row r="116" spans="2:63" x14ac:dyDescent="0.25">
      <c r="D116" s="38" t="s">
        <v>337</v>
      </c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</row>
    <row r="117" spans="2:63" x14ac:dyDescent="0.25">
      <c r="D117" s="38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</row>
    <row r="118" spans="2:63" x14ac:dyDescent="0.25">
      <c r="D118" s="38" t="s">
        <v>37</v>
      </c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</row>
    <row r="119" spans="2:63" x14ac:dyDescent="0.25">
      <c r="D119" s="38" t="s">
        <v>331</v>
      </c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</row>
    <row r="120" spans="2:63" customFormat="1" x14ac:dyDescent="0.25">
      <c r="B120" s="1"/>
      <c r="C120" s="1"/>
      <c r="D120" s="39" t="s">
        <v>359</v>
      </c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  <c r="AA120" s="35"/>
      <c r="AB120" s="35"/>
      <c r="AC120" s="35"/>
      <c r="AD120" s="35"/>
      <c r="AE120" s="35"/>
      <c r="AF120" s="35"/>
      <c r="AG120" s="35"/>
      <c r="AH120" s="35"/>
      <c r="AI120" s="35"/>
      <c r="AJ120" s="35"/>
      <c r="AK120" s="35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</row>
    <row r="121" spans="2:63" customFormat="1" x14ac:dyDescent="0.25">
      <c r="B121" s="1"/>
      <c r="C121" s="1"/>
      <c r="D121" s="38" t="s">
        <v>371</v>
      </c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</row>
    <row r="122" spans="2:63" customFormat="1" x14ac:dyDescent="0.25">
      <c r="B122" s="1"/>
      <c r="C122" s="1"/>
      <c r="D122" s="56" t="s">
        <v>341</v>
      </c>
      <c r="E122" s="57"/>
      <c r="F122" s="57"/>
      <c r="G122" s="57"/>
      <c r="H122" s="57"/>
      <c r="I122" s="57"/>
      <c r="J122" s="57"/>
      <c r="K122" s="57"/>
      <c r="L122" s="57"/>
      <c r="M122" s="57"/>
      <c r="N122" s="57"/>
      <c r="O122" s="57"/>
      <c r="P122" s="57"/>
      <c r="Q122" s="57"/>
      <c r="R122" s="57"/>
      <c r="S122" s="57"/>
      <c r="T122" s="57"/>
      <c r="U122" s="57"/>
      <c r="V122" s="57"/>
      <c r="W122" s="57"/>
      <c r="X122" s="57"/>
      <c r="Y122" s="57"/>
      <c r="Z122" s="57"/>
      <c r="AA122" s="57"/>
      <c r="AB122" s="57"/>
      <c r="AC122" s="57"/>
      <c r="AD122" s="57"/>
      <c r="AE122" s="57"/>
      <c r="AF122" s="57"/>
      <c r="AG122" s="57"/>
      <c r="AH122" s="57"/>
      <c r="AI122" s="57"/>
      <c r="AJ122" s="57"/>
      <c r="AK122" s="57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</row>
    <row r="123" spans="2:63" customFormat="1" x14ac:dyDescent="0.25">
      <c r="B123" s="1"/>
      <c r="C123" s="1"/>
      <c r="D123" s="56" t="s">
        <v>384</v>
      </c>
      <c r="E123" s="57"/>
      <c r="F123" s="57"/>
      <c r="G123" s="57"/>
      <c r="H123" s="57"/>
      <c r="I123" s="57"/>
      <c r="J123" s="57"/>
      <c r="K123" s="57"/>
      <c r="L123" s="57"/>
      <c r="M123" s="57"/>
      <c r="N123" s="57"/>
      <c r="O123" s="57"/>
      <c r="P123" s="57"/>
      <c r="Q123" s="57"/>
      <c r="R123" s="57"/>
      <c r="S123" s="57"/>
      <c r="T123" s="57"/>
      <c r="U123" s="57"/>
      <c r="V123" s="57"/>
      <c r="W123" s="57"/>
      <c r="X123" s="57"/>
      <c r="Y123" s="57"/>
      <c r="Z123" s="57"/>
      <c r="AA123" s="57"/>
      <c r="AB123" s="57"/>
      <c r="AC123" s="57"/>
      <c r="AD123" s="57"/>
      <c r="AE123" s="57"/>
      <c r="AF123" s="57"/>
      <c r="AG123" s="57"/>
      <c r="AH123" s="57"/>
      <c r="AI123" s="57"/>
      <c r="AJ123" s="57"/>
      <c r="AK123" s="57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</row>
    <row r="124" spans="2:63" customFormat="1" x14ac:dyDescent="0.25">
      <c r="B124" s="1"/>
      <c r="C124" s="1"/>
      <c r="D124" s="56" t="s">
        <v>432</v>
      </c>
      <c r="E124" s="57"/>
      <c r="F124" s="57"/>
      <c r="G124" s="57"/>
      <c r="H124" s="57"/>
      <c r="I124" s="57"/>
      <c r="J124" s="57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  <c r="V124" s="57"/>
      <c r="W124" s="57"/>
      <c r="X124" s="57"/>
      <c r="Y124" s="57"/>
      <c r="Z124" s="57"/>
      <c r="AA124" s="57"/>
      <c r="AB124" s="57"/>
      <c r="AC124" s="57"/>
      <c r="AD124" s="57"/>
      <c r="AE124" s="57"/>
      <c r="AF124" s="57"/>
      <c r="AG124" s="57"/>
      <c r="AH124" s="57"/>
      <c r="AI124" s="57"/>
      <c r="AJ124" s="57"/>
      <c r="AK124" s="57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</row>
    <row r="125" spans="2:63" customFormat="1" x14ac:dyDescent="0.25">
      <c r="B125" s="1"/>
      <c r="C125" s="1"/>
      <c r="D125" s="58" t="s">
        <v>519</v>
      </c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59"/>
      <c r="Q125" s="59"/>
      <c r="R125" s="59"/>
      <c r="S125" s="59"/>
      <c r="T125" s="59"/>
      <c r="U125" s="59"/>
      <c r="V125" s="59"/>
      <c r="W125" s="59"/>
      <c r="X125" s="59"/>
      <c r="Y125" s="59"/>
      <c r="Z125" s="59"/>
      <c r="AA125" s="59"/>
      <c r="AB125" s="59"/>
      <c r="AC125" s="59"/>
      <c r="AD125" s="59"/>
      <c r="AE125" s="59"/>
      <c r="AF125" s="59"/>
      <c r="AG125" s="59"/>
      <c r="AH125" s="59"/>
      <c r="AI125" s="59"/>
      <c r="AJ125" s="59"/>
      <c r="AK125" s="59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</row>
    <row r="126" spans="2:63" customFormat="1" x14ac:dyDescent="0.25">
      <c r="B126" s="1"/>
      <c r="C126" s="1"/>
      <c r="D126" s="58" t="s">
        <v>342</v>
      </c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  <c r="AB126" s="59"/>
      <c r="AC126" s="59"/>
      <c r="AD126" s="59"/>
      <c r="AE126" s="59"/>
      <c r="AF126" s="59"/>
      <c r="AG126" s="59"/>
      <c r="AH126" s="59"/>
      <c r="AI126" s="59"/>
      <c r="AJ126" s="59"/>
      <c r="AK126" s="59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</row>
    <row r="127" spans="2:63" customFormat="1" x14ac:dyDescent="0.25">
      <c r="B127" s="1"/>
      <c r="C127" s="1"/>
      <c r="D127" s="58" t="s">
        <v>520</v>
      </c>
      <c r="E127" s="59"/>
      <c r="F127" s="59"/>
      <c r="G127" s="59"/>
      <c r="H127" s="59"/>
      <c r="I127" s="59"/>
      <c r="J127" s="59"/>
      <c r="K127" s="59"/>
      <c r="L127" s="59"/>
      <c r="M127" s="59"/>
      <c r="N127" s="59"/>
      <c r="O127" s="59"/>
      <c r="P127" s="59"/>
      <c r="Q127" s="59"/>
      <c r="R127" s="59"/>
      <c r="S127" s="59"/>
      <c r="T127" s="59"/>
      <c r="U127" s="59"/>
      <c r="V127" s="59"/>
      <c r="W127" s="59"/>
      <c r="X127" s="59"/>
      <c r="Y127" s="59"/>
      <c r="Z127" s="59"/>
      <c r="AA127" s="59"/>
      <c r="AB127" s="59"/>
      <c r="AC127" s="59"/>
      <c r="AD127" s="59"/>
      <c r="AE127" s="59"/>
      <c r="AF127" s="59"/>
      <c r="AG127" s="59"/>
      <c r="AH127" s="59"/>
      <c r="AI127" s="59"/>
      <c r="AJ127" s="59"/>
      <c r="AK127" s="59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</row>
    <row r="128" spans="2:63" customFormat="1" x14ac:dyDescent="0.25">
      <c r="B128" s="1"/>
      <c r="C128" s="1"/>
      <c r="D128" s="33" t="s">
        <v>427</v>
      </c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</row>
    <row r="129" spans="2:63" customFormat="1" x14ac:dyDescent="0.25">
      <c r="B129" s="1"/>
      <c r="C129" s="1"/>
      <c r="D129" s="33" t="s">
        <v>509</v>
      </c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</row>
    <row r="130" spans="2:63" customFormat="1" x14ac:dyDescent="0.25">
      <c r="B130" s="1"/>
      <c r="C130" s="1"/>
      <c r="D130" s="38" t="s">
        <v>445</v>
      </c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</row>
    <row r="131" spans="2:63" customFormat="1" x14ac:dyDescent="0.25">
      <c r="B131" s="1"/>
      <c r="C131" s="1"/>
      <c r="D131" s="38" t="s">
        <v>356</v>
      </c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</row>
    <row r="132" spans="2:63" customFormat="1" x14ac:dyDescent="0.25">
      <c r="B132" s="1"/>
      <c r="C132" s="1"/>
      <c r="D132" s="38" t="s">
        <v>447</v>
      </c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</row>
    <row r="133" spans="2:63" customFormat="1" x14ac:dyDescent="0.25">
      <c r="B133" s="1"/>
      <c r="C133" s="1"/>
      <c r="D133" s="38" t="s">
        <v>448</v>
      </c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</row>
    <row r="134" spans="2:63" customFormat="1" x14ac:dyDescent="0.25">
      <c r="B134" s="1"/>
      <c r="C134" s="1"/>
      <c r="D134" s="38" t="s">
        <v>339</v>
      </c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</row>
    <row r="135" spans="2:63" customFormat="1" x14ac:dyDescent="0.25">
      <c r="B135" s="1"/>
      <c r="C135" s="1"/>
      <c r="D135" s="38" t="s">
        <v>449</v>
      </c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</row>
    <row r="136" spans="2:63" customFormat="1" x14ac:dyDescent="0.25">
      <c r="B136" s="1"/>
      <c r="C136" s="1"/>
      <c r="D136" s="38" t="s">
        <v>372</v>
      </c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</row>
    <row r="137" spans="2:63" customFormat="1" x14ac:dyDescent="0.25">
      <c r="B137" s="1"/>
      <c r="C137" s="1"/>
      <c r="D137" s="38" t="s">
        <v>373</v>
      </c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</row>
    <row r="138" spans="2:63" customFormat="1" x14ac:dyDescent="0.25">
      <c r="B138" s="1"/>
      <c r="C138" s="1"/>
      <c r="D138" s="38" t="s">
        <v>374</v>
      </c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</row>
    <row r="139" spans="2:63" customFormat="1" x14ac:dyDescent="0.25">
      <c r="B139" s="1"/>
      <c r="C139" s="1"/>
      <c r="D139" s="38" t="s">
        <v>698</v>
      </c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</row>
    <row r="140" spans="2:63" customFormat="1" x14ac:dyDescent="0.25">
      <c r="B140" s="1"/>
      <c r="C140" s="1"/>
      <c r="D140" s="72" t="s">
        <v>699</v>
      </c>
      <c r="E140" s="73"/>
      <c r="F140" s="73"/>
      <c r="G140" s="73"/>
      <c r="H140" s="73"/>
      <c r="I140" s="73"/>
      <c r="J140" s="73"/>
      <c r="K140" s="73"/>
      <c r="L140" s="73"/>
      <c r="M140" s="73"/>
      <c r="N140" s="73"/>
      <c r="O140" s="73"/>
      <c r="P140" s="73"/>
      <c r="Q140" s="73"/>
      <c r="R140" s="73"/>
      <c r="S140" s="73"/>
      <c r="T140" s="73"/>
      <c r="U140" s="73"/>
      <c r="V140" s="73"/>
      <c r="W140" s="73"/>
      <c r="X140" s="73"/>
      <c r="Y140" s="73"/>
      <c r="Z140" s="73"/>
      <c r="AA140" s="73"/>
      <c r="AB140" s="73"/>
      <c r="AC140" s="73"/>
      <c r="AD140" s="73"/>
      <c r="AE140" s="73"/>
      <c r="AF140" s="73"/>
      <c r="AG140" s="73"/>
      <c r="AH140" s="73"/>
      <c r="AI140" s="73"/>
      <c r="AJ140" s="73"/>
      <c r="AK140" s="73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</row>
    <row r="141" spans="2:63" customFormat="1" x14ac:dyDescent="0.25">
      <c r="B141" s="1"/>
      <c r="C141" s="1"/>
      <c r="D141" s="38" t="s">
        <v>274</v>
      </c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</row>
    <row r="142" spans="2:63" customFormat="1" x14ac:dyDescent="0.25">
      <c r="B142" s="1"/>
      <c r="C142" s="1"/>
      <c r="D142" s="38" t="s">
        <v>697</v>
      </c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</row>
    <row r="143" spans="2:63" customFormat="1" x14ac:dyDescent="0.25">
      <c r="B143" s="1"/>
      <c r="C143" s="1"/>
      <c r="D143" s="72" t="s">
        <v>696</v>
      </c>
      <c r="E143" s="73"/>
      <c r="F143" s="73"/>
      <c r="G143" s="73"/>
      <c r="H143" s="73"/>
      <c r="I143" s="73"/>
      <c r="J143" s="73"/>
      <c r="K143" s="73"/>
      <c r="L143" s="73"/>
      <c r="M143" s="73"/>
      <c r="N143" s="73"/>
      <c r="O143" s="73"/>
      <c r="P143" s="73"/>
      <c r="Q143" s="73"/>
      <c r="R143" s="73"/>
      <c r="S143" s="73"/>
      <c r="T143" s="73"/>
      <c r="U143" s="73"/>
      <c r="V143" s="73"/>
      <c r="W143" s="73"/>
      <c r="X143" s="73"/>
      <c r="Y143" s="73"/>
      <c r="Z143" s="73"/>
      <c r="AA143" s="73"/>
      <c r="AB143" s="73"/>
      <c r="AC143" s="73"/>
      <c r="AD143" s="73"/>
      <c r="AE143" s="73"/>
      <c r="AF143" s="73"/>
      <c r="AG143" s="73"/>
      <c r="AH143" s="73"/>
      <c r="AI143" s="73"/>
      <c r="AJ143" s="73"/>
      <c r="AK143" s="73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</row>
    <row r="144" spans="2:63" customFormat="1" x14ac:dyDescent="0.25">
      <c r="B144" s="1"/>
      <c r="C144" s="1"/>
      <c r="D144" s="38" t="s">
        <v>274</v>
      </c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</row>
    <row r="145" spans="2:63" customFormat="1" x14ac:dyDescent="0.25">
      <c r="B145" s="1"/>
      <c r="C145" s="1"/>
      <c r="D145" s="33" t="s">
        <v>508</v>
      </c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</row>
    <row r="146" spans="2:63" customFormat="1" x14ac:dyDescent="0.25">
      <c r="B146" s="1"/>
      <c r="C146" s="1"/>
      <c r="D146" s="38" t="s">
        <v>322</v>
      </c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49"/>
      <c r="AD146" s="14"/>
      <c r="AE146" s="14"/>
      <c r="AF146" s="14"/>
      <c r="AG146" s="14"/>
      <c r="AH146" s="14"/>
      <c r="AI146" s="14"/>
      <c r="AJ146" s="14"/>
      <c r="AK146" s="14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</row>
    <row r="147" spans="2:63" customFormat="1" x14ac:dyDescent="0.25">
      <c r="B147" s="1"/>
      <c r="C147" s="1"/>
      <c r="D147" s="38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49"/>
      <c r="AD147" s="14"/>
      <c r="AE147" s="14"/>
      <c r="AF147" s="14"/>
      <c r="AG147" s="14"/>
      <c r="AH147" s="14"/>
      <c r="AI147" s="14"/>
      <c r="AJ147" s="14"/>
      <c r="AK147" s="14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</row>
    <row r="148" spans="2:63" customFormat="1" x14ac:dyDescent="0.25">
      <c r="B148" s="1"/>
      <c r="C148" s="1"/>
      <c r="D148" s="38" t="s">
        <v>346</v>
      </c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49"/>
      <c r="AD148" s="14"/>
      <c r="AE148" s="14"/>
      <c r="AF148" s="14"/>
      <c r="AG148" s="14"/>
      <c r="AH148" s="14"/>
      <c r="AI148" s="14"/>
      <c r="AJ148" s="14"/>
      <c r="AK148" s="14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</row>
    <row r="149" spans="2:63" customFormat="1" x14ac:dyDescent="0.25">
      <c r="B149" s="1"/>
      <c r="C149" s="1"/>
      <c r="D149" s="38" t="s">
        <v>331</v>
      </c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49"/>
      <c r="AD149" s="14"/>
      <c r="AE149" s="14"/>
      <c r="AF149" s="14"/>
      <c r="AG149" s="14"/>
      <c r="AH149" s="14"/>
      <c r="AI149" s="14"/>
      <c r="AJ149" s="14"/>
      <c r="AK149" s="14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</row>
    <row r="150" spans="2:63" x14ac:dyDescent="0.25">
      <c r="D150" s="39" t="s">
        <v>358</v>
      </c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  <c r="AA150" s="35"/>
      <c r="AB150" s="35"/>
      <c r="AC150" s="35"/>
      <c r="AD150" s="35"/>
      <c r="AE150" s="35"/>
      <c r="AF150" s="35"/>
      <c r="AG150" s="35"/>
      <c r="AH150" s="35"/>
      <c r="AI150" s="35"/>
      <c r="AJ150" s="35"/>
      <c r="AK150" s="35"/>
    </row>
    <row r="151" spans="2:63" x14ac:dyDescent="0.25">
      <c r="D151" s="38" t="s">
        <v>324</v>
      </c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</row>
    <row r="152" spans="2:63" x14ac:dyDescent="0.25">
      <c r="D152" s="56" t="s">
        <v>347</v>
      </c>
      <c r="E152" s="57"/>
      <c r="F152" s="57"/>
      <c r="G152" s="57"/>
      <c r="H152" s="57"/>
      <c r="I152" s="57"/>
      <c r="J152" s="57"/>
      <c r="K152" s="57"/>
      <c r="L152" s="57"/>
      <c r="M152" s="57"/>
      <c r="N152" s="57"/>
      <c r="O152" s="57"/>
      <c r="P152" s="57"/>
      <c r="Q152" s="57"/>
      <c r="R152" s="57"/>
      <c r="S152" s="57"/>
      <c r="T152" s="57"/>
      <c r="U152" s="57"/>
      <c r="V152" s="57"/>
      <c r="W152" s="57"/>
      <c r="X152" s="57"/>
      <c r="Y152" s="57"/>
      <c r="Z152" s="57"/>
      <c r="AA152" s="57"/>
      <c r="AB152" s="57"/>
      <c r="AC152" s="57"/>
      <c r="AD152" s="57"/>
      <c r="AE152" s="57"/>
      <c r="AF152" s="57"/>
      <c r="AG152" s="57"/>
      <c r="AH152" s="57"/>
      <c r="AI152" s="57"/>
      <c r="AJ152" s="57"/>
      <c r="AK152" s="57"/>
    </row>
    <row r="153" spans="2:63" x14ac:dyDescent="0.25">
      <c r="D153" s="56" t="s">
        <v>385</v>
      </c>
      <c r="E153" s="57"/>
      <c r="F153" s="57"/>
      <c r="G153" s="57"/>
      <c r="H153" s="57"/>
      <c r="I153" s="57"/>
      <c r="J153" s="57"/>
      <c r="K153" s="57"/>
      <c r="L153" s="57"/>
      <c r="M153" s="57"/>
      <c r="N153" s="57"/>
      <c r="O153" s="57"/>
      <c r="P153" s="57"/>
      <c r="Q153" s="57"/>
      <c r="R153" s="57"/>
      <c r="S153" s="57"/>
      <c r="T153" s="57"/>
      <c r="U153" s="57"/>
      <c r="V153" s="57"/>
      <c r="W153" s="57"/>
      <c r="X153" s="57"/>
      <c r="Y153" s="57"/>
      <c r="Z153" s="57"/>
      <c r="AA153" s="57"/>
      <c r="AB153" s="57"/>
      <c r="AC153" s="57"/>
      <c r="AD153" s="57"/>
      <c r="AE153" s="57"/>
      <c r="AF153" s="57"/>
      <c r="AG153" s="57"/>
      <c r="AH153" s="57"/>
      <c r="AI153" s="57"/>
      <c r="AJ153" s="57"/>
      <c r="AK153" s="57"/>
    </row>
    <row r="154" spans="2:63" x14ac:dyDescent="0.25">
      <c r="D154" s="56" t="s">
        <v>430</v>
      </c>
      <c r="E154" s="57"/>
      <c r="F154" s="57"/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  <c r="V154" s="57"/>
      <c r="W154" s="57"/>
      <c r="X154" s="57"/>
      <c r="Y154" s="57"/>
      <c r="Z154" s="57"/>
      <c r="AA154" s="57"/>
      <c r="AB154" s="57"/>
      <c r="AC154" s="57"/>
      <c r="AD154" s="57"/>
      <c r="AE154" s="57"/>
      <c r="AF154" s="57"/>
      <c r="AG154" s="57"/>
      <c r="AH154" s="57"/>
      <c r="AI154" s="57"/>
      <c r="AJ154" s="57"/>
      <c r="AK154" s="57"/>
    </row>
    <row r="155" spans="2:63" x14ac:dyDescent="0.25">
      <c r="D155" s="58" t="s">
        <v>521</v>
      </c>
      <c r="E155" s="59"/>
      <c r="F155" s="59"/>
      <c r="G155" s="59"/>
      <c r="H155" s="59"/>
      <c r="I155" s="59"/>
      <c r="J155" s="59"/>
      <c r="K155" s="59"/>
      <c r="L155" s="59"/>
      <c r="M155" s="59"/>
      <c r="N155" s="59"/>
      <c r="O155" s="59"/>
      <c r="P155" s="59"/>
      <c r="Q155" s="59"/>
      <c r="R155" s="59"/>
      <c r="S155" s="59"/>
      <c r="T155" s="59"/>
      <c r="U155" s="59"/>
      <c r="V155" s="59"/>
      <c r="W155" s="59"/>
      <c r="X155" s="59"/>
      <c r="Y155" s="59"/>
      <c r="Z155" s="59"/>
      <c r="AA155" s="59"/>
      <c r="AB155" s="59"/>
      <c r="AC155" s="59"/>
      <c r="AD155" s="59"/>
      <c r="AE155" s="59"/>
      <c r="AF155" s="59"/>
      <c r="AG155" s="59"/>
      <c r="AH155" s="59"/>
      <c r="AI155" s="59"/>
      <c r="AJ155" s="59"/>
      <c r="AK155" s="59"/>
    </row>
    <row r="156" spans="2:63" x14ac:dyDescent="0.25">
      <c r="D156" s="58" t="s">
        <v>348</v>
      </c>
      <c r="E156" s="59"/>
      <c r="F156" s="59"/>
      <c r="G156" s="59"/>
      <c r="H156" s="59"/>
      <c r="I156" s="59"/>
      <c r="J156" s="59"/>
      <c r="K156" s="59"/>
      <c r="L156" s="59"/>
      <c r="M156" s="59"/>
      <c r="N156" s="59"/>
      <c r="O156" s="59"/>
      <c r="P156" s="59"/>
      <c r="Q156" s="59"/>
      <c r="R156" s="59"/>
      <c r="S156" s="59"/>
      <c r="T156" s="59"/>
      <c r="U156" s="59"/>
      <c r="V156" s="59"/>
      <c r="W156" s="59"/>
      <c r="X156" s="59"/>
      <c r="Y156" s="59"/>
      <c r="Z156" s="59"/>
      <c r="AA156" s="59"/>
      <c r="AB156" s="59"/>
      <c r="AC156" s="59"/>
      <c r="AD156" s="59"/>
      <c r="AE156" s="59"/>
      <c r="AF156" s="59"/>
      <c r="AG156" s="59"/>
      <c r="AH156" s="59"/>
      <c r="AI156" s="59"/>
      <c r="AJ156" s="59"/>
      <c r="AK156" s="59"/>
    </row>
    <row r="157" spans="2:63" x14ac:dyDescent="0.25">
      <c r="D157" s="58" t="s">
        <v>522</v>
      </c>
      <c r="E157" s="59"/>
      <c r="F157" s="59"/>
      <c r="G157" s="59"/>
      <c r="H157" s="59"/>
      <c r="I157" s="59"/>
      <c r="J157" s="59"/>
      <c r="K157" s="59"/>
      <c r="L157" s="59"/>
      <c r="M157" s="59"/>
      <c r="N157" s="59"/>
      <c r="O157" s="59"/>
      <c r="P157" s="59"/>
      <c r="Q157" s="59"/>
      <c r="R157" s="59"/>
      <c r="S157" s="59"/>
      <c r="T157" s="59"/>
      <c r="U157" s="59"/>
      <c r="V157" s="59"/>
      <c r="W157" s="59"/>
      <c r="X157" s="59"/>
      <c r="Y157" s="59"/>
      <c r="Z157" s="59"/>
      <c r="AA157" s="59"/>
      <c r="AB157" s="59"/>
      <c r="AC157" s="59"/>
      <c r="AD157" s="59"/>
      <c r="AE157" s="59"/>
      <c r="AF157" s="59"/>
      <c r="AG157" s="59"/>
      <c r="AH157" s="59"/>
      <c r="AI157" s="59"/>
      <c r="AJ157" s="59"/>
      <c r="AK157" s="59"/>
    </row>
    <row r="158" spans="2:63" x14ac:dyDescent="0.25">
      <c r="D158" s="38" t="s">
        <v>444</v>
      </c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</row>
    <row r="159" spans="2:63" x14ac:dyDescent="0.25">
      <c r="D159" s="38" t="s">
        <v>434</v>
      </c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</row>
    <row r="160" spans="2:63" x14ac:dyDescent="0.25">
      <c r="D160" s="38" t="s">
        <v>435</v>
      </c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</row>
    <row r="161" spans="4:37" x14ac:dyDescent="0.25">
      <c r="D161" s="38" t="s">
        <v>446</v>
      </c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</row>
    <row r="162" spans="4:37" x14ac:dyDescent="0.25">
      <c r="D162" s="38" t="s">
        <v>356</v>
      </c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</row>
    <row r="163" spans="4:37" x14ac:dyDescent="0.25">
      <c r="D163" s="38" t="s">
        <v>409</v>
      </c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</row>
    <row r="164" spans="4:37" x14ac:dyDescent="0.25">
      <c r="D164" s="38" t="s">
        <v>410</v>
      </c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</row>
    <row r="165" spans="4:37" x14ac:dyDescent="0.25">
      <c r="D165" s="38" t="s">
        <v>275</v>
      </c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</row>
    <row r="166" spans="4:37" x14ac:dyDescent="0.25">
      <c r="D166" s="38" t="s">
        <v>411</v>
      </c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</row>
    <row r="167" spans="4:37" x14ac:dyDescent="0.25">
      <c r="D167" s="38" t="s">
        <v>325</v>
      </c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</row>
    <row r="168" spans="4:37" x14ac:dyDescent="0.25">
      <c r="D168" s="38" t="s">
        <v>412</v>
      </c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</row>
    <row r="169" spans="4:37" x14ac:dyDescent="0.25">
      <c r="D169" s="38" t="s">
        <v>329</v>
      </c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</row>
    <row r="170" spans="4:37" x14ac:dyDescent="0.25">
      <c r="D170" s="38" t="s">
        <v>450</v>
      </c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</row>
    <row r="171" spans="4:37" x14ac:dyDescent="0.25">
      <c r="D171" s="38" t="s">
        <v>431</v>
      </c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</row>
    <row r="172" spans="4:37" x14ac:dyDescent="0.25">
      <c r="D172" s="33" t="s">
        <v>510</v>
      </c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</row>
    <row r="173" spans="4:37" x14ac:dyDescent="0.25">
      <c r="D173" s="38" t="s">
        <v>334</v>
      </c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</row>
    <row r="174" spans="4:37" x14ac:dyDescent="0.25">
      <c r="D174" s="38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</row>
    <row r="175" spans="4:37" x14ac:dyDescent="0.25">
      <c r="D175" s="38" t="s">
        <v>413</v>
      </c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</row>
    <row r="176" spans="4:37" x14ac:dyDescent="0.25">
      <c r="D176" s="38" t="s">
        <v>492</v>
      </c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</row>
    <row r="177" spans="4:37" x14ac:dyDescent="0.25">
      <c r="D177" s="38" t="s">
        <v>511</v>
      </c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</row>
    <row r="178" spans="4:37" x14ac:dyDescent="0.25">
      <c r="D178" s="38" t="s">
        <v>512</v>
      </c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</row>
    <row r="179" spans="4:37" x14ac:dyDescent="0.25">
      <c r="D179" s="38" t="s">
        <v>513</v>
      </c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</row>
    <row r="181" spans="4:37" x14ac:dyDescent="0.25">
      <c r="D181" s="1" t="s">
        <v>1854</v>
      </c>
    </row>
    <row r="202" spans="4:4" x14ac:dyDescent="0.25">
      <c r="D202" s="1" t="s">
        <v>1855</v>
      </c>
    </row>
    <row r="228" spans="42:50" x14ac:dyDescent="0.25">
      <c r="AP228" s="1" t="s">
        <v>305</v>
      </c>
      <c r="AX228" s="1" t="s">
        <v>332</v>
      </c>
    </row>
    <row r="229" spans="42:50" x14ac:dyDescent="0.25">
      <c r="AP229" s="4" t="s">
        <v>1446</v>
      </c>
      <c r="AX229" s="4" t="s">
        <v>687</v>
      </c>
    </row>
    <row r="230" spans="42:50" x14ac:dyDescent="0.25">
      <c r="AP230" s="4" t="s">
        <v>1454</v>
      </c>
      <c r="AX230" s="4" t="s">
        <v>689</v>
      </c>
    </row>
    <row r="231" spans="42:50" x14ac:dyDescent="0.25">
      <c r="AP231" s="4" t="s">
        <v>578</v>
      </c>
      <c r="AX231" s="4" t="s">
        <v>690</v>
      </c>
    </row>
    <row r="252" spans="4:11" x14ac:dyDescent="0.25">
      <c r="D252" s="31" t="s">
        <v>305</v>
      </c>
      <c r="E252" s="31" t="s">
        <v>471</v>
      </c>
      <c r="F252" s="31" t="s">
        <v>443</v>
      </c>
      <c r="G252" s="31" t="s">
        <v>420</v>
      </c>
      <c r="H252" s="31" t="s">
        <v>332</v>
      </c>
      <c r="I252" s="31" t="s">
        <v>472</v>
      </c>
      <c r="J252" s="31" t="s">
        <v>479</v>
      </c>
      <c r="K252" s="31" t="s">
        <v>481</v>
      </c>
    </row>
    <row r="253" spans="4:11" x14ac:dyDescent="0.25">
      <c r="D253" t="s">
        <v>1446</v>
      </c>
      <c r="E253" s="122">
        <v>45214</v>
      </c>
      <c r="F253" s="122">
        <v>45138</v>
      </c>
      <c r="G253" s="122">
        <v>45169</v>
      </c>
      <c r="H253" t="s">
        <v>687</v>
      </c>
      <c r="I253" s="123">
        <v>14900000</v>
      </c>
      <c r="J253" s="123">
        <v>1490000</v>
      </c>
      <c r="K253" s="123">
        <v>298000</v>
      </c>
    </row>
    <row r="254" spans="4:11" x14ac:dyDescent="0.25">
      <c r="D254" t="s">
        <v>578</v>
      </c>
      <c r="E254" s="122">
        <v>45214</v>
      </c>
      <c r="F254" s="122">
        <v>45138</v>
      </c>
      <c r="G254" s="122">
        <v>45169</v>
      </c>
      <c r="H254" t="s">
        <v>690</v>
      </c>
      <c r="I254" s="123">
        <v>14900000</v>
      </c>
      <c r="J254" s="123">
        <v>1490000</v>
      </c>
      <c r="K254" s="123">
        <v>298000</v>
      </c>
    </row>
    <row r="255" spans="4:11" x14ac:dyDescent="0.25">
      <c r="D255" t="s">
        <v>1454</v>
      </c>
      <c r="E255" s="122">
        <v>45229</v>
      </c>
      <c r="F255" s="122">
        <v>45138</v>
      </c>
      <c r="G255" s="122">
        <v>45169</v>
      </c>
      <c r="H255" t="s">
        <v>689</v>
      </c>
      <c r="I255" s="123">
        <v>26600000</v>
      </c>
      <c r="J255" s="123">
        <v>2660000</v>
      </c>
      <c r="K255" s="123">
        <v>532000</v>
      </c>
    </row>
    <row r="257" spans="4:72" x14ac:dyDescent="0.25">
      <c r="D257" s="124" t="s">
        <v>327</v>
      </c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  <c r="AA257" s="35"/>
      <c r="AB257" s="35"/>
      <c r="AC257" s="35"/>
      <c r="AD257" s="35"/>
      <c r="AE257" s="35"/>
      <c r="AF257" s="35"/>
      <c r="AG257" s="35"/>
      <c r="AH257" s="35"/>
      <c r="AI257" s="35"/>
      <c r="AJ257" s="35"/>
      <c r="AK257" s="35"/>
      <c r="AL257" s="35"/>
      <c r="AM257" s="35"/>
      <c r="AN257" s="35"/>
      <c r="AO257" s="35"/>
      <c r="AP257" s="35"/>
      <c r="AQ257" s="35"/>
      <c r="AR257" s="35"/>
      <c r="AS257" s="35"/>
      <c r="AT257" s="35"/>
      <c r="AU257" s="35"/>
      <c r="AV257" s="35"/>
      <c r="AW257" s="35"/>
      <c r="AX257" s="35"/>
      <c r="AY257" s="35"/>
      <c r="AZ257" s="35"/>
      <c r="BA257" s="35"/>
      <c r="BB257" s="35"/>
      <c r="BC257" s="35"/>
      <c r="BD257" s="35"/>
      <c r="BE257" s="35"/>
      <c r="BF257" s="35"/>
      <c r="BG257" s="35"/>
      <c r="BH257" s="35"/>
      <c r="BI257" s="35"/>
      <c r="BJ257" s="35"/>
      <c r="BK257" s="35"/>
      <c r="BL257" s="35"/>
      <c r="BM257" s="35"/>
      <c r="BN257" s="35"/>
      <c r="BO257" s="35"/>
      <c r="BP257" s="35"/>
      <c r="BQ257" s="35"/>
      <c r="BR257" s="35"/>
      <c r="BS257" s="35"/>
      <c r="BT257" s="35"/>
    </row>
    <row r="258" spans="4:72" x14ac:dyDescent="0.25">
      <c r="D258" s="39" t="s">
        <v>309</v>
      </c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  <c r="AA258" s="35"/>
      <c r="AB258" s="35"/>
      <c r="AC258" s="35"/>
      <c r="AD258" s="35"/>
      <c r="AE258" s="35"/>
      <c r="AF258" s="35"/>
      <c r="AG258" s="35"/>
      <c r="AH258" s="35"/>
      <c r="AI258" s="35"/>
      <c r="AJ258" s="35"/>
      <c r="AK258" s="35"/>
      <c r="AL258" s="35"/>
      <c r="AM258" s="35"/>
      <c r="AN258" s="35"/>
      <c r="AO258" s="35"/>
      <c r="AP258" s="35"/>
      <c r="AQ258" s="35"/>
      <c r="AR258" s="35"/>
      <c r="AS258" s="35"/>
      <c r="AT258" s="35"/>
      <c r="AU258" s="35"/>
      <c r="AV258" s="35"/>
      <c r="AW258" s="35"/>
      <c r="AX258" s="35"/>
      <c r="AY258" s="35"/>
      <c r="AZ258" s="35"/>
      <c r="BA258" s="35"/>
      <c r="BB258" s="35"/>
      <c r="BC258" s="35"/>
      <c r="BD258" s="35"/>
      <c r="BE258" s="35"/>
      <c r="BF258" s="35"/>
      <c r="BG258" s="35"/>
      <c r="BH258" s="35"/>
      <c r="BI258" s="35"/>
      <c r="BJ258" s="35"/>
      <c r="BK258" s="35"/>
      <c r="BL258" s="35"/>
      <c r="BM258" s="35"/>
      <c r="BN258" s="35"/>
      <c r="BO258" s="35"/>
      <c r="BP258" s="35"/>
      <c r="BQ258" s="35"/>
      <c r="BR258" s="35"/>
      <c r="BS258" s="35"/>
      <c r="BT258" s="35"/>
    </row>
    <row r="259" spans="4:72" x14ac:dyDescent="0.25">
      <c r="D259" s="39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  <c r="AA259" s="35"/>
      <c r="AB259" s="35"/>
      <c r="AC259" s="35"/>
      <c r="AD259" s="35"/>
      <c r="AE259" s="35"/>
      <c r="AF259" s="35"/>
      <c r="AG259" s="35"/>
      <c r="AH259" s="35"/>
      <c r="AI259" s="35"/>
      <c r="AJ259" s="35"/>
      <c r="AK259" s="35"/>
      <c r="AL259" s="35"/>
      <c r="AM259" s="35"/>
      <c r="AN259" s="35"/>
      <c r="AO259" s="35"/>
      <c r="AP259" s="35"/>
      <c r="AQ259" s="35"/>
      <c r="AR259" s="35"/>
      <c r="AS259" s="35"/>
      <c r="AT259" s="35"/>
      <c r="AU259" s="35"/>
      <c r="AV259" s="35"/>
      <c r="AW259" s="35"/>
      <c r="AX259" s="35"/>
      <c r="AY259" s="35"/>
      <c r="AZ259" s="35"/>
      <c r="BA259" s="35"/>
      <c r="BB259" s="35"/>
      <c r="BC259" s="35"/>
      <c r="BD259" s="35"/>
      <c r="BE259" s="35"/>
      <c r="BF259" s="35"/>
      <c r="BG259" s="35"/>
      <c r="BH259" s="35"/>
      <c r="BI259" s="35"/>
      <c r="BJ259" s="35"/>
      <c r="BK259" s="35"/>
      <c r="BL259" s="35"/>
      <c r="BM259" s="35"/>
      <c r="BN259" s="35"/>
      <c r="BO259" s="35"/>
      <c r="BP259" s="35"/>
      <c r="BQ259" s="35"/>
      <c r="BR259" s="35"/>
      <c r="BS259" s="35"/>
      <c r="BT259" s="35"/>
    </row>
    <row r="260" spans="4:72" x14ac:dyDescent="0.25">
      <c r="D260" s="39" t="s">
        <v>1859</v>
      </c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  <c r="AA260" s="35"/>
      <c r="AB260" s="35"/>
      <c r="AC260" s="35"/>
      <c r="AD260" s="35"/>
      <c r="AE260" s="35"/>
      <c r="AF260" s="35"/>
      <c r="AG260" s="35"/>
      <c r="AH260" s="35"/>
      <c r="AI260" s="35"/>
      <c r="AJ260" s="35"/>
      <c r="AK260" s="35"/>
      <c r="AL260" s="35"/>
      <c r="AM260" s="35"/>
      <c r="AN260" s="35"/>
      <c r="AO260" s="35"/>
      <c r="AP260" s="35"/>
      <c r="AQ260" s="35"/>
      <c r="AR260" s="35"/>
      <c r="AS260" s="35"/>
      <c r="AT260" s="35"/>
      <c r="AU260" s="35"/>
      <c r="AV260" s="35"/>
      <c r="AW260" s="35"/>
      <c r="AX260" s="35"/>
      <c r="AY260" s="35"/>
      <c r="AZ260" s="35"/>
      <c r="BA260" s="35"/>
      <c r="BB260" s="35"/>
      <c r="BC260" s="35"/>
      <c r="BD260" s="35"/>
      <c r="BE260" s="35"/>
      <c r="BF260" s="35"/>
      <c r="BG260" s="35"/>
      <c r="BH260" s="35"/>
      <c r="BI260" s="35"/>
      <c r="BJ260" s="35"/>
      <c r="BK260" s="35"/>
      <c r="BL260" s="35"/>
      <c r="BM260" s="35"/>
      <c r="BN260" s="35"/>
      <c r="BO260" s="35"/>
      <c r="BP260" s="35"/>
      <c r="BQ260" s="35"/>
      <c r="BR260" s="35"/>
      <c r="BS260" s="35"/>
      <c r="BT260" s="35"/>
    </row>
    <row r="261" spans="4:72" x14ac:dyDescent="0.25">
      <c r="D261" s="39" t="s">
        <v>1860</v>
      </c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  <c r="AA261" s="35"/>
      <c r="AB261" s="35"/>
      <c r="AC261" s="35"/>
      <c r="AD261" s="35"/>
      <c r="AE261" s="35"/>
      <c r="AF261" s="35"/>
      <c r="AG261" s="35"/>
      <c r="AH261" s="35"/>
      <c r="AI261" s="35"/>
      <c r="AJ261" s="35"/>
      <c r="AK261" s="35"/>
      <c r="AL261" s="35"/>
      <c r="AM261" s="35"/>
      <c r="AN261" s="35"/>
      <c r="AO261" s="35"/>
      <c r="AP261" s="35"/>
      <c r="AQ261" s="35"/>
      <c r="AR261" s="35"/>
      <c r="AS261" s="35"/>
      <c r="AT261" s="35"/>
      <c r="AU261" s="35"/>
      <c r="AV261" s="35"/>
      <c r="AW261" s="35"/>
      <c r="AX261" s="35"/>
      <c r="AY261" s="35"/>
      <c r="AZ261" s="35"/>
      <c r="BA261" s="35"/>
      <c r="BB261" s="35"/>
      <c r="BC261" s="35"/>
      <c r="BD261" s="35"/>
      <c r="BE261" s="35"/>
      <c r="BF261" s="35"/>
      <c r="BG261" s="35"/>
      <c r="BH261" s="35"/>
      <c r="BI261" s="35"/>
      <c r="BJ261" s="35"/>
      <c r="BK261" s="35"/>
      <c r="BL261" s="35"/>
      <c r="BM261" s="35"/>
      <c r="BN261" s="35"/>
      <c r="BO261" s="35"/>
      <c r="BP261" s="35"/>
      <c r="BQ261" s="35"/>
      <c r="BR261" s="35"/>
      <c r="BS261" s="35"/>
      <c r="BT261" s="35"/>
    </row>
    <row r="262" spans="4:72" x14ac:dyDescent="0.25">
      <c r="D262" s="39" t="s">
        <v>1861</v>
      </c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  <c r="AA262" s="35"/>
      <c r="AB262" s="35"/>
      <c r="AC262" s="35"/>
      <c r="AD262" s="35"/>
      <c r="AE262" s="35"/>
      <c r="AF262" s="35"/>
      <c r="AG262" s="35"/>
      <c r="AH262" s="35"/>
      <c r="AI262" s="35"/>
      <c r="AJ262" s="35"/>
      <c r="AK262" s="35"/>
      <c r="AL262" s="35"/>
      <c r="AM262" s="35"/>
      <c r="AN262" s="35"/>
      <c r="AO262" s="35"/>
      <c r="AP262" s="35"/>
      <c r="AQ262" s="35"/>
      <c r="AR262" s="35"/>
      <c r="AS262" s="35"/>
      <c r="AT262" s="35"/>
      <c r="AU262" s="35"/>
      <c r="AV262" s="35"/>
      <c r="AW262" s="35"/>
      <c r="AX262" s="35"/>
      <c r="AY262" s="35"/>
      <c r="AZ262" s="35"/>
      <c r="BA262" s="35"/>
      <c r="BB262" s="35"/>
      <c r="BC262" s="35"/>
      <c r="BD262" s="35"/>
      <c r="BE262" s="35"/>
      <c r="BF262" s="35"/>
      <c r="BG262" s="35"/>
      <c r="BH262" s="35"/>
      <c r="BI262" s="35"/>
      <c r="BJ262" s="35"/>
      <c r="BK262" s="35"/>
      <c r="BL262" s="35"/>
      <c r="BM262" s="35"/>
      <c r="BN262" s="35"/>
      <c r="BO262" s="35"/>
      <c r="BP262" s="35"/>
      <c r="BQ262" s="35"/>
      <c r="BR262" s="35"/>
      <c r="BS262" s="35"/>
      <c r="BT262" s="35"/>
    </row>
    <row r="263" spans="4:72" x14ac:dyDescent="0.25">
      <c r="D263" s="39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  <c r="AA263" s="35"/>
      <c r="AB263" s="35"/>
      <c r="AC263" s="35"/>
      <c r="AD263" s="35"/>
      <c r="AE263" s="35"/>
      <c r="AF263" s="35"/>
      <c r="AG263" s="35"/>
      <c r="AH263" s="35"/>
      <c r="AI263" s="35"/>
      <c r="AJ263" s="35"/>
      <c r="AK263" s="35"/>
      <c r="AL263" s="35"/>
      <c r="AM263" s="35"/>
      <c r="AN263" s="35"/>
      <c r="AO263" s="35"/>
      <c r="AP263" s="35"/>
      <c r="AQ263" s="35"/>
      <c r="AR263" s="35"/>
      <c r="AS263" s="35"/>
      <c r="AT263" s="35"/>
      <c r="AU263" s="35"/>
      <c r="AV263" s="35"/>
      <c r="AW263" s="35"/>
      <c r="AX263" s="35"/>
      <c r="AY263" s="35"/>
      <c r="AZ263" s="35"/>
      <c r="BA263" s="35"/>
      <c r="BB263" s="35"/>
      <c r="BC263" s="35"/>
      <c r="BD263" s="35"/>
      <c r="BE263" s="35"/>
      <c r="BF263" s="35"/>
      <c r="BG263" s="35"/>
      <c r="BH263" s="35"/>
      <c r="BI263" s="35"/>
      <c r="BJ263" s="35"/>
      <c r="BK263" s="35"/>
      <c r="BL263" s="35"/>
      <c r="BM263" s="35"/>
      <c r="BN263" s="35"/>
      <c r="BO263" s="35"/>
      <c r="BP263" s="35"/>
      <c r="BQ263" s="35"/>
      <c r="BR263" s="35"/>
      <c r="BS263" s="35"/>
      <c r="BT263" s="35"/>
    </row>
    <row r="264" spans="4:72" x14ac:dyDescent="0.25">
      <c r="D264" s="39" t="s">
        <v>260</v>
      </c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  <c r="AA264" s="35"/>
      <c r="AB264" s="35"/>
      <c r="AC264" s="35"/>
      <c r="AD264" s="35"/>
      <c r="AE264" s="35"/>
      <c r="AF264" s="35"/>
      <c r="AG264" s="35"/>
      <c r="AH264" s="35"/>
      <c r="AI264" s="35"/>
      <c r="AJ264" s="35"/>
      <c r="AK264" s="35"/>
      <c r="AL264" s="35"/>
      <c r="AM264" s="35"/>
      <c r="AN264" s="35"/>
      <c r="AO264" s="35"/>
      <c r="AP264" s="35"/>
      <c r="AQ264" s="35"/>
      <c r="AR264" s="35"/>
      <c r="AS264" s="35"/>
      <c r="AT264" s="35"/>
      <c r="AU264" s="35"/>
      <c r="AV264" s="35"/>
      <c r="AW264" s="35"/>
      <c r="AX264" s="35"/>
      <c r="AY264" s="35"/>
      <c r="AZ264" s="35"/>
      <c r="BA264" s="35"/>
      <c r="BB264" s="35"/>
      <c r="BC264" s="35"/>
      <c r="BD264" s="35"/>
      <c r="BE264" s="35"/>
      <c r="BF264" s="35"/>
      <c r="BG264" s="35"/>
      <c r="BH264" s="35"/>
      <c r="BI264" s="35"/>
      <c r="BJ264" s="35"/>
      <c r="BK264" s="35"/>
      <c r="BL264" s="35"/>
      <c r="BM264" s="35"/>
      <c r="BN264" s="35"/>
      <c r="BO264" s="35"/>
      <c r="BP264" s="35"/>
      <c r="BQ264" s="35"/>
      <c r="BR264" s="35"/>
      <c r="BS264" s="35"/>
      <c r="BT264" s="35"/>
    </row>
    <row r="265" spans="4:72" x14ac:dyDescent="0.25">
      <c r="D265" s="39" t="s">
        <v>261</v>
      </c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  <c r="AA265" s="35"/>
      <c r="AB265" s="35"/>
      <c r="AC265" s="35"/>
      <c r="AD265" s="35"/>
      <c r="AE265" s="35"/>
      <c r="AF265" s="35"/>
      <c r="AG265" s="35"/>
      <c r="AH265" s="35"/>
      <c r="AI265" s="35"/>
      <c r="AJ265" s="35"/>
      <c r="AK265" s="35"/>
      <c r="AL265" s="35"/>
      <c r="AM265" s="35"/>
      <c r="AN265" s="35"/>
      <c r="AO265" s="35"/>
      <c r="AP265" s="35"/>
      <c r="AQ265" s="35"/>
      <c r="AR265" s="35"/>
      <c r="AS265" s="35"/>
      <c r="AT265" s="35"/>
      <c r="AU265" s="35"/>
      <c r="AV265" s="35"/>
      <c r="AW265" s="35"/>
      <c r="AX265" s="35"/>
      <c r="AY265" s="35"/>
      <c r="AZ265" s="35"/>
      <c r="BA265" s="35"/>
      <c r="BB265" s="35"/>
      <c r="BC265" s="35"/>
      <c r="BD265" s="35"/>
      <c r="BE265" s="35"/>
      <c r="BF265" s="35"/>
      <c r="BG265" s="35"/>
      <c r="BH265" s="35"/>
      <c r="BI265" s="35"/>
      <c r="BJ265" s="35"/>
      <c r="BK265" s="35"/>
      <c r="BL265" s="35"/>
      <c r="BM265" s="35"/>
      <c r="BN265" s="35"/>
      <c r="BO265" s="35"/>
      <c r="BP265" s="35"/>
      <c r="BQ265" s="35"/>
      <c r="BR265" s="35"/>
      <c r="BS265" s="35"/>
      <c r="BT265" s="35"/>
    </row>
    <row r="266" spans="4:72" x14ac:dyDescent="0.25">
      <c r="D266" s="39" t="s">
        <v>328</v>
      </c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  <c r="AA266" s="35"/>
      <c r="AB266" s="35"/>
      <c r="AC266" s="35"/>
      <c r="AD266" s="35"/>
      <c r="AE266" s="35"/>
      <c r="AF266" s="35"/>
      <c r="AG266" s="35"/>
      <c r="AH266" s="35"/>
      <c r="AI266" s="35"/>
      <c r="AJ266" s="35"/>
      <c r="AK266" s="35"/>
      <c r="AL266" s="35"/>
      <c r="AM266" s="35"/>
      <c r="AN266" s="35"/>
      <c r="AO266" s="35"/>
      <c r="AP266" s="35"/>
      <c r="AQ266" s="35"/>
      <c r="AR266" s="35"/>
      <c r="AS266" s="35"/>
      <c r="AT266" s="35"/>
      <c r="AU266" s="35"/>
      <c r="AV266" s="35"/>
      <c r="AW266" s="35"/>
      <c r="AX266" s="35"/>
      <c r="AY266" s="35"/>
      <c r="AZ266" s="35"/>
      <c r="BA266" s="35"/>
      <c r="BB266" s="35"/>
      <c r="BC266" s="35"/>
      <c r="BD266" s="35"/>
      <c r="BE266" s="35"/>
      <c r="BF266" s="35"/>
      <c r="BG266" s="35"/>
      <c r="BH266" s="35"/>
      <c r="BI266" s="35"/>
      <c r="BJ266" s="35"/>
      <c r="BK266" s="35"/>
      <c r="BL266" s="35"/>
      <c r="BM266" s="35"/>
      <c r="BN266" s="35"/>
      <c r="BO266" s="35"/>
      <c r="BP266" s="35"/>
      <c r="BQ266" s="35"/>
      <c r="BR266" s="35"/>
      <c r="BS266" s="35"/>
      <c r="BT266" s="35"/>
    </row>
    <row r="268" spans="4:72" x14ac:dyDescent="0.25">
      <c r="D268" s="1" t="s">
        <v>1855</v>
      </c>
    </row>
    <row r="314" spans="4:43" x14ac:dyDescent="0.25">
      <c r="D314" s="38" t="s">
        <v>34</v>
      </c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T314" s="4" t="s">
        <v>365</v>
      </c>
      <c r="U314" s="4" t="s">
        <v>366</v>
      </c>
      <c r="V314" s="4" t="s">
        <v>386</v>
      </c>
      <c r="W314" s="4" t="s">
        <v>332</v>
      </c>
      <c r="X314" s="4" t="s">
        <v>387</v>
      </c>
      <c r="Y314" s="4" t="s">
        <v>388</v>
      </c>
      <c r="Z314" s="4" t="s">
        <v>389</v>
      </c>
      <c r="AA314" s="4" t="s">
        <v>390</v>
      </c>
      <c r="AB314" s="4" t="s">
        <v>377</v>
      </c>
      <c r="AC314" s="4" t="s">
        <v>391</v>
      </c>
      <c r="AD314" s="4" t="s">
        <v>392</v>
      </c>
      <c r="AE314" s="4" t="s">
        <v>393</v>
      </c>
      <c r="AF314" s="4" t="s">
        <v>394</v>
      </c>
      <c r="AG314" s="4" t="s">
        <v>395</v>
      </c>
      <c r="AH314" s="4" t="s">
        <v>396</v>
      </c>
      <c r="AI314" s="4" t="s">
        <v>376</v>
      </c>
      <c r="AJ314" s="4" t="s">
        <v>375</v>
      </c>
      <c r="AK314" s="4" t="s">
        <v>378</v>
      </c>
      <c r="AL314" s="4" t="s">
        <v>379</v>
      </c>
      <c r="AM314" s="4" t="s">
        <v>380</v>
      </c>
      <c r="AN314" s="4" t="s">
        <v>368</v>
      </c>
      <c r="AO314" s="4" t="s">
        <v>381</v>
      </c>
      <c r="AP314" s="4" t="s">
        <v>397</v>
      </c>
      <c r="AQ314" s="4" t="s">
        <v>382</v>
      </c>
    </row>
    <row r="315" spans="4:43" x14ac:dyDescent="0.25">
      <c r="D315" s="38" t="s">
        <v>364</v>
      </c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T315" s="1">
        <v>81831</v>
      </c>
      <c r="U315" s="1">
        <v>402099</v>
      </c>
      <c r="V315" s="1" t="s">
        <v>1866</v>
      </c>
      <c r="W315" s="1" t="s">
        <v>1447</v>
      </c>
      <c r="X315" s="1" t="s">
        <v>1867</v>
      </c>
      <c r="Y315" s="1" t="s">
        <v>419</v>
      </c>
      <c r="Z315" s="1" t="s">
        <v>419</v>
      </c>
      <c r="AA315" s="1" t="s">
        <v>1868</v>
      </c>
      <c r="AB315" s="54">
        <v>45169.004398263889</v>
      </c>
      <c r="AC315" s="1">
        <v>33</v>
      </c>
      <c r="AD315" s="1">
        <v>2</v>
      </c>
      <c r="AE315" s="1">
        <v>186</v>
      </c>
      <c r="AF315" s="1" t="s">
        <v>419</v>
      </c>
      <c r="AG315" s="1" t="s">
        <v>419</v>
      </c>
      <c r="AH315" s="1" t="s">
        <v>419</v>
      </c>
      <c r="AI315" s="1" t="s">
        <v>419</v>
      </c>
      <c r="AJ315" s="1" t="s">
        <v>419</v>
      </c>
      <c r="AK315" s="1" t="s">
        <v>1869</v>
      </c>
      <c r="AL315" s="54">
        <v>45169.004398263889</v>
      </c>
      <c r="AM315" s="1" t="s">
        <v>398</v>
      </c>
      <c r="AN315" s="1" t="s">
        <v>419</v>
      </c>
      <c r="AO315" s="1" t="s">
        <v>419</v>
      </c>
      <c r="AP315" s="1">
        <v>1</v>
      </c>
      <c r="AQ315" s="1" t="s">
        <v>419</v>
      </c>
    </row>
    <row r="316" spans="4:43" x14ac:dyDescent="0.25">
      <c r="D316" s="38" t="s">
        <v>1862</v>
      </c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T316" s="1">
        <v>81835</v>
      </c>
      <c r="U316" s="1">
        <v>425063</v>
      </c>
      <c r="V316" s="1" t="s">
        <v>1870</v>
      </c>
      <c r="W316" s="1" t="s">
        <v>1455</v>
      </c>
      <c r="X316" s="1" t="s">
        <v>1871</v>
      </c>
      <c r="Y316" s="1" t="s">
        <v>419</v>
      </c>
      <c r="Z316" s="1" t="s">
        <v>419</v>
      </c>
      <c r="AA316" s="1" t="s">
        <v>1872</v>
      </c>
      <c r="AB316" s="54">
        <v>45169.004408483794</v>
      </c>
      <c r="AC316" s="1">
        <v>33</v>
      </c>
      <c r="AD316" s="1">
        <v>2</v>
      </c>
      <c r="AE316" s="1">
        <v>186</v>
      </c>
      <c r="AF316" s="1" t="s">
        <v>419</v>
      </c>
      <c r="AG316" s="1" t="s">
        <v>419</v>
      </c>
      <c r="AH316" s="1" t="s">
        <v>419</v>
      </c>
      <c r="AI316" s="1" t="s">
        <v>419</v>
      </c>
      <c r="AJ316" s="1" t="s">
        <v>419</v>
      </c>
      <c r="AK316" s="1" t="s">
        <v>1873</v>
      </c>
      <c r="AL316" s="54">
        <v>45169.004408483794</v>
      </c>
      <c r="AM316" s="1" t="s">
        <v>398</v>
      </c>
      <c r="AN316" s="1" t="s">
        <v>419</v>
      </c>
      <c r="AO316" s="1" t="s">
        <v>419</v>
      </c>
      <c r="AP316" s="1">
        <v>1</v>
      </c>
      <c r="AQ316" s="1" t="s">
        <v>419</v>
      </c>
    </row>
    <row r="317" spans="4:43" x14ac:dyDescent="0.25">
      <c r="D317" s="38" t="s">
        <v>1863</v>
      </c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T317" s="1">
        <v>81836</v>
      </c>
      <c r="U317" s="1">
        <v>425064</v>
      </c>
      <c r="V317" s="1" t="s">
        <v>1874</v>
      </c>
      <c r="W317" s="1" t="s">
        <v>1456</v>
      </c>
      <c r="X317" s="1" t="s">
        <v>1875</v>
      </c>
      <c r="Y317" s="1" t="s">
        <v>419</v>
      </c>
      <c r="Z317" s="1" t="s">
        <v>419</v>
      </c>
      <c r="AA317" s="1" t="s">
        <v>1876</v>
      </c>
      <c r="AB317" s="54">
        <v>45169.004410532405</v>
      </c>
      <c r="AC317" s="1">
        <v>33</v>
      </c>
      <c r="AD317" s="1">
        <v>2</v>
      </c>
      <c r="AE317" s="1">
        <v>186</v>
      </c>
      <c r="AF317" s="1" t="s">
        <v>419</v>
      </c>
      <c r="AG317" s="1" t="s">
        <v>419</v>
      </c>
      <c r="AH317" s="1" t="s">
        <v>419</v>
      </c>
      <c r="AI317" s="1" t="s">
        <v>419</v>
      </c>
      <c r="AJ317" s="1" t="s">
        <v>419</v>
      </c>
      <c r="AK317" s="1" t="s">
        <v>1877</v>
      </c>
      <c r="AL317" s="54">
        <v>45169.004410532405</v>
      </c>
      <c r="AM317" s="1" t="s">
        <v>398</v>
      </c>
      <c r="AN317" s="1" t="s">
        <v>419</v>
      </c>
      <c r="AO317" s="1" t="s">
        <v>419</v>
      </c>
      <c r="AP317" s="1">
        <v>1</v>
      </c>
      <c r="AQ317" s="1" t="s">
        <v>419</v>
      </c>
    </row>
    <row r="318" spans="4:43" x14ac:dyDescent="0.25">
      <c r="D318" s="38" t="s">
        <v>1864</v>
      </c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</row>
    <row r="319" spans="4:43" x14ac:dyDescent="0.25">
      <c r="D319" s="38" t="s">
        <v>1865</v>
      </c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</row>
    <row r="320" spans="4:43" x14ac:dyDescent="0.25">
      <c r="D320" s="38" t="s">
        <v>258</v>
      </c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</row>
    <row r="322" spans="4:17" x14ac:dyDescent="0.25">
      <c r="D322" s="39" t="s">
        <v>327</v>
      </c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</row>
    <row r="323" spans="4:17" x14ac:dyDescent="0.25">
      <c r="D323" s="39" t="s">
        <v>309</v>
      </c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</row>
    <row r="324" spans="4:17" x14ac:dyDescent="0.25">
      <c r="D324" s="39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</row>
    <row r="325" spans="4:17" x14ac:dyDescent="0.25">
      <c r="D325" s="39" t="s">
        <v>442</v>
      </c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</row>
    <row r="326" spans="4:17" x14ac:dyDescent="0.25">
      <c r="D326" s="39" t="s">
        <v>1878</v>
      </c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</row>
    <row r="327" spans="4:17" x14ac:dyDescent="0.25">
      <c r="D327" s="39" t="s">
        <v>1863</v>
      </c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</row>
    <row r="328" spans="4:17" x14ac:dyDescent="0.25">
      <c r="D328" s="39" t="s">
        <v>1864</v>
      </c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</row>
    <row r="329" spans="4:17" x14ac:dyDescent="0.25">
      <c r="D329" s="39" t="s">
        <v>1865</v>
      </c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</row>
    <row r="330" spans="4:17" x14ac:dyDescent="0.25">
      <c r="D330" s="39" t="s">
        <v>258</v>
      </c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</row>
    <row r="331" spans="4:17" x14ac:dyDescent="0.25">
      <c r="D331" s="39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</row>
    <row r="332" spans="4:17" x14ac:dyDescent="0.25">
      <c r="D332" s="39" t="s">
        <v>260</v>
      </c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</row>
    <row r="333" spans="4:17" x14ac:dyDescent="0.25">
      <c r="D333" s="39" t="s">
        <v>261</v>
      </c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</row>
    <row r="334" spans="4:17" x14ac:dyDescent="0.25">
      <c r="D334" s="39" t="s">
        <v>328</v>
      </c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</row>
    <row r="352" spans="2:4" x14ac:dyDescent="0.25">
      <c r="B352" s="3">
        <v>0</v>
      </c>
      <c r="D352" s="4" t="s">
        <v>1856</v>
      </c>
    </row>
    <row r="353" spans="4:4" x14ac:dyDescent="0.25">
      <c r="D353" s="41" t="s">
        <v>298</v>
      </c>
    </row>
    <row r="355" spans="4:4" x14ac:dyDescent="0.25">
      <c r="D355" s="1" t="s">
        <v>36</v>
      </c>
    </row>
    <row r="356" spans="4:4" x14ac:dyDescent="0.25">
      <c r="D356" s="36" t="s">
        <v>1857</v>
      </c>
    </row>
    <row r="358" spans="4:4" x14ac:dyDescent="0.25">
      <c r="D358" s="1" t="s">
        <v>1852</v>
      </c>
    </row>
    <row r="379" spans="4:4" x14ac:dyDescent="0.25">
      <c r="D379" s="1" t="s">
        <v>1853</v>
      </c>
    </row>
    <row r="431" spans="4:4" x14ac:dyDescent="0.25">
      <c r="D431" s="1" t="s">
        <v>1858</v>
      </c>
    </row>
    <row r="473" spans="2:4" x14ac:dyDescent="0.25">
      <c r="B473" s="3">
        <v>0</v>
      </c>
      <c r="D473" s="48" t="s">
        <v>1883</v>
      </c>
    </row>
    <row r="474" spans="2:4" x14ac:dyDescent="0.25">
      <c r="D474" s="41" t="s">
        <v>300</v>
      </c>
    </row>
    <row r="476" spans="2:4" x14ac:dyDescent="0.25">
      <c r="D476" s="1" t="s">
        <v>1879</v>
      </c>
    </row>
    <row r="477" spans="2:4" x14ac:dyDescent="0.25">
      <c r="D477" s="1" t="s">
        <v>1880</v>
      </c>
    </row>
    <row r="478" spans="2:4" x14ac:dyDescent="0.25">
      <c r="D478" s="1" t="s">
        <v>1881</v>
      </c>
    </row>
    <row r="480" spans="2:4" x14ac:dyDescent="0.25">
      <c r="D480" s="1" t="s">
        <v>1882</v>
      </c>
    </row>
    <row r="516" spans="2:4" x14ac:dyDescent="0.25">
      <c r="B516" s="3">
        <v>0</v>
      </c>
      <c r="D516" s="4" t="s">
        <v>1901</v>
      </c>
    </row>
    <row r="517" spans="2:4" x14ac:dyDescent="0.25">
      <c r="D517" s="41" t="s">
        <v>302</v>
      </c>
    </row>
    <row r="519" spans="2:4" x14ac:dyDescent="0.25">
      <c r="D519" s="1" t="s">
        <v>36</v>
      </c>
    </row>
    <row r="520" spans="2:4" x14ac:dyDescent="0.25">
      <c r="D520" s="36" t="s">
        <v>1902</v>
      </c>
    </row>
    <row r="522" spans="2:4" x14ac:dyDescent="0.25">
      <c r="D522" s="1" t="s">
        <v>1884</v>
      </c>
    </row>
    <row r="529" spans="4:40" x14ac:dyDescent="0.25">
      <c r="AN529" s="1" t="s">
        <v>1885</v>
      </c>
    </row>
    <row r="530" spans="4:40" x14ac:dyDescent="0.25">
      <c r="AN530" s="4" t="s">
        <v>1886</v>
      </c>
    </row>
    <row r="531" spans="4:40" x14ac:dyDescent="0.25">
      <c r="AN531" s="1" t="s">
        <v>1887</v>
      </c>
    </row>
    <row r="532" spans="4:40" x14ac:dyDescent="0.25">
      <c r="AN532" s="4" t="s">
        <v>1888</v>
      </c>
    </row>
    <row r="533" spans="4:40" x14ac:dyDescent="0.25">
      <c r="AN533" s="1" t="s">
        <v>1889</v>
      </c>
    </row>
    <row r="534" spans="4:40" x14ac:dyDescent="0.25">
      <c r="AN534" s="4" t="s">
        <v>1890</v>
      </c>
    </row>
    <row r="535" spans="4:40" x14ac:dyDescent="0.25">
      <c r="AN535" s="1" t="s">
        <v>1891</v>
      </c>
    </row>
    <row r="536" spans="4:40" x14ac:dyDescent="0.25">
      <c r="AN536" s="4" t="s">
        <v>1892</v>
      </c>
    </row>
    <row r="537" spans="4:40" x14ac:dyDescent="0.25">
      <c r="AN537" s="1" t="s">
        <v>1893</v>
      </c>
    </row>
    <row r="538" spans="4:40" x14ac:dyDescent="0.25">
      <c r="AN538" s="4" t="s">
        <v>1894</v>
      </c>
    </row>
    <row r="539" spans="4:40" x14ac:dyDescent="0.25">
      <c r="AN539" s="1" t="s">
        <v>1895</v>
      </c>
    </row>
    <row r="540" spans="4:40" x14ac:dyDescent="0.25">
      <c r="AN540" s="125" t="s">
        <v>1896</v>
      </c>
    </row>
    <row r="543" spans="4:40" x14ac:dyDescent="0.25">
      <c r="D543" s="38" t="s">
        <v>1897</v>
      </c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4:40" x14ac:dyDescent="0.25">
      <c r="D544" s="38" t="s">
        <v>1898</v>
      </c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4:27" x14ac:dyDescent="0.25">
      <c r="D545" s="38" t="s">
        <v>1899</v>
      </c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7" spans="4:27" x14ac:dyDescent="0.25">
      <c r="D547" s="38" t="s">
        <v>1903</v>
      </c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</row>
    <row r="548" spans="4:27" x14ac:dyDescent="0.25">
      <c r="D548" s="38" t="s">
        <v>1907</v>
      </c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</row>
    <row r="549" spans="4:27" x14ac:dyDescent="0.25">
      <c r="D549" s="38" t="s">
        <v>733</v>
      </c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</row>
    <row r="550" spans="4:27" x14ac:dyDescent="0.25">
      <c r="D550" s="38" t="s">
        <v>1904</v>
      </c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</row>
    <row r="552" spans="4:27" x14ac:dyDescent="0.25">
      <c r="D552" s="38" t="s">
        <v>734</v>
      </c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</row>
    <row r="553" spans="4:27" x14ac:dyDescent="0.25">
      <c r="D553" s="38" t="s">
        <v>1906</v>
      </c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</row>
    <row r="554" spans="4:27" x14ac:dyDescent="0.25">
      <c r="D554" s="38" t="s">
        <v>736</v>
      </c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</row>
    <row r="555" spans="4:27" x14ac:dyDescent="0.25">
      <c r="D555" s="38" t="s">
        <v>536</v>
      </c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</row>
    <row r="556" spans="4:27" x14ac:dyDescent="0.25">
      <c r="D556" s="38" t="s">
        <v>1905</v>
      </c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</row>
    <row r="558" spans="4:27" x14ac:dyDescent="0.25">
      <c r="D558" s="39" t="s">
        <v>327</v>
      </c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  <c r="Z558" s="35"/>
      <c r="AA558" s="35"/>
    </row>
    <row r="559" spans="4:27" x14ac:dyDescent="0.25">
      <c r="D559" s="39" t="s">
        <v>309</v>
      </c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</row>
    <row r="560" spans="4:27" x14ac:dyDescent="0.25">
      <c r="D560" s="39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  <c r="Z560" s="35"/>
      <c r="AA560" s="35"/>
    </row>
    <row r="561" spans="4:27" x14ac:dyDescent="0.25">
      <c r="D561" s="39" t="s">
        <v>523</v>
      </c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  <c r="Z561" s="35"/>
      <c r="AA561" s="35"/>
    </row>
    <row r="562" spans="4:27" x14ac:dyDescent="0.25">
      <c r="D562" s="39" t="s">
        <v>278</v>
      </c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  <c r="Z562" s="35"/>
      <c r="AA562" s="35"/>
    </row>
    <row r="563" spans="4:27" x14ac:dyDescent="0.25">
      <c r="D563" s="39" t="s">
        <v>572</v>
      </c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  <c r="Z563" s="35"/>
      <c r="AA563" s="35"/>
    </row>
    <row r="564" spans="4:27" x14ac:dyDescent="0.25">
      <c r="D564" s="39" t="s">
        <v>1908</v>
      </c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  <c r="AA564" s="35"/>
    </row>
    <row r="565" spans="4:27" x14ac:dyDescent="0.25">
      <c r="D565" s="39" t="s">
        <v>1909</v>
      </c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  <c r="Z565" s="35"/>
      <c r="AA565" s="35"/>
    </row>
    <row r="566" spans="4:27" x14ac:dyDescent="0.25">
      <c r="D566" s="39" t="s">
        <v>1910</v>
      </c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  <c r="Z566" s="35"/>
      <c r="AA566" s="35"/>
    </row>
    <row r="567" spans="4:27" x14ac:dyDescent="0.25">
      <c r="D567" s="39" t="s">
        <v>1911</v>
      </c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  <c r="Z567" s="35"/>
      <c r="AA567" s="35"/>
    </row>
    <row r="568" spans="4:27" x14ac:dyDescent="0.25">
      <c r="D568" s="39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  <c r="Z568" s="35"/>
      <c r="AA568" s="35"/>
    </row>
    <row r="569" spans="4:27" x14ac:dyDescent="0.25">
      <c r="D569" s="39" t="s">
        <v>524</v>
      </c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  <c r="Z569" s="35"/>
      <c r="AA569" s="35"/>
    </row>
    <row r="570" spans="4:27" x14ac:dyDescent="0.25">
      <c r="D570" s="39" t="s">
        <v>278</v>
      </c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  <c r="Z570" s="35"/>
      <c r="AA570" s="35"/>
    </row>
    <row r="571" spans="4:27" x14ac:dyDescent="0.25">
      <c r="D571" s="39" t="s">
        <v>572</v>
      </c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  <c r="AA571" s="35"/>
    </row>
    <row r="572" spans="4:27" x14ac:dyDescent="0.25">
      <c r="D572" s="39" t="s">
        <v>1909</v>
      </c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  <c r="AA572" s="35"/>
    </row>
    <row r="573" spans="4:27" x14ac:dyDescent="0.25">
      <c r="D573" s="39" t="s">
        <v>1912</v>
      </c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  <c r="AA573" s="35"/>
    </row>
    <row r="574" spans="4:27" x14ac:dyDescent="0.25">
      <c r="D574" s="39" t="s">
        <v>1913</v>
      </c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  <c r="AA574" s="35"/>
    </row>
    <row r="575" spans="4:27" x14ac:dyDescent="0.25">
      <c r="D575" s="39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  <c r="AA575" s="35"/>
    </row>
    <row r="576" spans="4:27" x14ac:dyDescent="0.25">
      <c r="D576" s="39" t="s">
        <v>260</v>
      </c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  <c r="AA576" s="35"/>
    </row>
    <row r="577" spans="4:27" x14ac:dyDescent="0.25">
      <c r="D577" s="39" t="s">
        <v>261</v>
      </c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  <c r="Z577" s="35"/>
      <c r="AA577" s="35"/>
    </row>
    <row r="578" spans="4:27" x14ac:dyDescent="0.25">
      <c r="D578" s="39" t="s">
        <v>328</v>
      </c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  <c r="Z578" s="35"/>
      <c r="AA578" s="35"/>
    </row>
    <row r="580" spans="4:27" x14ac:dyDescent="0.25">
      <c r="D580" s="1" t="s">
        <v>1914</v>
      </c>
    </row>
    <row r="595" spans="4:4" x14ac:dyDescent="0.25">
      <c r="D595" s="4" t="s">
        <v>1694</v>
      </c>
    </row>
    <row r="597" spans="4:4" x14ac:dyDescent="0.25">
      <c r="D597" s="1" t="s">
        <v>1914</v>
      </c>
    </row>
    <row r="623" spans="2:4" x14ac:dyDescent="0.25">
      <c r="B623" s="2">
        <v>0</v>
      </c>
      <c r="D623" s="4" t="s">
        <v>543</v>
      </c>
    </row>
    <row r="624" spans="2:4" x14ac:dyDescent="0.25">
      <c r="D624" s="41" t="s">
        <v>301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57865-F788-4746-829C-C35178C0AFC8}">
  <dimension ref="A2:J19"/>
  <sheetViews>
    <sheetView topLeftCell="A11" workbookViewId="0">
      <selection activeCell="A22" sqref="A22"/>
    </sheetView>
  </sheetViews>
  <sheetFormatPr defaultColWidth="2.85546875" defaultRowHeight="15" x14ac:dyDescent="0.25"/>
  <cols>
    <col min="1" max="1" width="9" style="69" bestFit="1" customWidth="1"/>
    <col min="2" max="2" width="39.42578125" style="69" bestFit="1" customWidth="1"/>
    <col min="3" max="3" width="16" style="69" bestFit="1" customWidth="1"/>
    <col min="4" max="4" width="17" style="69" bestFit="1" customWidth="1"/>
    <col min="5" max="5" width="17.5703125" style="69" bestFit="1" customWidth="1"/>
    <col min="6" max="6" width="10.42578125" style="69" customWidth="1"/>
    <col min="7" max="7" width="10.5703125" style="69" bestFit="1" customWidth="1"/>
    <col min="8" max="8" width="8.28515625" style="69" bestFit="1" customWidth="1"/>
    <col min="9" max="9" width="7.5703125" style="69" bestFit="1" customWidth="1"/>
    <col min="10" max="10" width="10.140625" style="69" bestFit="1" customWidth="1"/>
    <col min="11" max="16384" width="2.85546875" style="69"/>
  </cols>
  <sheetData>
    <row r="2" spans="1:10" ht="18.75" x14ac:dyDescent="0.25">
      <c r="A2" s="165" t="s">
        <v>769</v>
      </c>
      <c r="B2" s="166"/>
      <c r="C2" s="166"/>
      <c r="D2" s="166"/>
      <c r="E2" s="166"/>
      <c r="F2" s="166"/>
      <c r="G2" s="166"/>
      <c r="H2" s="166"/>
      <c r="I2" s="166"/>
      <c r="J2" s="166"/>
    </row>
    <row r="3" spans="1:10" x14ac:dyDescent="0.25">
      <c r="A3" s="166" t="s">
        <v>1919</v>
      </c>
      <c r="B3" s="166"/>
      <c r="C3" s="166"/>
      <c r="D3" s="166"/>
      <c r="E3" s="166"/>
      <c r="F3" s="166"/>
      <c r="G3" s="166"/>
      <c r="H3" s="166"/>
      <c r="I3" s="166"/>
    </row>
    <row r="4" spans="1:10" ht="45" x14ac:dyDescent="0.25">
      <c r="A4" s="45" t="s">
        <v>336</v>
      </c>
      <c r="B4" s="45" t="s">
        <v>32</v>
      </c>
      <c r="C4" s="45" t="s">
        <v>31</v>
      </c>
      <c r="D4" s="45" t="s">
        <v>313</v>
      </c>
      <c r="E4" s="45" t="s">
        <v>335</v>
      </c>
      <c r="F4" s="45" t="s">
        <v>355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45" x14ac:dyDescent="0.25">
      <c r="A5" s="50" t="s">
        <v>834</v>
      </c>
      <c r="B5" s="47" t="s">
        <v>833</v>
      </c>
      <c r="C5" s="47" t="s">
        <v>542</v>
      </c>
      <c r="D5" s="47" t="s">
        <v>312</v>
      </c>
      <c r="E5" s="47" t="s">
        <v>272</v>
      </c>
      <c r="F5" s="63">
        <v>45159.350694444001</v>
      </c>
      <c r="G5" s="63">
        <v>45580.625</v>
      </c>
      <c r="H5" s="47" t="s">
        <v>23</v>
      </c>
      <c r="I5" s="47" t="s">
        <v>18</v>
      </c>
      <c r="J5" s="47" t="s">
        <v>436</v>
      </c>
    </row>
    <row r="6" spans="1:10" ht="45" x14ac:dyDescent="0.25">
      <c r="A6" s="44" t="s">
        <v>1140</v>
      </c>
      <c r="B6" s="44" t="s">
        <v>1139</v>
      </c>
      <c r="C6" s="44" t="s">
        <v>639</v>
      </c>
      <c r="D6" s="44" t="s">
        <v>312</v>
      </c>
      <c r="E6" s="44" t="s">
        <v>272</v>
      </c>
      <c r="F6" s="64">
        <v>45166.600694444001</v>
      </c>
      <c r="G6" s="64">
        <v>45588.541666666999</v>
      </c>
      <c r="H6" s="44" t="s">
        <v>23</v>
      </c>
      <c r="I6" s="44" t="s">
        <v>18</v>
      </c>
      <c r="J6" s="44" t="s">
        <v>259</v>
      </c>
    </row>
    <row r="7" spans="1:10" ht="45" x14ac:dyDescent="0.25">
      <c r="A7" s="47" t="s">
        <v>1411</v>
      </c>
      <c r="B7" s="47" t="s">
        <v>1481</v>
      </c>
      <c r="C7" s="47" t="s">
        <v>401</v>
      </c>
      <c r="D7" s="47" t="s">
        <v>312</v>
      </c>
      <c r="E7" s="47" t="s">
        <v>272</v>
      </c>
      <c r="F7" s="63">
        <v>45169.590972222002</v>
      </c>
      <c r="G7" s="63">
        <v>45593.541666666999</v>
      </c>
      <c r="H7" s="47" t="s">
        <v>23</v>
      </c>
      <c r="I7" s="47" t="s">
        <v>18</v>
      </c>
      <c r="J7" s="47" t="s">
        <v>259</v>
      </c>
    </row>
    <row r="8" spans="1:10" ht="105" x14ac:dyDescent="0.25">
      <c r="A8" s="44" t="s">
        <v>1477</v>
      </c>
      <c r="B8" s="44" t="s">
        <v>1474</v>
      </c>
      <c r="C8" s="44" t="s">
        <v>405</v>
      </c>
      <c r="D8" s="44" t="s">
        <v>312</v>
      </c>
      <c r="E8" s="44" t="s">
        <v>272</v>
      </c>
      <c r="F8" s="64">
        <v>45170.349305556003</v>
      </c>
      <c r="G8" s="64">
        <v>45593.625</v>
      </c>
      <c r="H8" s="44" t="s">
        <v>23</v>
      </c>
      <c r="I8" s="44" t="s">
        <v>18</v>
      </c>
      <c r="J8" s="44" t="s">
        <v>259</v>
      </c>
    </row>
    <row r="9" spans="1:10" ht="45" x14ac:dyDescent="0.25">
      <c r="A9" s="47" t="s">
        <v>1487</v>
      </c>
      <c r="B9" s="47" t="s">
        <v>580</v>
      </c>
      <c r="C9" s="47" t="s">
        <v>401</v>
      </c>
      <c r="D9" s="47" t="s">
        <v>312</v>
      </c>
      <c r="E9" s="47" t="s">
        <v>272</v>
      </c>
      <c r="F9" s="63">
        <v>45170.403472222002</v>
      </c>
      <c r="G9" s="63">
        <v>45594.348611111003</v>
      </c>
      <c r="H9" s="47" t="s">
        <v>23</v>
      </c>
      <c r="I9" s="47" t="s">
        <v>18</v>
      </c>
      <c r="J9" s="47" t="s">
        <v>259</v>
      </c>
    </row>
    <row r="10" spans="1:10" ht="45" x14ac:dyDescent="0.25">
      <c r="A10" s="44" t="s">
        <v>1493</v>
      </c>
      <c r="B10" s="44" t="s">
        <v>1495</v>
      </c>
      <c r="C10" s="44" t="s">
        <v>383</v>
      </c>
      <c r="D10" s="44" t="s">
        <v>312</v>
      </c>
      <c r="E10" s="44" t="s">
        <v>272</v>
      </c>
      <c r="F10" s="64">
        <v>45170.414583332997</v>
      </c>
      <c r="G10" s="64">
        <v>45594.370833333</v>
      </c>
      <c r="H10" s="44" t="s">
        <v>23</v>
      </c>
      <c r="I10" s="44" t="s">
        <v>18</v>
      </c>
      <c r="J10" s="44" t="s">
        <v>259</v>
      </c>
    </row>
    <row r="11" spans="1:10" ht="105" x14ac:dyDescent="0.25">
      <c r="A11" s="47" t="s">
        <v>1655</v>
      </c>
      <c r="B11" s="47" t="s">
        <v>1725</v>
      </c>
      <c r="C11" s="47" t="s">
        <v>405</v>
      </c>
      <c r="D11" s="47" t="s">
        <v>312</v>
      </c>
      <c r="E11" s="47" t="s">
        <v>272</v>
      </c>
      <c r="F11" s="63">
        <v>45173.573611111002</v>
      </c>
      <c r="G11" s="63">
        <v>45595.563888889003</v>
      </c>
      <c r="H11" s="47" t="s">
        <v>23</v>
      </c>
      <c r="I11" s="47" t="s">
        <v>18</v>
      </c>
      <c r="J11" s="47" t="s">
        <v>259</v>
      </c>
    </row>
    <row r="12" spans="1:10" ht="45" x14ac:dyDescent="0.25">
      <c r="A12" s="44" t="s">
        <v>1827</v>
      </c>
      <c r="B12" s="44" t="s">
        <v>1826</v>
      </c>
      <c r="C12" s="44" t="s">
        <v>405</v>
      </c>
      <c r="D12" s="44" t="s">
        <v>312</v>
      </c>
      <c r="E12" s="44" t="s">
        <v>272</v>
      </c>
      <c r="F12" s="64">
        <v>45175.402083333</v>
      </c>
      <c r="G12" s="64">
        <v>45597.345833332998</v>
      </c>
      <c r="H12" s="44" t="s">
        <v>23</v>
      </c>
      <c r="I12" s="44" t="s">
        <v>18</v>
      </c>
      <c r="J12" s="44" t="s">
        <v>259</v>
      </c>
    </row>
    <row r="13" spans="1:10" ht="45" x14ac:dyDescent="0.25">
      <c r="A13" s="47" t="s">
        <v>1835</v>
      </c>
      <c r="B13" s="47" t="s">
        <v>1832</v>
      </c>
      <c r="C13" s="47" t="s">
        <v>405</v>
      </c>
      <c r="D13" s="47" t="s">
        <v>312</v>
      </c>
      <c r="E13" s="47" t="s">
        <v>272</v>
      </c>
      <c r="F13" s="63">
        <v>45176.556944443997</v>
      </c>
      <c r="G13" s="63">
        <v>45600.541666666999</v>
      </c>
      <c r="H13" s="47" t="s">
        <v>23</v>
      </c>
      <c r="I13" s="47" t="s">
        <v>18</v>
      </c>
      <c r="J13" s="47" t="s">
        <v>259</v>
      </c>
    </row>
    <row r="14" spans="1:10" ht="45" x14ac:dyDescent="0.25">
      <c r="A14" s="43" t="s">
        <v>1918</v>
      </c>
      <c r="B14" s="43" t="s">
        <v>1849</v>
      </c>
      <c r="C14" s="43" t="s">
        <v>383</v>
      </c>
      <c r="D14" s="43" t="s">
        <v>312</v>
      </c>
      <c r="E14" s="43" t="s">
        <v>272</v>
      </c>
      <c r="F14" s="66">
        <v>45177.359027778002</v>
      </c>
      <c r="G14" s="66">
        <v>45600.634722221999</v>
      </c>
      <c r="H14" s="43" t="s">
        <v>23</v>
      </c>
      <c r="I14" s="43" t="s">
        <v>18</v>
      </c>
      <c r="J14" s="43" t="s">
        <v>255</v>
      </c>
    </row>
    <row r="15" spans="1:10" ht="45" x14ac:dyDescent="0.25">
      <c r="A15" s="51" t="s">
        <v>1917</v>
      </c>
      <c r="B15" s="51" t="s">
        <v>1916</v>
      </c>
      <c r="C15" s="51" t="s">
        <v>1915</v>
      </c>
      <c r="D15" s="51" t="s">
        <v>312</v>
      </c>
      <c r="E15" s="51" t="s">
        <v>272</v>
      </c>
      <c r="F15" s="68">
        <v>45177.386805556001</v>
      </c>
      <c r="G15" s="68">
        <v>45601.333333333001</v>
      </c>
      <c r="H15" s="51" t="s">
        <v>23</v>
      </c>
      <c r="I15" s="51" t="s">
        <v>18</v>
      </c>
      <c r="J15" s="51" t="s">
        <v>38</v>
      </c>
    </row>
    <row r="17" spans="1:10" ht="30" x14ac:dyDescent="0.25">
      <c r="A17" s="43" t="s">
        <v>1900</v>
      </c>
      <c r="B17" s="43" t="s">
        <v>1920</v>
      </c>
      <c r="C17" s="43"/>
      <c r="D17" s="43"/>
      <c r="E17" s="43"/>
      <c r="F17" s="66"/>
      <c r="G17" s="66"/>
      <c r="H17" s="43"/>
      <c r="I17" s="43"/>
      <c r="J17" s="43" t="s">
        <v>320</v>
      </c>
    </row>
    <row r="18" spans="1:10" x14ac:dyDescent="0.25">
      <c r="A18" s="42"/>
      <c r="B18" s="42"/>
      <c r="C18" s="42"/>
      <c r="D18" s="42"/>
      <c r="E18" s="42"/>
      <c r="F18" s="65"/>
      <c r="G18" s="65"/>
      <c r="H18" s="42"/>
      <c r="I18" s="42"/>
      <c r="J18" s="42" t="s">
        <v>320</v>
      </c>
    </row>
    <row r="19" spans="1:10" x14ac:dyDescent="0.25">
      <c r="A19" s="42"/>
      <c r="B19" s="42"/>
      <c r="C19" s="42"/>
      <c r="D19" s="42"/>
      <c r="E19" s="42"/>
      <c r="F19" s="65"/>
      <c r="G19" s="65"/>
      <c r="H19" s="42"/>
      <c r="I19" s="42"/>
      <c r="J19" s="42" t="s">
        <v>320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3A90C-82C1-497D-997A-819FA821BA13}">
  <dimension ref="B2:EO552"/>
  <sheetViews>
    <sheetView topLeftCell="A474" zoomScale="85" zoomScaleNormal="85" workbookViewId="0">
      <selection activeCell="A489" sqref="A489:XFD550"/>
    </sheetView>
  </sheetViews>
  <sheetFormatPr defaultColWidth="2.85546875" defaultRowHeight="15" x14ac:dyDescent="0.25"/>
  <cols>
    <col min="1" max="10" width="2.85546875" style="1" customWidth="1"/>
    <col min="11" max="44" width="2.85546875" style="1"/>
    <col min="45" max="45" width="2.85546875" style="126"/>
    <col min="46" max="16384" width="2.85546875" style="1"/>
  </cols>
  <sheetData>
    <row r="2" spans="2:4" x14ac:dyDescent="0.25">
      <c r="B2" s="4" t="s">
        <v>1690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741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27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27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27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27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27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27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27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27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27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27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27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27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27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27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27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27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27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27"/>
      <c r="AT39" s="14"/>
    </row>
    <row r="40" spans="4:46" x14ac:dyDescent="0.25">
      <c r="D40" s="55" t="s">
        <v>1691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128"/>
      <c r="AT40" s="53"/>
    </row>
    <row r="41" spans="4:46" x14ac:dyDescent="0.25">
      <c r="D41" s="55" t="s">
        <v>357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128"/>
      <c r="AT41" s="53"/>
    </row>
    <row r="42" spans="4:46" x14ac:dyDescent="0.25">
      <c r="D42" s="38" t="s">
        <v>1692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27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129"/>
      <c r="AT43" s="35"/>
    </row>
    <row r="44" spans="4:46" x14ac:dyDescent="0.25">
      <c r="D44" s="39" t="s">
        <v>1693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129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27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27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4" t="s">
        <v>1925</v>
      </c>
    </row>
    <row r="56" spans="2:4" x14ac:dyDescent="0.25">
      <c r="D56" s="41" t="s">
        <v>302</v>
      </c>
    </row>
    <row r="58" spans="2:4" x14ac:dyDescent="0.25">
      <c r="D58" s="1" t="s">
        <v>36</v>
      </c>
    </row>
    <row r="59" spans="2:4" x14ac:dyDescent="0.25">
      <c r="D59" s="36" t="s">
        <v>1934</v>
      </c>
    </row>
    <row r="61" spans="2:4" x14ac:dyDescent="0.25">
      <c r="D61" s="1" t="s">
        <v>1953</v>
      </c>
    </row>
    <row r="87" spans="4:72" x14ac:dyDescent="0.25">
      <c r="D87" s="1" t="s">
        <v>266</v>
      </c>
      <c r="M87" s="1" t="s">
        <v>305</v>
      </c>
    </row>
    <row r="88" spans="4:72" x14ac:dyDescent="0.25">
      <c r="D88" s="4" t="s">
        <v>1935</v>
      </c>
      <c r="M88" s="4" t="s">
        <v>1936</v>
      </c>
    </row>
    <row r="90" spans="4:72" x14ac:dyDescent="0.25">
      <c r="D90" s="1" t="s">
        <v>1937</v>
      </c>
      <c r="K90" s="1" t="s">
        <v>1938</v>
      </c>
      <c r="P90" s="1" t="s">
        <v>1939</v>
      </c>
      <c r="V90" s="1" t="s">
        <v>1951</v>
      </c>
    </row>
    <row r="91" spans="4:72" x14ac:dyDescent="0.25">
      <c r="D91" s="1" t="s">
        <v>1940</v>
      </c>
      <c r="K91" s="40" t="s">
        <v>1947</v>
      </c>
      <c r="P91" s="40" t="s">
        <v>1948</v>
      </c>
    </row>
    <row r="92" spans="4:72" x14ac:dyDescent="0.25">
      <c r="D92" s="1" t="s">
        <v>1941</v>
      </c>
      <c r="K92" s="1" t="s">
        <v>1942</v>
      </c>
      <c r="P92" s="1" t="s">
        <v>1943</v>
      </c>
      <c r="V92" s="1" t="s">
        <v>1949</v>
      </c>
      <c r="AH92" s="1" t="s">
        <v>1952</v>
      </c>
    </row>
    <row r="93" spans="4:72" x14ac:dyDescent="0.25">
      <c r="D93" s="1" t="s">
        <v>1944</v>
      </c>
      <c r="K93" s="1" t="s">
        <v>1945</v>
      </c>
      <c r="P93" s="1" t="s">
        <v>1946</v>
      </c>
      <c r="V93" s="1" t="s">
        <v>1950</v>
      </c>
    </row>
    <row r="95" spans="4:72" x14ac:dyDescent="0.25">
      <c r="D95" s="38" t="s">
        <v>452</v>
      </c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H95" s="39" t="s">
        <v>327</v>
      </c>
      <c r="AI95" s="35"/>
      <c r="AJ95" s="35"/>
      <c r="AK95" s="35"/>
      <c r="AL95" s="35"/>
      <c r="AM95" s="35"/>
      <c r="AN95" s="35"/>
      <c r="AO95" s="35"/>
      <c r="AP95" s="35"/>
      <c r="AQ95" s="35"/>
      <c r="AR95" s="35"/>
      <c r="AS95" s="35"/>
      <c r="AT95" s="35"/>
      <c r="AU95" s="35"/>
      <c r="AV95" s="35"/>
      <c r="AW95" s="35"/>
      <c r="AX95" s="35"/>
      <c r="AY95" s="35"/>
      <c r="AZ95" s="35"/>
      <c r="BA95" s="35"/>
      <c r="BB95" s="35"/>
      <c r="BC95" s="35"/>
      <c r="BD95" s="35"/>
      <c r="BE95" s="35"/>
      <c r="BF95" s="35"/>
      <c r="BG95" s="35"/>
      <c r="BH95" s="35"/>
      <c r="BI95" s="35"/>
      <c r="BJ95" s="35"/>
      <c r="BK95" s="35"/>
      <c r="BL95" s="35"/>
      <c r="BM95" s="35"/>
      <c r="BN95" s="35"/>
      <c r="BO95" s="35"/>
      <c r="BP95" s="35"/>
      <c r="BQ95" s="35"/>
      <c r="BR95" s="35"/>
      <c r="BS95" s="35"/>
      <c r="BT95" s="35"/>
    </row>
    <row r="96" spans="4:72" x14ac:dyDescent="0.25">
      <c r="D96" s="38" t="s">
        <v>1954</v>
      </c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H96" s="39" t="s">
        <v>309</v>
      </c>
      <c r="AI96" s="35"/>
      <c r="AJ96" s="35"/>
      <c r="AK96" s="35"/>
      <c r="AL96" s="35"/>
      <c r="AM96" s="35"/>
      <c r="AN96" s="35"/>
      <c r="AO96" s="35"/>
      <c r="AP96" s="35"/>
      <c r="AQ96" s="35"/>
      <c r="AR96" s="35"/>
      <c r="AS96" s="35"/>
      <c r="AT96" s="35"/>
      <c r="AU96" s="35"/>
      <c r="AV96" s="35"/>
      <c r="AW96" s="35"/>
      <c r="AX96" s="35"/>
      <c r="AY96" s="35"/>
      <c r="AZ96" s="35"/>
      <c r="BA96" s="35"/>
      <c r="BB96" s="35"/>
      <c r="BC96" s="35"/>
      <c r="BD96" s="35"/>
      <c r="BE96" s="35"/>
      <c r="BF96" s="35"/>
      <c r="BG96" s="35"/>
      <c r="BH96" s="35"/>
      <c r="BI96" s="35"/>
      <c r="BJ96" s="35"/>
      <c r="BK96" s="35"/>
      <c r="BL96" s="35"/>
      <c r="BM96" s="35"/>
      <c r="BN96" s="35"/>
      <c r="BO96" s="35"/>
      <c r="BP96" s="35"/>
      <c r="BQ96" s="35"/>
      <c r="BR96" s="35"/>
      <c r="BS96" s="35"/>
      <c r="BT96" s="35"/>
    </row>
    <row r="97" spans="4:72" x14ac:dyDescent="0.25">
      <c r="D97" s="38" t="s">
        <v>1955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H97" s="39"/>
      <c r="AI97" s="35"/>
      <c r="AJ97" s="35"/>
      <c r="AK97" s="35"/>
      <c r="AL97" s="35"/>
      <c r="AM97" s="35"/>
      <c r="AN97" s="35"/>
      <c r="AO97" s="35"/>
      <c r="AP97" s="35"/>
      <c r="AQ97" s="35"/>
      <c r="AR97" s="35"/>
      <c r="AS97" s="35"/>
      <c r="AT97" s="35"/>
      <c r="AU97" s="35"/>
      <c r="AV97" s="35"/>
      <c r="AW97" s="35"/>
      <c r="AX97" s="35"/>
      <c r="AY97" s="35"/>
      <c r="AZ97" s="35"/>
      <c r="BA97" s="35"/>
      <c r="BB97" s="35"/>
      <c r="BC97" s="35"/>
      <c r="BD97" s="35"/>
      <c r="BE97" s="35"/>
      <c r="BF97" s="35"/>
      <c r="BG97" s="35"/>
      <c r="BH97" s="35"/>
      <c r="BI97" s="35"/>
      <c r="BJ97" s="35"/>
      <c r="BK97" s="35"/>
      <c r="BL97" s="35"/>
      <c r="BM97" s="35"/>
      <c r="BN97" s="35"/>
      <c r="BO97" s="35"/>
      <c r="BP97" s="35"/>
      <c r="BQ97" s="35"/>
      <c r="BR97" s="35"/>
      <c r="BS97" s="35"/>
      <c r="BT97" s="35"/>
    </row>
    <row r="98" spans="4:72" x14ac:dyDescent="0.25">
      <c r="D98" s="38" t="s">
        <v>1956</v>
      </c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H98" s="39" t="s">
        <v>265</v>
      </c>
      <c r="AI98" s="35"/>
      <c r="AJ98" s="35"/>
      <c r="AK98" s="35"/>
      <c r="AL98" s="35"/>
      <c r="AM98" s="35"/>
      <c r="AN98" s="35"/>
      <c r="AO98" s="35"/>
      <c r="AP98" s="35"/>
      <c r="AQ98" s="35"/>
      <c r="AR98" s="35"/>
      <c r="AS98" s="35"/>
      <c r="AT98" s="35"/>
      <c r="AU98" s="35"/>
      <c r="AV98" s="35"/>
      <c r="AW98" s="35"/>
      <c r="AX98" s="35"/>
      <c r="AY98" s="35"/>
      <c r="AZ98" s="35"/>
      <c r="BA98" s="35"/>
      <c r="BB98" s="35"/>
      <c r="BC98" s="35"/>
      <c r="BD98" s="35"/>
      <c r="BE98" s="35"/>
      <c r="BF98" s="35"/>
      <c r="BG98" s="35"/>
      <c r="BH98" s="35"/>
      <c r="BI98" s="35"/>
      <c r="BJ98" s="35"/>
      <c r="BK98" s="35"/>
      <c r="BL98" s="35"/>
      <c r="BM98" s="35"/>
      <c r="BN98" s="35"/>
      <c r="BO98" s="35"/>
      <c r="BP98" s="35"/>
      <c r="BQ98" s="35"/>
      <c r="BR98" s="35"/>
      <c r="BS98" s="35"/>
      <c r="BT98" s="35"/>
    </row>
    <row r="99" spans="4:72" x14ac:dyDescent="0.25">
      <c r="D99" s="38" t="s">
        <v>1957</v>
      </c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H99" s="39" t="s">
        <v>278</v>
      </c>
      <c r="AI99" s="35"/>
      <c r="AJ99" s="35"/>
      <c r="AK99" s="35"/>
      <c r="AL99" s="35"/>
      <c r="AM99" s="35"/>
      <c r="AN99" s="35"/>
      <c r="AO99" s="35"/>
      <c r="AP99" s="35"/>
      <c r="AQ99" s="35"/>
      <c r="AR99" s="35"/>
      <c r="AS99" s="35"/>
      <c r="AT99" s="35"/>
      <c r="AU99" s="35"/>
      <c r="AV99" s="35"/>
      <c r="AW99" s="35"/>
      <c r="AX99" s="35"/>
      <c r="AY99" s="35"/>
      <c r="AZ99" s="35"/>
      <c r="BA99" s="35"/>
      <c r="BB99" s="35"/>
      <c r="BC99" s="35"/>
      <c r="BD99" s="35"/>
      <c r="BE99" s="35"/>
      <c r="BF99" s="35"/>
      <c r="BG99" s="35"/>
      <c r="BH99" s="35"/>
      <c r="BI99" s="35"/>
      <c r="BJ99" s="35"/>
      <c r="BK99" s="35"/>
      <c r="BL99" s="35"/>
      <c r="BM99" s="35"/>
      <c r="BN99" s="35"/>
      <c r="BO99" s="35"/>
      <c r="BP99" s="35"/>
      <c r="BQ99" s="35"/>
      <c r="BR99" s="35"/>
      <c r="BS99" s="35"/>
      <c r="BT99" s="35"/>
    </row>
    <row r="100" spans="4:72" x14ac:dyDescent="0.25">
      <c r="D100" s="38" t="s">
        <v>1016</v>
      </c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H100" s="39" t="s">
        <v>1962</v>
      </c>
      <c r="AI100" s="35"/>
      <c r="AJ100" s="35"/>
      <c r="AK100" s="35"/>
      <c r="AL100" s="35"/>
      <c r="AM100" s="35"/>
      <c r="AN100" s="35"/>
      <c r="AO100" s="35"/>
      <c r="AP100" s="35"/>
      <c r="AQ100" s="35"/>
      <c r="AR100" s="35"/>
      <c r="AS100" s="35"/>
      <c r="AT100" s="35"/>
      <c r="AU100" s="35"/>
      <c r="AV100" s="35"/>
      <c r="AW100" s="35"/>
      <c r="AX100" s="35"/>
      <c r="AY100" s="35"/>
      <c r="AZ100" s="35"/>
      <c r="BA100" s="35"/>
      <c r="BB100" s="35"/>
      <c r="BC100" s="35"/>
      <c r="BD100" s="35"/>
      <c r="BE100" s="35"/>
      <c r="BF100" s="35"/>
      <c r="BG100" s="35"/>
      <c r="BH100" s="35"/>
      <c r="BI100" s="35"/>
      <c r="BJ100" s="35"/>
      <c r="BK100" s="35"/>
      <c r="BL100" s="35"/>
      <c r="BM100" s="35"/>
      <c r="BN100" s="35"/>
      <c r="BO100" s="35"/>
      <c r="BP100" s="35"/>
      <c r="BQ100" s="35"/>
      <c r="BR100" s="35"/>
      <c r="BS100" s="35"/>
      <c r="BT100" s="35"/>
    </row>
    <row r="101" spans="4:72" x14ac:dyDescent="0.25">
      <c r="D101" s="38" t="s">
        <v>1958</v>
      </c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H101" s="39" t="s">
        <v>1963</v>
      </c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35"/>
      <c r="BC101" s="35"/>
      <c r="BD101" s="35"/>
      <c r="BE101" s="35"/>
      <c r="BF101" s="35"/>
      <c r="BG101" s="35"/>
      <c r="BH101" s="35"/>
      <c r="BI101" s="35"/>
      <c r="BJ101" s="35"/>
      <c r="BK101" s="35"/>
      <c r="BL101" s="35"/>
      <c r="BM101" s="35"/>
      <c r="BN101" s="35"/>
      <c r="BO101" s="35"/>
      <c r="BP101" s="35"/>
      <c r="BQ101" s="35"/>
      <c r="BR101" s="35"/>
      <c r="BS101" s="35"/>
      <c r="BT101" s="35"/>
    </row>
    <row r="102" spans="4:72" x14ac:dyDescent="0.25">
      <c r="D102" s="38" t="s">
        <v>356</v>
      </c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H102" s="39"/>
      <c r="AI102" s="35"/>
      <c r="AJ102" s="35"/>
      <c r="AK102" s="35"/>
      <c r="AL102" s="35"/>
      <c r="AM102" s="35"/>
      <c r="AN102" s="35"/>
      <c r="AO102" s="35"/>
      <c r="AP102" s="35"/>
      <c r="AQ102" s="35"/>
      <c r="AR102" s="35"/>
      <c r="AS102" s="35"/>
      <c r="AT102" s="35"/>
      <c r="AU102" s="35"/>
      <c r="AV102" s="35"/>
      <c r="AW102" s="35"/>
      <c r="AX102" s="35"/>
      <c r="AY102" s="35"/>
      <c r="AZ102" s="35"/>
      <c r="BA102" s="35"/>
      <c r="BB102" s="35"/>
      <c r="BC102" s="35"/>
      <c r="BD102" s="35"/>
      <c r="BE102" s="35"/>
      <c r="BF102" s="35"/>
      <c r="BG102" s="35"/>
      <c r="BH102" s="35"/>
      <c r="BI102" s="35"/>
      <c r="BJ102" s="35"/>
      <c r="BK102" s="35"/>
      <c r="BL102" s="35"/>
      <c r="BM102" s="35"/>
      <c r="BN102" s="35"/>
      <c r="BO102" s="35"/>
      <c r="BP102" s="35"/>
      <c r="BQ102" s="35"/>
      <c r="BR102" s="35"/>
      <c r="BS102" s="35"/>
      <c r="BT102" s="35"/>
    </row>
    <row r="103" spans="4:72" x14ac:dyDescent="0.25">
      <c r="D103" s="38" t="s">
        <v>433</v>
      </c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H103" s="39" t="s">
        <v>276</v>
      </c>
      <c r="AI103" s="35"/>
      <c r="AJ103" s="35"/>
      <c r="AK103" s="35"/>
      <c r="AL103" s="35"/>
      <c r="AM103" s="35"/>
      <c r="AN103" s="35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5"/>
      <c r="AZ103" s="35"/>
      <c r="BA103" s="35"/>
      <c r="BB103" s="35"/>
      <c r="BC103" s="35"/>
      <c r="BD103" s="35"/>
      <c r="BE103" s="35"/>
      <c r="BF103" s="35"/>
      <c r="BG103" s="35"/>
      <c r="BH103" s="35"/>
      <c r="BI103" s="35"/>
      <c r="BJ103" s="35"/>
      <c r="BK103" s="35"/>
      <c r="BL103" s="35"/>
      <c r="BM103" s="35"/>
      <c r="BN103" s="35"/>
      <c r="BO103" s="35"/>
      <c r="BP103" s="35"/>
      <c r="BQ103" s="35"/>
      <c r="BR103" s="35"/>
      <c r="BS103" s="35"/>
      <c r="BT103" s="35"/>
    </row>
    <row r="104" spans="4:72" x14ac:dyDescent="0.25">
      <c r="D104" s="38" t="s">
        <v>460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H104" s="39" t="s">
        <v>278</v>
      </c>
      <c r="AI104" s="35"/>
      <c r="AJ104" s="35"/>
      <c r="AK104" s="35"/>
      <c r="AL104" s="35"/>
      <c r="AM104" s="35"/>
      <c r="AN104" s="35"/>
      <c r="AO104" s="35"/>
      <c r="AP104" s="35"/>
      <c r="AQ104" s="35"/>
      <c r="AR104" s="35"/>
      <c r="AS104" s="35"/>
      <c r="AT104" s="35"/>
      <c r="AU104" s="35"/>
      <c r="AV104" s="35"/>
      <c r="AW104" s="35"/>
      <c r="AX104" s="35"/>
      <c r="AY104" s="35"/>
      <c r="AZ104" s="35"/>
      <c r="BA104" s="35"/>
      <c r="BB104" s="35"/>
      <c r="BC104" s="35"/>
      <c r="BD104" s="35"/>
      <c r="BE104" s="35"/>
      <c r="BF104" s="35"/>
      <c r="BG104" s="35"/>
      <c r="BH104" s="35"/>
      <c r="BI104" s="35"/>
      <c r="BJ104" s="35"/>
      <c r="BK104" s="35"/>
      <c r="BL104" s="35"/>
      <c r="BM104" s="35"/>
      <c r="BN104" s="35"/>
      <c r="BO104" s="35"/>
      <c r="BP104" s="35"/>
      <c r="BQ104" s="35"/>
      <c r="BR104" s="35"/>
      <c r="BS104" s="35"/>
      <c r="BT104" s="35"/>
    </row>
    <row r="105" spans="4:72" x14ac:dyDescent="0.25">
      <c r="D105" s="38" t="s">
        <v>453</v>
      </c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H105" s="39" t="s">
        <v>1964</v>
      </c>
      <c r="AI105" s="35"/>
      <c r="AJ105" s="35"/>
      <c r="AK105" s="35"/>
      <c r="AL105" s="35"/>
      <c r="AM105" s="35"/>
      <c r="AN105" s="35"/>
      <c r="AO105" s="35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5"/>
      <c r="BA105" s="35"/>
      <c r="BB105" s="35"/>
      <c r="BC105" s="35"/>
      <c r="BD105" s="35"/>
      <c r="BE105" s="35"/>
      <c r="BF105" s="35"/>
      <c r="BG105" s="35"/>
      <c r="BH105" s="35"/>
      <c r="BI105" s="35"/>
      <c r="BJ105" s="35"/>
      <c r="BK105" s="35"/>
      <c r="BL105" s="35"/>
      <c r="BM105" s="35"/>
      <c r="BN105" s="35"/>
      <c r="BO105" s="35"/>
      <c r="BP105" s="35"/>
      <c r="BQ105" s="35"/>
      <c r="BR105" s="35"/>
      <c r="BS105" s="35"/>
      <c r="BT105" s="35"/>
    </row>
    <row r="106" spans="4:72" x14ac:dyDescent="0.25">
      <c r="D106" s="38" t="s">
        <v>461</v>
      </c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H106" s="39" t="s">
        <v>1965</v>
      </c>
      <c r="AI106" s="35"/>
      <c r="AJ106" s="35"/>
      <c r="AK106" s="35"/>
      <c r="AL106" s="35"/>
      <c r="AM106" s="35"/>
      <c r="AN106" s="35"/>
      <c r="AO106" s="35"/>
      <c r="AP106" s="35"/>
      <c r="AQ106" s="35"/>
      <c r="AR106" s="35"/>
      <c r="AS106" s="35"/>
      <c r="AT106" s="35"/>
      <c r="AU106" s="35"/>
      <c r="AV106" s="35"/>
      <c r="AW106" s="35"/>
      <c r="AX106" s="35"/>
      <c r="AY106" s="35"/>
      <c r="AZ106" s="35"/>
      <c r="BA106" s="35"/>
      <c r="BB106" s="35"/>
      <c r="BC106" s="35"/>
      <c r="BD106" s="35"/>
      <c r="BE106" s="35"/>
      <c r="BF106" s="35"/>
      <c r="BG106" s="35"/>
      <c r="BH106" s="35"/>
      <c r="BI106" s="35"/>
      <c r="BJ106" s="35"/>
      <c r="BK106" s="35"/>
      <c r="BL106" s="35"/>
      <c r="BM106" s="35"/>
      <c r="BN106" s="35"/>
      <c r="BO106" s="35"/>
      <c r="BP106" s="35"/>
      <c r="BQ106" s="35"/>
      <c r="BR106" s="35"/>
      <c r="BS106" s="35"/>
      <c r="BT106" s="35"/>
    </row>
    <row r="107" spans="4:72" x14ac:dyDescent="0.25">
      <c r="D107" s="38" t="s">
        <v>454</v>
      </c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H107" s="39" t="s">
        <v>1966</v>
      </c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35"/>
      <c r="BC107" s="35"/>
      <c r="BD107" s="35"/>
      <c r="BE107" s="35"/>
      <c r="BF107" s="35"/>
      <c r="BG107" s="35"/>
      <c r="BH107" s="35"/>
      <c r="BI107" s="35"/>
      <c r="BJ107" s="35"/>
      <c r="BK107" s="35"/>
      <c r="BL107" s="35"/>
      <c r="BM107" s="35"/>
      <c r="BN107" s="35"/>
      <c r="BO107" s="35"/>
      <c r="BP107" s="35"/>
      <c r="BQ107" s="35"/>
      <c r="BR107" s="35"/>
      <c r="BS107" s="35"/>
      <c r="BT107" s="35"/>
    </row>
    <row r="108" spans="4:72" x14ac:dyDescent="0.25">
      <c r="D108" s="38" t="s">
        <v>462</v>
      </c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H108" s="39"/>
      <c r="AI108" s="35"/>
      <c r="AJ108" s="35"/>
      <c r="AK108" s="35"/>
      <c r="AL108" s="35"/>
      <c r="AM108" s="35"/>
      <c r="AN108" s="35"/>
      <c r="AO108" s="35"/>
      <c r="AP108" s="35"/>
      <c r="AQ108" s="35"/>
      <c r="AR108" s="35"/>
      <c r="AS108" s="35"/>
      <c r="AT108" s="35"/>
      <c r="AU108" s="35"/>
      <c r="AV108" s="35"/>
      <c r="AW108" s="35"/>
      <c r="AX108" s="35"/>
      <c r="AY108" s="35"/>
      <c r="AZ108" s="35"/>
      <c r="BA108" s="35"/>
      <c r="BB108" s="35"/>
      <c r="BC108" s="35"/>
      <c r="BD108" s="35"/>
      <c r="BE108" s="35"/>
      <c r="BF108" s="35"/>
      <c r="BG108" s="35"/>
      <c r="BH108" s="35"/>
      <c r="BI108" s="35"/>
      <c r="BJ108" s="35"/>
      <c r="BK108" s="35"/>
      <c r="BL108" s="35"/>
      <c r="BM108" s="35"/>
      <c r="BN108" s="35"/>
      <c r="BO108" s="35"/>
      <c r="BP108" s="35"/>
      <c r="BQ108" s="35"/>
      <c r="BR108" s="35"/>
      <c r="BS108" s="35"/>
      <c r="BT108" s="35"/>
    </row>
    <row r="109" spans="4:72" x14ac:dyDescent="0.25">
      <c r="D109" s="38" t="s">
        <v>455</v>
      </c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H109" s="39" t="s">
        <v>260</v>
      </c>
      <c r="AI109" s="35"/>
      <c r="AJ109" s="35"/>
      <c r="AK109" s="35"/>
      <c r="AL109" s="35"/>
      <c r="AM109" s="35"/>
      <c r="AN109" s="35"/>
      <c r="AO109" s="35"/>
      <c r="AP109" s="35"/>
      <c r="AQ109" s="35"/>
      <c r="AR109" s="35"/>
      <c r="AS109" s="35"/>
      <c r="AT109" s="35"/>
      <c r="AU109" s="35"/>
      <c r="AV109" s="35"/>
      <c r="AW109" s="35"/>
      <c r="AX109" s="35"/>
      <c r="AY109" s="35"/>
      <c r="AZ109" s="35"/>
      <c r="BA109" s="35"/>
      <c r="BB109" s="35"/>
      <c r="BC109" s="35"/>
      <c r="BD109" s="35"/>
      <c r="BE109" s="35"/>
      <c r="BF109" s="35"/>
      <c r="BG109" s="35"/>
      <c r="BH109" s="35"/>
      <c r="BI109" s="35"/>
      <c r="BJ109" s="35"/>
      <c r="BK109" s="35"/>
      <c r="BL109" s="35"/>
      <c r="BM109" s="35"/>
      <c r="BN109" s="35"/>
      <c r="BO109" s="35"/>
      <c r="BP109" s="35"/>
      <c r="BQ109" s="35"/>
      <c r="BR109" s="35"/>
      <c r="BS109" s="35"/>
      <c r="BT109" s="35"/>
    </row>
    <row r="110" spans="4:72" x14ac:dyDescent="0.25">
      <c r="D110" s="38" t="s">
        <v>463</v>
      </c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H110" s="39" t="s">
        <v>261</v>
      </c>
      <c r="AI110" s="35"/>
      <c r="AJ110" s="35"/>
      <c r="AK110" s="35"/>
      <c r="AL110" s="35"/>
      <c r="AM110" s="35"/>
      <c r="AN110" s="35"/>
      <c r="AO110" s="35"/>
      <c r="AP110" s="35"/>
      <c r="AQ110" s="35"/>
      <c r="AR110" s="35"/>
      <c r="AS110" s="35"/>
      <c r="AT110" s="35"/>
      <c r="AU110" s="35"/>
      <c r="AV110" s="35"/>
      <c r="AW110" s="35"/>
      <c r="AX110" s="35"/>
      <c r="AY110" s="35"/>
      <c r="AZ110" s="35"/>
      <c r="BA110" s="35"/>
      <c r="BB110" s="35"/>
      <c r="BC110" s="35"/>
      <c r="BD110" s="35"/>
      <c r="BE110" s="35"/>
      <c r="BF110" s="35"/>
      <c r="BG110" s="35"/>
      <c r="BH110" s="35"/>
      <c r="BI110" s="35"/>
      <c r="BJ110" s="35"/>
      <c r="BK110" s="35"/>
      <c r="BL110" s="35"/>
      <c r="BM110" s="35"/>
      <c r="BN110" s="35"/>
      <c r="BO110" s="35"/>
      <c r="BP110" s="35"/>
      <c r="BQ110" s="35"/>
      <c r="BR110" s="35"/>
      <c r="BS110" s="35"/>
      <c r="BT110" s="35"/>
    </row>
    <row r="111" spans="4:72" x14ac:dyDescent="0.25">
      <c r="D111" s="38" t="s">
        <v>456</v>
      </c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H111" s="39" t="s">
        <v>328</v>
      </c>
      <c r="AI111" s="35"/>
      <c r="AJ111" s="35"/>
      <c r="AK111" s="35"/>
      <c r="AL111" s="35"/>
      <c r="AM111" s="35"/>
      <c r="AN111" s="35"/>
      <c r="AO111" s="35"/>
      <c r="AP111" s="35"/>
      <c r="AQ111" s="35"/>
      <c r="AR111" s="35"/>
      <c r="AS111" s="35"/>
      <c r="AT111" s="35"/>
      <c r="AU111" s="35"/>
      <c r="AV111" s="35"/>
      <c r="AW111" s="35"/>
      <c r="AX111" s="35"/>
      <c r="AY111" s="35"/>
      <c r="AZ111" s="35"/>
      <c r="BA111" s="35"/>
      <c r="BB111" s="35"/>
      <c r="BC111" s="35"/>
      <c r="BD111" s="35"/>
      <c r="BE111" s="35"/>
      <c r="BF111" s="35"/>
      <c r="BG111" s="35"/>
      <c r="BH111" s="35"/>
      <c r="BI111" s="35"/>
      <c r="BJ111" s="35"/>
      <c r="BK111" s="35"/>
      <c r="BL111" s="35"/>
      <c r="BM111" s="35"/>
      <c r="BN111" s="35"/>
      <c r="BO111" s="35"/>
      <c r="BP111" s="35"/>
      <c r="BQ111" s="35"/>
      <c r="BR111" s="35"/>
      <c r="BS111" s="35"/>
      <c r="BT111" s="35"/>
    </row>
    <row r="112" spans="4:72" x14ac:dyDescent="0.25">
      <c r="D112" s="38" t="s">
        <v>464</v>
      </c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S112" s="1"/>
    </row>
    <row r="113" spans="4:45" x14ac:dyDescent="0.25">
      <c r="D113" s="38" t="s">
        <v>402</v>
      </c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S113" s="1"/>
    </row>
    <row r="114" spans="4:45" x14ac:dyDescent="0.25">
      <c r="D114" s="38" t="s">
        <v>465</v>
      </c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S114" s="1"/>
    </row>
    <row r="115" spans="4:45" x14ac:dyDescent="0.25">
      <c r="D115" s="38" t="s">
        <v>351</v>
      </c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S115" s="1"/>
    </row>
    <row r="116" spans="4:45" x14ac:dyDescent="0.25">
      <c r="D116" s="38" t="s">
        <v>466</v>
      </c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S116" s="1"/>
    </row>
    <row r="117" spans="4:45" x14ac:dyDescent="0.25">
      <c r="D117" s="38" t="s">
        <v>457</v>
      </c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S117" s="1"/>
    </row>
    <row r="118" spans="4:45" x14ac:dyDescent="0.25">
      <c r="D118" s="38" t="s">
        <v>467</v>
      </c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S118" s="1"/>
    </row>
    <row r="119" spans="4:45" x14ac:dyDescent="0.25">
      <c r="D119" s="38" t="s">
        <v>408</v>
      </c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S119" s="1"/>
    </row>
    <row r="120" spans="4:45" x14ac:dyDescent="0.25">
      <c r="D120" s="38" t="s">
        <v>468</v>
      </c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S120" s="1"/>
    </row>
    <row r="121" spans="4:45" x14ac:dyDescent="0.25">
      <c r="D121" s="38" t="s">
        <v>458</v>
      </c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S121" s="1"/>
    </row>
    <row r="122" spans="4:45" x14ac:dyDescent="0.25">
      <c r="D122" s="38" t="s">
        <v>459</v>
      </c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S122" s="1"/>
    </row>
    <row r="124" spans="4:45" x14ac:dyDescent="0.25">
      <c r="D124" s="1" t="s">
        <v>1967</v>
      </c>
    </row>
    <row r="164" spans="2:4" x14ac:dyDescent="0.25">
      <c r="B164" s="3">
        <v>0</v>
      </c>
      <c r="D164" s="48" t="s">
        <v>1926</v>
      </c>
    </row>
    <row r="165" spans="2:4" x14ac:dyDescent="0.25">
      <c r="D165" s="41" t="s">
        <v>300</v>
      </c>
    </row>
    <row r="167" spans="2:4" x14ac:dyDescent="0.25">
      <c r="D167" s="1" t="s">
        <v>36</v>
      </c>
    </row>
    <row r="170" spans="2:4" x14ac:dyDescent="0.25">
      <c r="D170" s="1" t="s">
        <v>1922</v>
      </c>
    </row>
    <row r="211" spans="2:4" x14ac:dyDescent="0.25">
      <c r="B211" s="3">
        <v>0</v>
      </c>
      <c r="D211" s="4" t="s">
        <v>1961</v>
      </c>
    </row>
    <row r="212" spans="2:4" x14ac:dyDescent="0.25">
      <c r="D212" s="41" t="s">
        <v>302</v>
      </c>
    </row>
    <row r="213" spans="2:4" x14ac:dyDescent="0.25">
      <c r="D213" s="37" t="s">
        <v>35</v>
      </c>
    </row>
    <row r="337" spans="2:23" x14ac:dyDescent="0.25">
      <c r="B337" s="34">
        <v>0</v>
      </c>
      <c r="D337" s="4" t="s">
        <v>551</v>
      </c>
    </row>
    <row r="338" spans="2:23" x14ac:dyDescent="0.25">
      <c r="D338" s="41" t="s">
        <v>301</v>
      </c>
    </row>
    <row r="340" spans="2:23" x14ac:dyDescent="0.25">
      <c r="D340" s="1" t="s">
        <v>307</v>
      </c>
    </row>
    <row r="341" spans="2:23" x14ac:dyDescent="0.25">
      <c r="D341" s="4" t="s">
        <v>1930</v>
      </c>
    </row>
    <row r="343" spans="2:23" x14ac:dyDescent="0.25">
      <c r="D343" s="38" t="s">
        <v>563</v>
      </c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</row>
    <row r="344" spans="2:23" x14ac:dyDescent="0.25">
      <c r="D344" s="38" t="s">
        <v>531</v>
      </c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</row>
    <row r="345" spans="2:23" x14ac:dyDescent="0.25">
      <c r="D345" s="38" t="s">
        <v>564</v>
      </c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</row>
    <row r="346" spans="2:23" x14ac:dyDescent="0.25">
      <c r="D346" s="38" t="s">
        <v>537</v>
      </c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</row>
    <row r="347" spans="2:23" x14ac:dyDescent="0.25">
      <c r="D347" s="38" t="s">
        <v>565</v>
      </c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</row>
    <row r="348" spans="2:23" x14ac:dyDescent="0.25">
      <c r="D348" s="38" t="s">
        <v>566</v>
      </c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</row>
    <row r="349" spans="2:23" x14ac:dyDescent="0.25">
      <c r="D349" s="38" t="s">
        <v>1931</v>
      </c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</row>
    <row r="350" spans="2:23" x14ac:dyDescent="0.25">
      <c r="D350" s="38" t="s">
        <v>1932</v>
      </c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</row>
    <row r="352" spans="2:23" x14ac:dyDescent="0.25">
      <c r="D352" s="39" t="s">
        <v>327</v>
      </c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</row>
    <row r="353" spans="2:19" x14ac:dyDescent="0.25">
      <c r="D353" s="39" t="s">
        <v>309</v>
      </c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</row>
    <row r="354" spans="2:19" x14ac:dyDescent="0.25">
      <c r="D354" s="39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</row>
    <row r="355" spans="2:19" x14ac:dyDescent="0.25">
      <c r="D355" s="39" t="s">
        <v>567</v>
      </c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</row>
    <row r="356" spans="2:19" x14ac:dyDescent="0.25">
      <c r="D356" s="39" t="s">
        <v>278</v>
      </c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</row>
    <row r="357" spans="2:19" x14ac:dyDescent="0.25">
      <c r="D357" s="39" t="s">
        <v>568</v>
      </c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</row>
    <row r="358" spans="2:19" x14ac:dyDescent="0.25">
      <c r="D358" s="39" t="s">
        <v>1933</v>
      </c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</row>
    <row r="359" spans="2:19" x14ac:dyDescent="0.25">
      <c r="D359" s="39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</row>
    <row r="360" spans="2:19" x14ac:dyDescent="0.25">
      <c r="D360" s="39" t="s">
        <v>260</v>
      </c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</row>
    <row r="361" spans="2:19" x14ac:dyDescent="0.25">
      <c r="D361" s="39" t="s">
        <v>261</v>
      </c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</row>
    <row r="362" spans="2:19" x14ac:dyDescent="0.25">
      <c r="D362" s="39" t="s">
        <v>328</v>
      </c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</row>
    <row r="368" spans="2:19" x14ac:dyDescent="0.25">
      <c r="B368" s="3">
        <v>0</v>
      </c>
      <c r="D368" s="48" t="s">
        <v>1969</v>
      </c>
    </row>
    <row r="369" spans="4:4" x14ac:dyDescent="0.25">
      <c r="D369" s="41" t="s">
        <v>300</v>
      </c>
    </row>
    <row r="371" spans="4:4" x14ac:dyDescent="0.25">
      <c r="D371" s="1" t="s">
        <v>1968</v>
      </c>
    </row>
    <row r="397" spans="2:4" x14ac:dyDescent="0.25">
      <c r="B397" s="3">
        <v>0</v>
      </c>
      <c r="D397" s="4" t="s">
        <v>1972</v>
      </c>
    </row>
    <row r="398" spans="2:4" x14ac:dyDescent="0.25">
      <c r="D398" s="41" t="s">
        <v>300</v>
      </c>
    </row>
    <row r="400" spans="2:4" x14ac:dyDescent="0.25">
      <c r="D400" s="1" t="s">
        <v>36</v>
      </c>
    </row>
    <row r="401" spans="4:4" x14ac:dyDescent="0.25">
      <c r="D401" s="36" t="s">
        <v>1973</v>
      </c>
    </row>
    <row r="403" spans="4:4" x14ac:dyDescent="0.25">
      <c r="D403" s="1" t="s">
        <v>1971</v>
      </c>
    </row>
    <row r="419" spans="4:145" x14ac:dyDescent="0.25">
      <c r="D419" s="1" t="s">
        <v>1974</v>
      </c>
    </row>
    <row r="420" spans="4:145" x14ac:dyDescent="0.25">
      <c r="D420" s="1" t="s">
        <v>1975</v>
      </c>
    </row>
    <row r="421" spans="4:145" x14ac:dyDescent="0.25">
      <c r="D421" s="1" t="s">
        <v>1984</v>
      </c>
    </row>
    <row r="422" spans="4:145" x14ac:dyDescent="0.25">
      <c r="D422" s="1" t="s">
        <v>1976</v>
      </c>
    </row>
    <row r="423" spans="4:145" x14ac:dyDescent="0.25">
      <c r="D423" s="1" t="s">
        <v>532</v>
      </c>
    </row>
    <row r="424" spans="4:145" x14ac:dyDescent="0.25">
      <c r="D424" s="1" t="s">
        <v>1977</v>
      </c>
    </row>
    <row r="425" spans="4:145" x14ac:dyDescent="0.25">
      <c r="D425" s="1" t="s">
        <v>1978</v>
      </c>
    </row>
    <row r="427" spans="4:145" x14ac:dyDescent="0.25">
      <c r="D427" s="32" t="s">
        <v>327</v>
      </c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  <c r="AA427" s="35"/>
      <c r="AB427" s="35"/>
      <c r="AC427" s="35"/>
      <c r="AD427" s="35"/>
      <c r="AE427" s="35"/>
      <c r="AF427" s="35"/>
      <c r="AG427" s="35"/>
      <c r="AH427" s="35"/>
      <c r="AI427" s="35"/>
      <c r="AJ427" s="35"/>
      <c r="AK427" s="35"/>
      <c r="AL427" s="35"/>
      <c r="AM427" s="35"/>
      <c r="AN427" s="35"/>
      <c r="AO427" s="35"/>
      <c r="AP427" s="35"/>
      <c r="AQ427" s="35"/>
      <c r="AR427" s="35"/>
      <c r="AS427" s="35"/>
      <c r="AT427" s="35"/>
      <c r="AU427" s="35"/>
      <c r="AV427" s="35"/>
      <c r="AW427" s="35"/>
      <c r="AX427" s="35"/>
      <c r="AY427" s="35"/>
      <c r="AZ427" s="35"/>
      <c r="BA427" s="35"/>
      <c r="BB427" s="35"/>
      <c r="BC427" s="35"/>
      <c r="BD427" s="35"/>
      <c r="BE427" s="35"/>
      <c r="BF427" s="35"/>
      <c r="BG427" s="35"/>
      <c r="BH427" s="35"/>
      <c r="BI427" s="35"/>
      <c r="BJ427" s="35"/>
      <c r="BK427" s="35"/>
      <c r="BL427" s="35"/>
      <c r="BM427" s="35"/>
      <c r="BN427" s="35"/>
      <c r="BO427" s="35"/>
      <c r="BP427" s="35"/>
      <c r="BQ427" s="35"/>
      <c r="BR427" s="35"/>
      <c r="BS427" s="35"/>
      <c r="BT427" s="35"/>
      <c r="BU427" s="35"/>
      <c r="BV427" s="35"/>
      <c r="BW427" s="35"/>
      <c r="BX427" s="35"/>
      <c r="BY427" s="35"/>
      <c r="BZ427" s="35"/>
      <c r="CA427" s="35"/>
      <c r="CB427" s="35"/>
      <c r="CC427" s="35"/>
      <c r="CD427" s="35"/>
      <c r="CE427" s="35"/>
      <c r="CF427" s="35"/>
      <c r="CG427" s="35"/>
      <c r="CH427" s="35"/>
      <c r="CI427" s="35"/>
      <c r="CJ427" s="35"/>
      <c r="CK427" s="35"/>
      <c r="CL427" s="35"/>
      <c r="CM427" s="35"/>
      <c r="CN427" s="35"/>
      <c r="CO427" s="35"/>
      <c r="CP427" s="35"/>
      <c r="CQ427" s="35"/>
      <c r="CR427" s="35"/>
      <c r="CS427" s="35"/>
      <c r="CT427" s="35"/>
      <c r="CU427" s="35"/>
      <c r="CV427" s="35"/>
      <c r="CW427" s="35"/>
      <c r="CX427" s="35"/>
      <c r="CY427" s="35"/>
      <c r="CZ427" s="35"/>
      <c r="DA427" s="35"/>
      <c r="DB427" s="35"/>
      <c r="DC427" s="35"/>
      <c r="DD427" s="35"/>
      <c r="DE427" s="35"/>
      <c r="DF427" s="35"/>
      <c r="DG427" s="35"/>
      <c r="DH427" s="35"/>
      <c r="DI427" s="35"/>
      <c r="DJ427" s="35"/>
      <c r="DK427" s="35"/>
      <c r="DL427" s="35"/>
      <c r="DM427" s="35"/>
      <c r="DN427" s="35"/>
      <c r="DO427" s="35"/>
      <c r="DP427" s="35"/>
      <c r="DQ427" s="35"/>
      <c r="DR427" s="35"/>
      <c r="DS427" s="35"/>
      <c r="DT427" s="35"/>
      <c r="DU427" s="35"/>
      <c r="DV427" s="35"/>
      <c r="DW427" s="35"/>
      <c r="DX427" s="35"/>
      <c r="DY427" s="35"/>
      <c r="DZ427" s="35"/>
      <c r="EA427" s="35"/>
      <c r="EB427" s="35"/>
      <c r="EC427" s="35"/>
      <c r="ED427" s="35"/>
      <c r="EE427" s="35"/>
      <c r="EF427" s="35"/>
      <c r="EG427" s="35"/>
      <c r="EH427" s="35"/>
      <c r="EI427" s="35"/>
      <c r="EJ427" s="35"/>
      <c r="EK427" s="35"/>
      <c r="EL427" s="35"/>
      <c r="EM427" s="35"/>
      <c r="EN427" s="35"/>
      <c r="EO427" s="35"/>
    </row>
    <row r="428" spans="4:145" x14ac:dyDescent="0.25">
      <c r="D428" s="39" t="s">
        <v>309</v>
      </c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  <c r="AA428" s="35"/>
      <c r="AB428" s="35"/>
      <c r="AC428" s="35"/>
      <c r="AD428" s="35"/>
      <c r="AE428" s="35"/>
      <c r="AF428" s="35"/>
      <c r="AG428" s="35"/>
      <c r="AH428" s="35"/>
      <c r="AI428" s="35"/>
      <c r="AJ428" s="35"/>
      <c r="AK428" s="35"/>
      <c r="AL428" s="35"/>
      <c r="AM428" s="35"/>
      <c r="AN428" s="35"/>
      <c r="AO428" s="35"/>
      <c r="AP428" s="35"/>
      <c r="AQ428" s="35"/>
      <c r="AR428" s="35"/>
      <c r="AS428" s="35"/>
      <c r="AT428" s="35"/>
      <c r="AU428" s="35"/>
      <c r="AV428" s="35"/>
      <c r="AW428" s="35"/>
      <c r="AX428" s="35"/>
      <c r="AY428" s="35"/>
      <c r="AZ428" s="35"/>
      <c r="BA428" s="35"/>
      <c r="BB428" s="35"/>
      <c r="BC428" s="35"/>
      <c r="BD428" s="35"/>
      <c r="BE428" s="35"/>
      <c r="BF428" s="35"/>
      <c r="BG428" s="35"/>
      <c r="BH428" s="35"/>
      <c r="BI428" s="35"/>
      <c r="BJ428" s="35"/>
      <c r="BK428" s="35"/>
      <c r="BL428" s="35"/>
      <c r="BM428" s="35"/>
      <c r="BN428" s="35"/>
      <c r="BO428" s="35"/>
      <c r="BP428" s="35"/>
      <c r="BQ428" s="35"/>
      <c r="BR428" s="35"/>
      <c r="BS428" s="35"/>
      <c r="BT428" s="35"/>
      <c r="BU428" s="35"/>
      <c r="BV428" s="35"/>
      <c r="BW428" s="35"/>
      <c r="BX428" s="35"/>
      <c r="BY428" s="35"/>
      <c r="BZ428" s="35"/>
      <c r="CA428" s="35"/>
      <c r="CB428" s="35"/>
      <c r="CC428" s="35"/>
      <c r="CD428" s="35"/>
      <c r="CE428" s="35"/>
      <c r="CF428" s="35"/>
      <c r="CG428" s="35"/>
      <c r="CH428" s="35"/>
      <c r="CI428" s="35"/>
      <c r="CJ428" s="35"/>
      <c r="CK428" s="35"/>
      <c r="CL428" s="35"/>
      <c r="CM428" s="35"/>
      <c r="CN428" s="35"/>
      <c r="CO428" s="35"/>
      <c r="CP428" s="35"/>
      <c r="CQ428" s="35"/>
      <c r="CR428" s="35"/>
      <c r="CS428" s="35"/>
      <c r="CT428" s="35"/>
      <c r="CU428" s="35"/>
      <c r="CV428" s="35"/>
      <c r="CW428" s="35"/>
      <c r="CX428" s="35"/>
      <c r="CY428" s="35"/>
      <c r="CZ428" s="35"/>
      <c r="DA428" s="35"/>
      <c r="DB428" s="35"/>
      <c r="DC428" s="35"/>
      <c r="DD428" s="35"/>
      <c r="DE428" s="35"/>
      <c r="DF428" s="35"/>
      <c r="DG428" s="35"/>
      <c r="DH428" s="35"/>
      <c r="DI428" s="35"/>
      <c r="DJ428" s="35"/>
      <c r="DK428" s="35"/>
      <c r="DL428" s="35"/>
      <c r="DM428" s="35"/>
      <c r="DN428" s="35"/>
      <c r="DO428" s="35"/>
      <c r="DP428" s="35"/>
      <c r="DQ428" s="35"/>
      <c r="DR428" s="35"/>
      <c r="DS428" s="35"/>
      <c r="DT428" s="35"/>
      <c r="DU428" s="35"/>
      <c r="DV428" s="35"/>
      <c r="DW428" s="35"/>
      <c r="DX428" s="35"/>
      <c r="DY428" s="35"/>
      <c r="DZ428" s="35"/>
      <c r="EA428" s="35"/>
      <c r="EB428" s="35"/>
      <c r="EC428" s="35"/>
      <c r="ED428" s="35"/>
      <c r="EE428" s="35"/>
      <c r="EF428" s="35"/>
      <c r="EG428" s="35"/>
      <c r="EH428" s="35"/>
      <c r="EI428" s="35"/>
      <c r="EJ428" s="35"/>
      <c r="EK428" s="35"/>
      <c r="EL428" s="35"/>
      <c r="EM428" s="35"/>
      <c r="EN428" s="35"/>
      <c r="EO428" s="35"/>
    </row>
    <row r="429" spans="4:145" x14ac:dyDescent="0.25">
      <c r="D429" s="39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  <c r="AA429" s="35"/>
      <c r="AB429" s="35"/>
      <c r="AC429" s="35"/>
      <c r="AD429" s="35"/>
      <c r="AE429" s="35"/>
      <c r="AF429" s="35"/>
      <c r="AG429" s="35"/>
      <c r="AH429" s="35"/>
      <c r="AI429" s="35"/>
      <c r="AJ429" s="35"/>
      <c r="AK429" s="35"/>
      <c r="AL429" s="35"/>
      <c r="AM429" s="35"/>
      <c r="AN429" s="35"/>
      <c r="AO429" s="35"/>
      <c r="AP429" s="35"/>
      <c r="AQ429" s="35"/>
      <c r="AR429" s="35"/>
      <c r="AS429" s="35"/>
      <c r="AT429" s="35"/>
      <c r="AU429" s="35"/>
      <c r="AV429" s="35"/>
      <c r="AW429" s="35"/>
      <c r="AX429" s="35"/>
      <c r="AY429" s="35"/>
      <c r="AZ429" s="35"/>
      <c r="BA429" s="35"/>
      <c r="BB429" s="35"/>
      <c r="BC429" s="35"/>
      <c r="BD429" s="35"/>
      <c r="BE429" s="35"/>
      <c r="BF429" s="35"/>
      <c r="BG429" s="35"/>
      <c r="BH429" s="35"/>
      <c r="BI429" s="35"/>
      <c r="BJ429" s="35"/>
      <c r="BK429" s="35"/>
      <c r="BL429" s="35"/>
      <c r="BM429" s="35"/>
      <c r="BN429" s="35"/>
      <c r="BO429" s="35"/>
      <c r="BP429" s="35"/>
      <c r="BQ429" s="35"/>
      <c r="BR429" s="35"/>
      <c r="BS429" s="35"/>
      <c r="BT429" s="35"/>
      <c r="BU429" s="35"/>
      <c r="BV429" s="35"/>
      <c r="BW429" s="35"/>
      <c r="BX429" s="35"/>
      <c r="BY429" s="35"/>
      <c r="BZ429" s="35"/>
      <c r="CA429" s="35"/>
      <c r="CB429" s="35"/>
      <c r="CC429" s="35"/>
      <c r="CD429" s="35"/>
      <c r="CE429" s="35"/>
      <c r="CF429" s="35"/>
      <c r="CG429" s="35"/>
      <c r="CH429" s="35"/>
      <c r="CI429" s="35"/>
      <c r="CJ429" s="35"/>
      <c r="CK429" s="35"/>
      <c r="CL429" s="35"/>
      <c r="CM429" s="35"/>
      <c r="CN429" s="35"/>
      <c r="CO429" s="35"/>
      <c r="CP429" s="35"/>
      <c r="CQ429" s="35"/>
      <c r="CR429" s="35"/>
      <c r="CS429" s="35"/>
      <c r="CT429" s="35"/>
      <c r="CU429" s="35"/>
      <c r="CV429" s="35"/>
      <c r="CW429" s="35"/>
      <c r="CX429" s="35"/>
      <c r="CY429" s="35"/>
      <c r="CZ429" s="35"/>
      <c r="DA429" s="35"/>
      <c r="DB429" s="35"/>
      <c r="DC429" s="35"/>
      <c r="DD429" s="35"/>
      <c r="DE429" s="35"/>
      <c r="DF429" s="35"/>
      <c r="DG429" s="35"/>
      <c r="DH429" s="35"/>
      <c r="DI429" s="35"/>
      <c r="DJ429" s="35"/>
      <c r="DK429" s="35"/>
      <c r="DL429" s="35"/>
      <c r="DM429" s="35"/>
      <c r="DN429" s="35"/>
      <c r="DO429" s="35"/>
      <c r="DP429" s="35"/>
      <c r="DQ429" s="35"/>
      <c r="DR429" s="35"/>
      <c r="DS429" s="35"/>
      <c r="DT429" s="35"/>
      <c r="DU429" s="35"/>
      <c r="DV429" s="35"/>
      <c r="DW429" s="35"/>
      <c r="DX429" s="35"/>
      <c r="DY429" s="35"/>
      <c r="DZ429" s="35"/>
      <c r="EA429" s="35"/>
      <c r="EB429" s="35"/>
      <c r="EC429" s="35"/>
      <c r="ED429" s="35"/>
      <c r="EE429" s="35"/>
      <c r="EF429" s="35"/>
      <c r="EG429" s="35"/>
      <c r="EH429" s="35"/>
      <c r="EI429" s="35"/>
      <c r="EJ429" s="35"/>
      <c r="EK429" s="35"/>
      <c r="EL429" s="35"/>
      <c r="EM429" s="35"/>
      <c r="EN429" s="35"/>
      <c r="EO429" s="35"/>
    </row>
    <row r="430" spans="4:145" x14ac:dyDescent="0.25">
      <c r="D430" s="39" t="s">
        <v>499</v>
      </c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  <c r="AA430" s="35"/>
      <c r="AB430" s="35"/>
      <c r="AC430" s="35"/>
      <c r="AD430" s="35"/>
      <c r="AE430" s="35"/>
      <c r="AF430" s="35"/>
      <c r="AG430" s="35"/>
      <c r="AH430" s="35"/>
      <c r="AI430" s="35"/>
      <c r="AJ430" s="35"/>
      <c r="AK430" s="35"/>
      <c r="AL430" s="35"/>
      <c r="AM430" s="35"/>
      <c r="AN430" s="35"/>
      <c r="AO430" s="35"/>
      <c r="AP430" s="35"/>
      <c r="AQ430" s="35"/>
      <c r="AR430" s="35"/>
      <c r="AS430" s="35"/>
      <c r="AT430" s="35"/>
      <c r="AU430" s="35"/>
      <c r="AV430" s="35"/>
      <c r="AW430" s="35"/>
      <c r="AX430" s="35"/>
      <c r="AY430" s="35"/>
      <c r="AZ430" s="35"/>
      <c r="BA430" s="35"/>
      <c r="BB430" s="35"/>
      <c r="BC430" s="35"/>
      <c r="BD430" s="35"/>
      <c r="BE430" s="35"/>
      <c r="BF430" s="35"/>
      <c r="BG430" s="35"/>
      <c r="BH430" s="35"/>
      <c r="BI430" s="35"/>
      <c r="BJ430" s="35"/>
      <c r="BK430" s="35"/>
      <c r="BL430" s="35"/>
      <c r="BM430" s="35"/>
      <c r="BN430" s="35"/>
      <c r="BO430" s="35"/>
      <c r="BP430" s="35"/>
      <c r="BQ430" s="35"/>
      <c r="BR430" s="35"/>
      <c r="BS430" s="35"/>
      <c r="BT430" s="35"/>
      <c r="BU430" s="35"/>
      <c r="BV430" s="35"/>
      <c r="BW430" s="35"/>
      <c r="BX430" s="35"/>
      <c r="BY430" s="35"/>
      <c r="BZ430" s="35"/>
      <c r="CA430" s="35"/>
      <c r="CB430" s="35"/>
      <c r="CC430" s="35"/>
      <c r="CD430" s="35"/>
      <c r="CE430" s="35"/>
      <c r="CF430" s="35"/>
      <c r="CG430" s="35"/>
      <c r="CH430" s="35"/>
      <c r="CI430" s="35"/>
      <c r="CJ430" s="35"/>
      <c r="CK430" s="35"/>
      <c r="CL430" s="35"/>
      <c r="CM430" s="35"/>
      <c r="CN430" s="35"/>
      <c r="CO430" s="35"/>
      <c r="CP430" s="35"/>
      <c r="CQ430" s="35"/>
      <c r="CR430" s="35"/>
      <c r="CS430" s="35"/>
      <c r="CT430" s="35"/>
      <c r="CU430" s="35"/>
      <c r="CV430" s="35"/>
      <c r="CW430" s="35"/>
      <c r="CX430" s="35"/>
      <c r="CY430" s="35"/>
      <c r="CZ430" s="35"/>
      <c r="DA430" s="35"/>
      <c r="DB430" s="35"/>
      <c r="DC430" s="35"/>
      <c r="DD430" s="35"/>
      <c r="DE430" s="35"/>
      <c r="DF430" s="35"/>
      <c r="DG430" s="35"/>
      <c r="DH430" s="35"/>
      <c r="DI430" s="35"/>
      <c r="DJ430" s="35"/>
      <c r="DK430" s="35"/>
      <c r="DL430" s="35"/>
      <c r="DM430" s="35"/>
      <c r="DN430" s="35"/>
      <c r="DO430" s="35"/>
      <c r="DP430" s="35"/>
      <c r="DQ430" s="35"/>
      <c r="DR430" s="35"/>
      <c r="DS430" s="35"/>
      <c r="DT430" s="35"/>
      <c r="DU430" s="35"/>
      <c r="DV430" s="35"/>
      <c r="DW430" s="35"/>
      <c r="DX430" s="35"/>
      <c r="DY430" s="35"/>
      <c r="DZ430" s="35"/>
      <c r="EA430" s="35"/>
      <c r="EB430" s="35"/>
      <c r="EC430" s="35"/>
      <c r="ED430" s="35"/>
      <c r="EE430" s="35"/>
      <c r="EF430" s="35"/>
      <c r="EG430" s="35"/>
      <c r="EH430" s="35"/>
      <c r="EI430" s="35"/>
      <c r="EJ430" s="35"/>
      <c r="EK430" s="35"/>
      <c r="EL430" s="35"/>
      <c r="EM430" s="35"/>
      <c r="EN430" s="35"/>
      <c r="EO430" s="35"/>
    </row>
    <row r="431" spans="4:145" x14ac:dyDescent="0.25">
      <c r="D431" s="39" t="s">
        <v>1982</v>
      </c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  <c r="AA431" s="35"/>
      <c r="AB431" s="35"/>
      <c r="AC431" s="35"/>
      <c r="AD431" s="35"/>
      <c r="AE431" s="35"/>
      <c r="AF431" s="35"/>
      <c r="AG431" s="35"/>
      <c r="AH431" s="35"/>
      <c r="AI431" s="35"/>
      <c r="AJ431" s="35"/>
      <c r="AK431" s="35"/>
      <c r="AL431" s="35"/>
      <c r="AM431" s="35"/>
      <c r="AN431" s="35"/>
      <c r="AO431" s="35"/>
      <c r="AP431" s="35"/>
      <c r="AQ431" s="35"/>
      <c r="AR431" s="35"/>
      <c r="AS431" s="35"/>
      <c r="AT431" s="35"/>
      <c r="AU431" s="35"/>
      <c r="AV431" s="35"/>
      <c r="AW431" s="35"/>
      <c r="AX431" s="35"/>
      <c r="AY431" s="35"/>
      <c r="AZ431" s="35"/>
      <c r="BA431" s="35"/>
      <c r="BB431" s="35"/>
      <c r="BC431" s="35"/>
      <c r="BD431" s="35"/>
      <c r="BE431" s="35"/>
      <c r="BF431" s="35"/>
      <c r="BG431" s="35"/>
      <c r="BH431" s="35"/>
      <c r="BI431" s="35"/>
      <c r="BJ431" s="35"/>
      <c r="BK431" s="35"/>
      <c r="BL431" s="35"/>
      <c r="BM431" s="35"/>
      <c r="BN431" s="35"/>
      <c r="BO431" s="35"/>
      <c r="BP431" s="35"/>
      <c r="BQ431" s="35"/>
      <c r="BR431" s="35"/>
      <c r="BS431" s="35"/>
      <c r="BT431" s="35"/>
      <c r="BU431" s="35"/>
      <c r="BV431" s="35"/>
      <c r="BW431" s="35"/>
      <c r="BX431" s="35"/>
      <c r="BY431" s="35"/>
      <c r="BZ431" s="35"/>
      <c r="CA431" s="35"/>
      <c r="CB431" s="35"/>
      <c r="CC431" s="35"/>
      <c r="CD431" s="35"/>
      <c r="CE431" s="35"/>
      <c r="CF431" s="35"/>
      <c r="CG431" s="35"/>
      <c r="CH431" s="35"/>
      <c r="CI431" s="35"/>
      <c r="CJ431" s="35"/>
      <c r="CK431" s="35"/>
      <c r="CL431" s="35"/>
      <c r="CM431" s="35"/>
      <c r="CN431" s="35"/>
      <c r="CO431" s="35"/>
      <c r="CP431" s="35"/>
      <c r="CQ431" s="35"/>
      <c r="CR431" s="35"/>
      <c r="CS431" s="35"/>
      <c r="CT431" s="35"/>
      <c r="CU431" s="35"/>
      <c r="CV431" s="35"/>
      <c r="CW431" s="35"/>
      <c r="CX431" s="35"/>
      <c r="CY431" s="35"/>
      <c r="CZ431" s="35"/>
      <c r="DA431" s="35"/>
      <c r="DB431" s="35"/>
      <c r="DC431" s="35"/>
      <c r="DD431" s="35"/>
      <c r="DE431" s="35"/>
      <c r="DF431" s="35"/>
      <c r="DG431" s="35"/>
      <c r="DH431" s="35"/>
      <c r="DI431" s="35"/>
      <c r="DJ431" s="35"/>
      <c r="DK431" s="35"/>
      <c r="DL431" s="35"/>
      <c r="DM431" s="35"/>
      <c r="DN431" s="35"/>
      <c r="DO431" s="35"/>
      <c r="DP431" s="35"/>
      <c r="DQ431" s="35"/>
      <c r="DR431" s="35"/>
      <c r="DS431" s="35"/>
      <c r="DT431" s="35"/>
      <c r="DU431" s="35"/>
      <c r="DV431" s="35"/>
      <c r="DW431" s="35"/>
      <c r="DX431" s="35"/>
      <c r="DY431" s="35"/>
      <c r="DZ431" s="35"/>
      <c r="EA431" s="35"/>
      <c r="EB431" s="35"/>
      <c r="EC431" s="35"/>
      <c r="ED431" s="35"/>
      <c r="EE431" s="35"/>
      <c r="EF431" s="35"/>
      <c r="EG431" s="35"/>
      <c r="EH431" s="35"/>
      <c r="EI431" s="35"/>
      <c r="EJ431" s="35"/>
      <c r="EK431" s="35"/>
      <c r="EL431" s="35"/>
      <c r="EM431" s="35"/>
      <c r="EN431" s="35"/>
      <c r="EO431" s="35"/>
    </row>
    <row r="432" spans="4:145" x14ac:dyDescent="0.25">
      <c r="D432" s="39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  <c r="AA432" s="35"/>
      <c r="AB432" s="35"/>
      <c r="AC432" s="35"/>
      <c r="AD432" s="35"/>
      <c r="AE432" s="35"/>
      <c r="AF432" s="35"/>
      <c r="AG432" s="35"/>
      <c r="AH432" s="35"/>
      <c r="AI432" s="35"/>
      <c r="AJ432" s="35"/>
      <c r="AK432" s="35"/>
      <c r="AL432" s="35"/>
      <c r="AM432" s="35"/>
      <c r="AN432" s="35"/>
      <c r="AO432" s="35"/>
      <c r="AP432" s="35"/>
      <c r="AQ432" s="35"/>
      <c r="AR432" s="35"/>
      <c r="AS432" s="35"/>
      <c r="AT432" s="35"/>
      <c r="AU432" s="35"/>
      <c r="AV432" s="35"/>
      <c r="AW432" s="35"/>
      <c r="AX432" s="35"/>
      <c r="AY432" s="35"/>
      <c r="AZ432" s="35"/>
      <c r="BA432" s="35"/>
      <c r="BB432" s="35"/>
      <c r="BC432" s="35"/>
      <c r="BD432" s="35"/>
      <c r="BE432" s="35"/>
      <c r="BF432" s="35"/>
      <c r="BG432" s="35"/>
      <c r="BH432" s="35"/>
      <c r="BI432" s="35"/>
      <c r="BJ432" s="35"/>
      <c r="BK432" s="35"/>
      <c r="BL432" s="35"/>
      <c r="BM432" s="35"/>
      <c r="BN432" s="35"/>
      <c r="BO432" s="35"/>
      <c r="BP432" s="35"/>
      <c r="BQ432" s="35"/>
      <c r="BR432" s="35"/>
      <c r="BS432" s="35"/>
      <c r="BT432" s="35"/>
      <c r="BU432" s="35"/>
      <c r="BV432" s="35"/>
      <c r="BW432" s="35"/>
      <c r="BX432" s="35"/>
      <c r="BY432" s="35"/>
      <c r="BZ432" s="35"/>
      <c r="CA432" s="35"/>
      <c r="CB432" s="35"/>
      <c r="CC432" s="35"/>
      <c r="CD432" s="35"/>
      <c r="CE432" s="35"/>
      <c r="CF432" s="35"/>
      <c r="CG432" s="35"/>
      <c r="CH432" s="35"/>
      <c r="CI432" s="35"/>
      <c r="CJ432" s="35"/>
      <c r="CK432" s="35"/>
      <c r="CL432" s="35"/>
      <c r="CM432" s="35"/>
      <c r="CN432" s="35"/>
      <c r="CO432" s="35"/>
      <c r="CP432" s="35"/>
      <c r="CQ432" s="35"/>
      <c r="CR432" s="35"/>
      <c r="CS432" s="35"/>
      <c r="CT432" s="35"/>
      <c r="CU432" s="35"/>
      <c r="CV432" s="35"/>
      <c r="CW432" s="35"/>
      <c r="CX432" s="35"/>
      <c r="CY432" s="35"/>
      <c r="CZ432" s="35"/>
      <c r="DA432" s="35"/>
      <c r="DB432" s="35"/>
      <c r="DC432" s="35"/>
      <c r="DD432" s="35"/>
      <c r="DE432" s="35"/>
      <c r="DF432" s="35"/>
      <c r="DG432" s="35"/>
      <c r="DH432" s="35"/>
      <c r="DI432" s="35"/>
      <c r="DJ432" s="35"/>
      <c r="DK432" s="35"/>
      <c r="DL432" s="35"/>
      <c r="DM432" s="35"/>
      <c r="DN432" s="35"/>
      <c r="DO432" s="35"/>
      <c r="DP432" s="35"/>
      <c r="DQ432" s="35"/>
      <c r="DR432" s="35"/>
      <c r="DS432" s="35"/>
      <c r="DT432" s="35"/>
      <c r="DU432" s="35"/>
      <c r="DV432" s="35"/>
      <c r="DW432" s="35"/>
      <c r="DX432" s="35"/>
      <c r="DY432" s="35"/>
      <c r="DZ432" s="35"/>
      <c r="EA432" s="35"/>
      <c r="EB432" s="35"/>
      <c r="EC432" s="35"/>
      <c r="ED432" s="35"/>
      <c r="EE432" s="35"/>
      <c r="EF432" s="35"/>
      <c r="EG432" s="35"/>
      <c r="EH432" s="35"/>
      <c r="EI432" s="35"/>
      <c r="EJ432" s="35"/>
      <c r="EK432" s="35"/>
      <c r="EL432" s="35"/>
      <c r="EM432" s="35"/>
      <c r="EN432" s="35"/>
      <c r="EO432" s="35"/>
    </row>
    <row r="433" spans="4:145" x14ac:dyDescent="0.25">
      <c r="D433" s="39" t="s">
        <v>525</v>
      </c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  <c r="AA433" s="35"/>
      <c r="AB433" s="35"/>
      <c r="AC433" s="35"/>
      <c r="AD433" s="35"/>
      <c r="AE433" s="35"/>
      <c r="AF433" s="35"/>
      <c r="AG433" s="35"/>
      <c r="AH433" s="35"/>
      <c r="AI433" s="35"/>
      <c r="AJ433" s="35"/>
      <c r="AK433" s="35"/>
      <c r="AL433" s="35"/>
      <c r="AM433" s="35"/>
      <c r="AN433" s="35"/>
      <c r="AO433" s="35"/>
      <c r="AP433" s="35"/>
      <c r="AQ433" s="35"/>
      <c r="AR433" s="35"/>
      <c r="AS433" s="35"/>
      <c r="AT433" s="35"/>
      <c r="AU433" s="35"/>
      <c r="AV433" s="35"/>
      <c r="AW433" s="35"/>
      <c r="AX433" s="35"/>
      <c r="AY433" s="35"/>
      <c r="AZ433" s="35"/>
      <c r="BA433" s="35"/>
      <c r="BB433" s="35"/>
      <c r="BC433" s="35"/>
      <c r="BD433" s="35"/>
      <c r="BE433" s="35"/>
      <c r="BF433" s="35"/>
      <c r="BG433" s="35"/>
      <c r="BH433" s="35"/>
      <c r="BI433" s="35"/>
      <c r="BJ433" s="35"/>
      <c r="BK433" s="35"/>
      <c r="BL433" s="35"/>
      <c r="BM433" s="35"/>
      <c r="BN433" s="35"/>
      <c r="BO433" s="35"/>
      <c r="BP433" s="35"/>
      <c r="BQ433" s="35"/>
      <c r="BR433" s="35"/>
      <c r="BS433" s="35"/>
      <c r="BT433" s="35"/>
      <c r="BU433" s="35"/>
      <c r="BV433" s="35"/>
      <c r="BW433" s="35"/>
      <c r="BX433" s="35"/>
      <c r="BY433" s="35"/>
      <c r="BZ433" s="35"/>
      <c r="CA433" s="35"/>
      <c r="CB433" s="35"/>
      <c r="CC433" s="35"/>
      <c r="CD433" s="35"/>
      <c r="CE433" s="35"/>
      <c r="CF433" s="35"/>
      <c r="CG433" s="35"/>
      <c r="CH433" s="35"/>
      <c r="CI433" s="35"/>
      <c r="CJ433" s="35"/>
      <c r="CK433" s="35"/>
      <c r="CL433" s="35"/>
      <c r="CM433" s="35"/>
      <c r="CN433" s="35"/>
      <c r="CO433" s="35"/>
      <c r="CP433" s="35"/>
      <c r="CQ433" s="35"/>
      <c r="CR433" s="35"/>
      <c r="CS433" s="35"/>
      <c r="CT433" s="35"/>
      <c r="CU433" s="35"/>
      <c r="CV433" s="35"/>
      <c r="CW433" s="35"/>
      <c r="CX433" s="35"/>
      <c r="CY433" s="35"/>
      <c r="CZ433" s="35"/>
      <c r="DA433" s="35"/>
      <c r="DB433" s="35"/>
      <c r="DC433" s="35"/>
      <c r="DD433" s="35"/>
      <c r="DE433" s="35"/>
      <c r="DF433" s="35"/>
      <c r="DG433" s="35"/>
      <c r="DH433" s="35"/>
      <c r="DI433" s="35"/>
      <c r="DJ433" s="35"/>
      <c r="DK433" s="35"/>
      <c r="DL433" s="35"/>
      <c r="DM433" s="35"/>
      <c r="DN433" s="35"/>
      <c r="DO433" s="35"/>
      <c r="DP433" s="35"/>
      <c r="DQ433" s="35"/>
      <c r="DR433" s="35"/>
      <c r="DS433" s="35"/>
      <c r="DT433" s="35"/>
      <c r="DU433" s="35"/>
      <c r="DV433" s="35"/>
      <c r="DW433" s="35"/>
      <c r="DX433" s="35"/>
      <c r="DY433" s="35"/>
      <c r="DZ433" s="35"/>
      <c r="EA433" s="35"/>
      <c r="EB433" s="35"/>
      <c r="EC433" s="35"/>
      <c r="ED433" s="35"/>
      <c r="EE433" s="35"/>
      <c r="EF433" s="35"/>
      <c r="EG433" s="35"/>
      <c r="EH433" s="35"/>
      <c r="EI433" s="35"/>
      <c r="EJ433" s="35"/>
      <c r="EK433" s="35"/>
      <c r="EL433" s="35"/>
      <c r="EM433" s="35"/>
      <c r="EN433" s="35"/>
      <c r="EO433" s="35"/>
    </row>
    <row r="434" spans="4:145" x14ac:dyDescent="0.25">
      <c r="D434" s="39" t="s">
        <v>1985</v>
      </c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  <c r="AA434" s="35"/>
      <c r="AB434" s="35"/>
      <c r="AC434" s="35"/>
      <c r="AD434" s="35"/>
      <c r="AE434" s="35"/>
      <c r="AF434" s="35"/>
      <c r="AG434" s="35"/>
      <c r="AH434" s="35"/>
      <c r="AI434" s="35"/>
      <c r="AJ434" s="35"/>
      <c r="AK434" s="35"/>
      <c r="AL434" s="35"/>
      <c r="AM434" s="35"/>
      <c r="AN434" s="35"/>
      <c r="AO434" s="35"/>
      <c r="AP434" s="35"/>
      <c r="AQ434" s="35"/>
      <c r="AR434" s="35"/>
      <c r="AS434" s="35"/>
      <c r="AT434" s="35"/>
      <c r="AU434" s="35"/>
      <c r="AV434" s="35"/>
      <c r="AW434" s="35"/>
      <c r="AX434" s="35"/>
      <c r="AY434" s="35"/>
      <c r="AZ434" s="35"/>
      <c r="BA434" s="35"/>
      <c r="BB434" s="35"/>
      <c r="BC434" s="35"/>
      <c r="BD434" s="35"/>
      <c r="BE434" s="35"/>
      <c r="BF434" s="35"/>
      <c r="BG434" s="35"/>
      <c r="BH434" s="35"/>
      <c r="BI434" s="35"/>
      <c r="BJ434" s="35"/>
      <c r="BK434" s="35"/>
      <c r="BL434" s="35"/>
      <c r="BM434" s="35"/>
      <c r="BN434" s="35"/>
      <c r="BO434" s="35"/>
      <c r="BP434" s="35"/>
      <c r="BQ434" s="35"/>
      <c r="BR434" s="35"/>
      <c r="BS434" s="35"/>
      <c r="BT434" s="35"/>
      <c r="BU434" s="35"/>
      <c r="BV434" s="35"/>
      <c r="BW434" s="35"/>
      <c r="BX434" s="35"/>
      <c r="BY434" s="35"/>
      <c r="BZ434" s="35"/>
      <c r="CA434" s="35"/>
      <c r="CB434" s="35"/>
      <c r="CC434" s="35"/>
      <c r="CD434" s="35"/>
      <c r="CE434" s="35"/>
      <c r="CF434" s="35"/>
      <c r="CG434" s="35"/>
      <c r="CH434" s="35"/>
      <c r="CI434" s="35"/>
      <c r="CJ434" s="35"/>
      <c r="CK434" s="35"/>
      <c r="CL434" s="35"/>
      <c r="CM434" s="35"/>
      <c r="CN434" s="35"/>
      <c r="CO434" s="35"/>
      <c r="CP434" s="35"/>
      <c r="CQ434" s="35"/>
      <c r="CR434" s="35"/>
      <c r="CS434" s="35"/>
      <c r="CT434" s="35"/>
      <c r="CU434" s="35"/>
      <c r="CV434" s="35"/>
      <c r="CW434" s="35"/>
      <c r="CX434" s="35"/>
      <c r="CY434" s="35"/>
      <c r="CZ434" s="35"/>
      <c r="DA434" s="35"/>
      <c r="DB434" s="35"/>
      <c r="DC434" s="35"/>
      <c r="DD434" s="35"/>
      <c r="DE434" s="35"/>
      <c r="DF434" s="35"/>
      <c r="DG434" s="35"/>
      <c r="DH434" s="35"/>
      <c r="DI434" s="35"/>
      <c r="DJ434" s="35"/>
      <c r="DK434" s="35"/>
      <c r="DL434" s="35"/>
      <c r="DM434" s="35"/>
      <c r="DN434" s="35"/>
      <c r="DO434" s="35"/>
      <c r="DP434" s="35"/>
      <c r="DQ434" s="35"/>
      <c r="DR434" s="35"/>
      <c r="DS434" s="35"/>
      <c r="DT434" s="35"/>
      <c r="DU434" s="35"/>
      <c r="DV434" s="35"/>
      <c r="DW434" s="35"/>
      <c r="DX434" s="35"/>
      <c r="DY434" s="35"/>
      <c r="DZ434" s="35"/>
      <c r="EA434" s="35"/>
      <c r="EB434" s="35"/>
      <c r="EC434" s="35"/>
      <c r="ED434" s="35"/>
      <c r="EE434" s="35"/>
      <c r="EF434" s="35"/>
      <c r="EG434" s="35"/>
      <c r="EH434" s="35"/>
      <c r="EI434" s="35"/>
      <c r="EJ434" s="35"/>
      <c r="EK434" s="35"/>
      <c r="EL434" s="35"/>
      <c r="EM434" s="35"/>
      <c r="EN434" s="35"/>
      <c r="EO434" s="35"/>
    </row>
    <row r="435" spans="4:145" x14ac:dyDescent="0.25">
      <c r="D435" s="39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  <c r="AA435" s="35"/>
      <c r="AB435" s="35"/>
      <c r="AC435" s="35"/>
      <c r="AD435" s="35"/>
      <c r="AE435" s="35"/>
      <c r="AF435" s="35"/>
      <c r="AG435" s="35"/>
      <c r="AH435" s="35"/>
      <c r="AI435" s="35"/>
      <c r="AJ435" s="35"/>
      <c r="AK435" s="35"/>
      <c r="AL435" s="35"/>
      <c r="AM435" s="35"/>
      <c r="AN435" s="35"/>
      <c r="AO435" s="35"/>
      <c r="AP435" s="35"/>
      <c r="AQ435" s="35"/>
      <c r="AR435" s="35"/>
      <c r="AS435" s="35"/>
      <c r="AT435" s="35"/>
      <c r="AU435" s="35"/>
      <c r="AV435" s="35"/>
      <c r="AW435" s="35"/>
      <c r="AX435" s="35"/>
      <c r="AY435" s="35"/>
      <c r="AZ435" s="35"/>
      <c r="BA435" s="35"/>
      <c r="BB435" s="35"/>
      <c r="BC435" s="35"/>
      <c r="BD435" s="35"/>
      <c r="BE435" s="35"/>
      <c r="BF435" s="35"/>
      <c r="BG435" s="35"/>
      <c r="BH435" s="35"/>
      <c r="BI435" s="35"/>
      <c r="BJ435" s="35"/>
      <c r="BK435" s="35"/>
      <c r="BL435" s="35"/>
      <c r="BM435" s="35"/>
      <c r="BN435" s="35"/>
      <c r="BO435" s="35"/>
      <c r="BP435" s="35"/>
      <c r="BQ435" s="35"/>
      <c r="BR435" s="35"/>
      <c r="BS435" s="35"/>
      <c r="BT435" s="35"/>
      <c r="BU435" s="35"/>
      <c r="BV435" s="35"/>
      <c r="BW435" s="35"/>
      <c r="BX435" s="35"/>
      <c r="BY435" s="35"/>
      <c r="BZ435" s="35"/>
      <c r="CA435" s="35"/>
      <c r="CB435" s="35"/>
      <c r="CC435" s="35"/>
      <c r="CD435" s="35"/>
      <c r="CE435" s="35"/>
      <c r="CF435" s="35"/>
      <c r="CG435" s="35"/>
      <c r="CH435" s="35"/>
      <c r="CI435" s="35"/>
      <c r="CJ435" s="35"/>
      <c r="CK435" s="35"/>
      <c r="CL435" s="35"/>
      <c r="CM435" s="35"/>
      <c r="CN435" s="35"/>
      <c r="CO435" s="35"/>
      <c r="CP435" s="35"/>
      <c r="CQ435" s="35"/>
      <c r="CR435" s="35"/>
      <c r="CS435" s="35"/>
      <c r="CT435" s="35"/>
      <c r="CU435" s="35"/>
      <c r="CV435" s="35"/>
      <c r="CW435" s="35"/>
      <c r="CX435" s="35"/>
      <c r="CY435" s="35"/>
      <c r="CZ435" s="35"/>
      <c r="DA435" s="35"/>
      <c r="DB435" s="35"/>
      <c r="DC435" s="35"/>
      <c r="DD435" s="35"/>
      <c r="DE435" s="35"/>
      <c r="DF435" s="35"/>
      <c r="DG435" s="35"/>
      <c r="DH435" s="35"/>
      <c r="DI435" s="35"/>
      <c r="DJ435" s="35"/>
      <c r="DK435" s="35"/>
      <c r="DL435" s="35"/>
      <c r="DM435" s="35"/>
      <c r="DN435" s="35"/>
      <c r="DO435" s="35"/>
      <c r="DP435" s="35"/>
      <c r="DQ435" s="35"/>
      <c r="DR435" s="35"/>
      <c r="DS435" s="35"/>
      <c r="DT435" s="35"/>
      <c r="DU435" s="35"/>
      <c r="DV435" s="35"/>
      <c r="DW435" s="35"/>
      <c r="DX435" s="35"/>
      <c r="DY435" s="35"/>
      <c r="DZ435" s="35"/>
      <c r="EA435" s="35"/>
      <c r="EB435" s="35"/>
      <c r="EC435" s="35"/>
      <c r="ED435" s="35"/>
      <c r="EE435" s="35"/>
      <c r="EF435" s="35"/>
      <c r="EG435" s="35"/>
      <c r="EH435" s="35"/>
      <c r="EI435" s="35"/>
      <c r="EJ435" s="35"/>
      <c r="EK435" s="35"/>
      <c r="EL435" s="35"/>
      <c r="EM435" s="35"/>
      <c r="EN435" s="35"/>
      <c r="EO435" s="35"/>
    </row>
    <row r="436" spans="4:145" x14ac:dyDescent="0.25">
      <c r="D436" s="39" t="s">
        <v>500</v>
      </c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  <c r="AA436" s="35"/>
      <c r="AB436" s="35"/>
      <c r="AC436" s="35"/>
      <c r="AD436" s="35"/>
      <c r="AE436" s="35"/>
      <c r="AF436" s="35"/>
      <c r="AG436" s="35"/>
      <c r="AH436" s="35"/>
      <c r="AI436" s="35"/>
      <c r="AJ436" s="35"/>
      <c r="AK436" s="35"/>
      <c r="AL436" s="35"/>
      <c r="AM436" s="35"/>
      <c r="AN436" s="35"/>
      <c r="AO436" s="35"/>
      <c r="AP436" s="35"/>
      <c r="AQ436" s="35"/>
      <c r="AR436" s="35"/>
      <c r="AS436" s="35"/>
      <c r="AT436" s="35"/>
      <c r="AU436" s="35"/>
      <c r="AV436" s="35"/>
      <c r="AW436" s="35"/>
      <c r="AX436" s="35"/>
      <c r="AY436" s="35"/>
      <c r="AZ436" s="35"/>
      <c r="BA436" s="35"/>
      <c r="BB436" s="35"/>
      <c r="BC436" s="35"/>
      <c r="BD436" s="35"/>
      <c r="BE436" s="35"/>
      <c r="BF436" s="35"/>
      <c r="BG436" s="35"/>
      <c r="BH436" s="35"/>
      <c r="BI436" s="35"/>
      <c r="BJ436" s="35"/>
      <c r="BK436" s="35"/>
      <c r="BL436" s="35"/>
      <c r="BM436" s="35"/>
      <c r="BN436" s="35"/>
      <c r="BO436" s="35"/>
      <c r="BP436" s="35"/>
      <c r="BQ436" s="35"/>
      <c r="BR436" s="35"/>
      <c r="BS436" s="35"/>
      <c r="BT436" s="35"/>
      <c r="BU436" s="35"/>
      <c r="BV436" s="35"/>
      <c r="BW436" s="35"/>
      <c r="BX436" s="35"/>
      <c r="BY436" s="35"/>
      <c r="BZ436" s="35"/>
      <c r="CA436" s="35"/>
      <c r="CB436" s="35"/>
      <c r="CC436" s="35"/>
      <c r="CD436" s="35"/>
      <c r="CE436" s="35"/>
      <c r="CF436" s="35"/>
      <c r="CG436" s="35"/>
      <c r="CH436" s="35"/>
      <c r="CI436" s="35"/>
      <c r="CJ436" s="35"/>
      <c r="CK436" s="35"/>
      <c r="CL436" s="35"/>
      <c r="CM436" s="35"/>
      <c r="CN436" s="35"/>
      <c r="CO436" s="35"/>
      <c r="CP436" s="35"/>
      <c r="CQ436" s="35"/>
      <c r="CR436" s="35"/>
      <c r="CS436" s="35"/>
      <c r="CT436" s="35"/>
      <c r="CU436" s="35"/>
      <c r="CV436" s="35"/>
      <c r="CW436" s="35"/>
      <c r="CX436" s="35"/>
      <c r="CY436" s="35"/>
      <c r="CZ436" s="35"/>
      <c r="DA436" s="35"/>
      <c r="DB436" s="35"/>
      <c r="DC436" s="35"/>
      <c r="DD436" s="35"/>
      <c r="DE436" s="35"/>
      <c r="DF436" s="35"/>
      <c r="DG436" s="35"/>
      <c r="DH436" s="35"/>
      <c r="DI436" s="35"/>
      <c r="DJ436" s="35"/>
      <c r="DK436" s="35"/>
      <c r="DL436" s="35"/>
      <c r="DM436" s="35"/>
      <c r="DN436" s="35"/>
      <c r="DO436" s="35"/>
      <c r="DP436" s="35"/>
      <c r="DQ436" s="35"/>
      <c r="DR436" s="35"/>
      <c r="DS436" s="35"/>
      <c r="DT436" s="35"/>
      <c r="DU436" s="35"/>
      <c r="DV436" s="35"/>
      <c r="DW436" s="35"/>
      <c r="DX436" s="35"/>
      <c r="DY436" s="35"/>
      <c r="DZ436" s="35"/>
      <c r="EA436" s="35"/>
      <c r="EB436" s="35"/>
      <c r="EC436" s="35"/>
      <c r="ED436" s="35"/>
      <c r="EE436" s="35"/>
      <c r="EF436" s="35"/>
      <c r="EG436" s="35"/>
      <c r="EH436" s="35"/>
      <c r="EI436" s="35"/>
      <c r="EJ436" s="35"/>
      <c r="EK436" s="35"/>
      <c r="EL436" s="35"/>
      <c r="EM436" s="35"/>
      <c r="EN436" s="35"/>
      <c r="EO436" s="35"/>
    </row>
    <row r="437" spans="4:145" x14ac:dyDescent="0.25">
      <c r="D437" s="39" t="s">
        <v>1986</v>
      </c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  <c r="AA437" s="35"/>
      <c r="AB437" s="35"/>
      <c r="AC437" s="35"/>
      <c r="AD437" s="35"/>
      <c r="AE437" s="35"/>
      <c r="AF437" s="35"/>
      <c r="AG437" s="35"/>
      <c r="AH437" s="35"/>
      <c r="AI437" s="35"/>
      <c r="AJ437" s="35"/>
      <c r="AK437" s="35"/>
      <c r="AL437" s="35"/>
      <c r="AM437" s="35"/>
      <c r="AN437" s="35"/>
      <c r="AO437" s="35"/>
      <c r="AP437" s="35"/>
      <c r="AQ437" s="35"/>
      <c r="AR437" s="35"/>
      <c r="AS437" s="35"/>
      <c r="AT437" s="35"/>
      <c r="AU437" s="35"/>
      <c r="AV437" s="35"/>
      <c r="AW437" s="35"/>
      <c r="AX437" s="35"/>
      <c r="AY437" s="35"/>
      <c r="AZ437" s="35"/>
      <c r="BA437" s="35"/>
      <c r="BB437" s="35"/>
      <c r="BC437" s="35"/>
      <c r="BD437" s="35"/>
      <c r="BE437" s="35"/>
      <c r="BF437" s="35"/>
      <c r="BG437" s="35"/>
      <c r="BH437" s="35"/>
      <c r="BI437" s="35"/>
      <c r="BJ437" s="35"/>
      <c r="BK437" s="35"/>
      <c r="BL437" s="35"/>
      <c r="BM437" s="35"/>
      <c r="BN437" s="35"/>
      <c r="BO437" s="35"/>
      <c r="BP437" s="35"/>
      <c r="BQ437" s="35"/>
      <c r="BR437" s="35"/>
      <c r="BS437" s="35"/>
      <c r="BT437" s="35"/>
      <c r="BU437" s="35"/>
      <c r="BV437" s="35"/>
      <c r="BW437" s="35"/>
      <c r="BX437" s="35"/>
      <c r="BY437" s="35"/>
      <c r="BZ437" s="35"/>
      <c r="CA437" s="35"/>
      <c r="CB437" s="35"/>
      <c r="CC437" s="35"/>
      <c r="CD437" s="35"/>
      <c r="CE437" s="35"/>
      <c r="CF437" s="35"/>
      <c r="CG437" s="35"/>
      <c r="CH437" s="35"/>
      <c r="CI437" s="35"/>
      <c r="CJ437" s="35"/>
      <c r="CK437" s="35"/>
      <c r="CL437" s="35"/>
      <c r="CM437" s="35"/>
      <c r="CN437" s="35"/>
      <c r="CO437" s="35"/>
      <c r="CP437" s="35"/>
      <c r="CQ437" s="35"/>
      <c r="CR437" s="35"/>
      <c r="CS437" s="35"/>
      <c r="CT437" s="35"/>
      <c r="CU437" s="35"/>
      <c r="CV437" s="35"/>
      <c r="CW437" s="35"/>
      <c r="CX437" s="35"/>
      <c r="CY437" s="35"/>
      <c r="CZ437" s="35"/>
      <c r="DA437" s="35"/>
      <c r="DB437" s="35"/>
      <c r="DC437" s="35"/>
      <c r="DD437" s="35"/>
      <c r="DE437" s="35"/>
      <c r="DF437" s="35"/>
      <c r="DG437" s="35"/>
      <c r="DH437" s="35"/>
      <c r="DI437" s="35"/>
      <c r="DJ437" s="35"/>
      <c r="DK437" s="35"/>
      <c r="DL437" s="35"/>
      <c r="DM437" s="35"/>
      <c r="DN437" s="35"/>
      <c r="DO437" s="35"/>
      <c r="DP437" s="35"/>
      <c r="DQ437" s="35"/>
      <c r="DR437" s="35"/>
      <c r="DS437" s="35"/>
      <c r="DT437" s="35"/>
      <c r="DU437" s="35"/>
      <c r="DV437" s="35"/>
      <c r="DW437" s="35"/>
      <c r="DX437" s="35"/>
      <c r="DY437" s="35"/>
      <c r="DZ437" s="35"/>
      <c r="EA437" s="35"/>
      <c r="EB437" s="35"/>
      <c r="EC437" s="35"/>
      <c r="ED437" s="35"/>
      <c r="EE437" s="35"/>
      <c r="EF437" s="35"/>
      <c r="EG437" s="35"/>
      <c r="EH437" s="35"/>
      <c r="EI437" s="35"/>
      <c r="EJ437" s="35"/>
      <c r="EK437" s="35"/>
      <c r="EL437" s="35"/>
      <c r="EM437" s="35"/>
      <c r="EN437" s="35"/>
      <c r="EO437" s="35"/>
    </row>
    <row r="438" spans="4:145" x14ac:dyDescent="0.25">
      <c r="D438" s="39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  <c r="AA438" s="35"/>
      <c r="AB438" s="35"/>
      <c r="AC438" s="35"/>
      <c r="AD438" s="35"/>
      <c r="AE438" s="35"/>
      <c r="AF438" s="35"/>
      <c r="AG438" s="35"/>
      <c r="AH438" s="35"/>
      <c r="AI438" s="35"/>
      <c r="AJ438" s="35"/>
      <c r="AK438" s="35"/>
      <c r="AL438" s="35"/>
      <c r="AM438" s="35"/>
      <c r="AN438" s="35"/>
      <c r="AO438" s="35"/>
      <c r="AP438" s="35"/>
      <c r="AQ438" s="35"/>
      <c r="AR438" s="35"/>
      <c r="AS438" s="35"/>
      <c r="AT438" s="35"/>
      <c r="AU438" s="35"/>
      <c r="AV438" s="35"/>
      <c r="AW438" s="35"/>
      <c r="AX438" s="35"/>
      <c r="AY438" s="35"/>
      <c r="AZ438" s="35"/>
      <c r="BA438" s="35"/>
      <c r="BB438" s="35"/>
      <c r="BC438" s="35"/>
      <c r="BD438" s="35"/>
      <c r="BE438" s="35"/>
      <c r="BF438" s="35"/>
      <c r="BG438" s="35"/>
      <c r="BH438" s="35"/>
      <c r="BI438" s="35"/>
      <c r="BJ438" s="35"/>
      <c r="BK438" s="35"/>
      <c r="BL438" s="35"/>
      <c r="BM438" s="35"/>
      <c r="BN438" s="35"/>
      <c r="BO438" s="35"/>
      <c r="BP438" s="35"/>
      <c r="BQ438" s="35"/>
      <c r="BR438" s="35"/>
      <c r="BS438" s="35"/>
      <c r="BT438" s="35"/>
      <c r="BU438" s="35"/>
      <c r="BV438" s="35"/>
      <c r="BW438" s="35"/>
      <c r="BX438" s="35"/>
      <c r="BY438" s="35"/>
      <c r="BZ438" s="35"/>
      <c r="CA438" s="35"/>
      <c r="CB438" s="35"/>
      <c r="CC438" s="35"/>
      <c r="CD438" s="35"/>
      <c r="CE438" s="35"/>
      <c r="CF438" s="35"/>
      <c r="CG438" s="35"/>
      <c r="CH438" s="35"/>
      <c r="CI438" s="35"/>
      <c r="CJ438" s="35"/>
      <c r="CK438" s="35"/>
      <c r="CL438" s="35"/>
      <c r="CM438" s="35"/>
      <c r="CN438" s="35"/>
      <c r="CO438" s="35"/>
      <c r="CP438" s="35"/>
      <c r="CQ438" s="35"/>
      <c r="CR438" s="35"/>
      <c r="CS438" s="35"/>
      <c r="CT438" s="35"/>
      <c r="CU438" s="35"/>
      <c r="CV438" s="35"/>
      <c r="CW438" s="35"/>
      <c r="CX438" s="35"/>
      <c r="CY438" s="35"/>
      <c r="CZ438" s="35"/>
      <c r="DA438" s="35"/>
      <c r="DB438" s="35"/>
      <c r="DC438" s="35"/>
      <c r="DD438" s="35"/>
      <c r="DE438" s="35"/>
      <c r="DF438" s="35"/>
      <c r="DG438" s="35"/>
      <c r="DH438" s="35"/>
      <c r="DI438" s="35"/>
      <c r="DJ438" s="35"/>
      <c r="DK438" s="35"/>
      <c r="DL438" s="35"/>
      <c r="DM438" s="35"/>
      <c r="DN438" s="35"/>
      <c r="DO438" s="35"/>
      <c r="DP438" s="35"/>
      <c r="DQ438" s="35"/>
      <c r="DR438" s="35"/>
      <c r="DS438" s="35"/>
      <c r="DT438" s="35"/>
      <c r="DU438" s="35"/>
      <c r="DV438" s="35"/>
      <c r="DW438" s="35"/>
      <c r="DX438" s="35"/>
      <c r="DY438" s="35"/>
      <c r="DZ438" s="35"/>
      <c r="EA438" s="35"/>
      <c r="EB438" s="35"/>
      <c r="EC438" s="35"/>
      <c r="ED438" s="35"/>
      <c r="EE438" s="35"/>
      <c r="EF438" s="35"/>
      <c r="EG438" s="35"/>
      <c r="EH438" s="35"/>
      <c r="EI438" s="35"/>
      <c r="EJ438" s="35"/>
      <c r="EK438" s="35"/>
      <c r="EL438" s="35"/>
      <c r="EM438" s="35"/>
      <c r="EN438" s="35"/>
      <c r="EO438" s="35"/>
    </row>
    <row r="439" spans="4:145" x14ac:dyDescent="0.25">
      <c r="D439" s="39" t="s">
        <v>501</v>
      </c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  <c r="AA439" s="35"/>
      <c r="AB439" s="35"/>
      <c r="AC439" s="35"/>
      <c r="AD439" s="35"/>
      <c r="AE439" s="35"/>
      <c r="AF439" s="35"/>
      <c r="AG439" s="35"/>
      <c r="AH439" s="35"/>
      <c r="AI439" s="35"/>
      <c r="AJ439" s="35"/>
      <c r="AK439" s="35"/>
      <c r="AL439" s="35"/>
      <c r="AM439" s="35"/>
      <c r="AN439" s="35"/>
      <c r="AO439" s="35"/>
      <c r="AP439" s="35"/>
      <c r="AQ439" s="35"/>
      <c r="AR439" s="35"/>
      <c r="AS439" s="35"/>
      <c r="AT439" s="35"/>
      <c r="AU439" s="35"/>
      <c r="AV439" s="35"/>
      <c r="AW439" s="35"/>
      <c r="AX439" s="35"/>
      <c r="AY439" s="35"/>
      <c r="AZ439" s="35"/>
      <c r="BA439" s="35"/>
      <c r="BB439" s="35"/>
      <c r="BC439" s="35"/>
      <c r="BD439" s="35"/>
      <c r="BE439" s="35"/>
      <c r="BF439" s="35"/>
      <c r="BG439" s="35"/>
      <c r="BH439" s="35"/>
      <c r="BI439" s="35"/>
      <c r="BJ439" s="35"/>
      <c r="BK439" s="35"/>
      <c r="BL439" s="35"/>
      <c r="BM439" s="35"/>
      <c r="BN439" s="35"/>
      <c r="BO439" s="35"/>
      <c r="BP439" s="35"/>
      <c r="BQ439" s="35"/>
      <c r="BR439" s="35"/>
      <c r="BS439" s="35"/>
      <c r="BT439" s="35"/>
      <c r="BU439" s="35"/>
      <c r="BV439" s="35"/>
      <c r="BW439" s="35"/>
      <c r="BX439" s="35"/>
      <c r="BY439" s="35"/>
      <c r="BZ439" s="35"/>
      <c r="CA439" s="35"/>
      <c r="CB439" s="35"/>
      <c r="CC439" s="35"/>
      <c r="CD439" s="35"/>
      <c r="CE439" s="35"/>
      <c r="CF439" s="35"/>
      <c r="CG439" s="35"/>
      <c r="CH439" s="35"/>
      <c r="CI439" s="35"/>
      <c r="CJ439" s="35"/>
      <c r="CK439" s="35"/>
      <c r="CL439" s="35"/>
      <c r="CM439" s="35"/>
      <c r="CN439" s="35"/>
      <c r="CO439" s="35"/>
      <c r="CP439" s="35"/>
      <c r="CQ439" s="35"/>
      <c r="CR439" s="35"/>
      <c r="CS439" s="35"/>
      <c r="CT439" s="35"/>
      <c r="CU439" s="35"/>
      <c r="CV439" s="35"/>
      <c r="CW439" s="35"/>
      <c r="CX439" s="35"/>
      <c r="CY439" s="35"/>
      <c r="CZ439" s="35"/>
      <c r="DA439" s="35"/>
      <c r="DB439" s="35"/>
      <c r="DC439" s="35"/>
      <c r="DD439" s="35"/>
      <c r="DE439" s="35"/>
      <c r="DF439" s="35"/>
      <c r="DG439" s="35"/>
      <c r="DH439" s="35"/>
      <c r="DI439" s="35"/>
      <c r="DJ439" s="35"/>
      <c r="DK439" s="35"/>
      <c r="DL439" s="35"/>
      <c r="DM439" s="35"/>
      <c r="DN439" s="35"/>
      <c r="DO439" s="35"/>
      <c r="DP439" s="35"/>
      <c r="DQ439" s="35"/>
      <c r="DR439" s="35"/>
      <c r="DS439" s="35"/>
      <c r="DT439" s="35"/>
      <c r="DU439" s="35"/>
      <c r="DV439" s="35"/>
      <c r="DW439" s="35"/>
      <c r="DX439" s="35"/>
      <c r="DY439" s="35"/>
      <c r="DZ439" s="35"/>
      <c r="EA439" s="35"/>
      <c r="EB439" s="35"/>
      <c r="EC439" s="35"/>
      <c r="ED439" s="35"/>
      <c r="EE439" s="35"/>
      <c r="EF439" s="35"/>
      <c r="EG439" s="35"/>
      <c r="EH439" s="35"/>
      <c r="EI439" s="35"/>
      <c r="EJ439" s="35"/>
      <c r="EK439" s="35"/>
      <c r="EL439" s="35"/>
      <c r="EM439" s="35"/>
      <c r="EN439" s="35"/>
      <c r="EO439" s="35"/>
    </row>
    <row r="440" spans="4:145" x14ac:dyDescent="0.25">
      <c r="D440" s="39" t="s">
        <v>33</v>
      </c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  <c r="AA440" s="35"/>
      <c r="AB440" s="35"/>
      <c r="AC440" s="35"/>
      <c r="AD440" s="35"/>
      <c r="AE440" s="35"/>
      <c r="AF440" s="35"/>
      <c r="AG440" s="35"/>
      <c r="AH440" s="35"/>
      <c r="AI440" s="35"/>
      <c r="AJ440" s="35"/>
      <c r="AK440" s="35"/>
      <c r="AL440" s="35"/>
      <c r="AM440" s="35"/>
      <c r="AN440" s="35"/>
      <c r="AO440" s="35"/>
      <c r="AP440" s="35"/>
      <c r="AQ440" s="35"/>
      <c r="AR440" s="35"/>
      <c r="AS440" s="35"/>
      <c r="AT440" s="35"/>
      <c r="AU440" s="35"/>
      <c r="AV440" s="35"/>
      <c r="AW440" s="35"/>
      <c r="AX440" s="35"/>
      <c r="AY440" s="35"/>
      <c r="AZ440" s="35"/>
      <c r="BA440" s="35"/>
      <c r="BB440" s="35"/>
      <c r="BC440" s="35"/>
      <c r="BD440" s="35"/>
      <c r="BE440" s="35"/>
      <c r="BF440" s="35"/>
      <c r="BG440" s="35"/>
      <c r="BH440" s="35"/>
      <c r="BI440" s="35"/>
      <c r="BJ440" s="35"/>
      <c r="BK440" s="35"/>
      <c r="BL440" s="35"/>
      <c r="BM440" s="35"/>
      <c r="BN440" s="35"/>
      <c r="BO440" s="35"/>
      <c r="BP440" s="35"/>
      <c r="BQ440" s="35"/>
      <c r="BR440" s="35"/>
      <c r="BS440" s="35"/>
      <c r="BT440" s="35"/>
      <c r="BU440" s="35"/>
      <c r="BV440" s="35"/>
      <c r="BW440" s="35"/>
      <c r="BX440" s="35"/>
      <c r="BY440" s="35"/>
      <c r="BZ440" s="35"/>
      <c r="CA440" s="35"/>
      <c r="CB440" s="35"/>
      <c r="CC440" s="35"/>
      <c r="CD440" s="35"/>
      <c r="CE440" s="35"/>
      <c r="CF440" s="35"/>
      <c r="CG440" s="35"/>
      <c r="CH440" s="35"/>
      <c r="CI440" s="35"/>
      <c r="CJ440" s="35"/>
      <c r="CK440" s="35"/>
      <c r="CL440" s="35"/>
      <c r="CM440" s="35"/>
      <c r="CN440" s="35"/>
      <c r="CO440" s="35"/>
      <c r="CP440" s="35"/>
      <c r="CQ440" s="35"/>
      <c r="CR440" s="35"/>
      <c r="CS440" s="35"/>
      <c r="CT440" s="35"/>
      <c r="CU440" s="35"/>
      <c r="CV440" s="35"/>
      <c r="CW440" s="35"/>
      <c r="CX440" s="35"/>
      <c r="CY440" s="35"/>
      <c r="CZ440" s="35"/>
      <c r="DA440" s="35"/>
      <c r="DB440" s="35"/>
      <c r="DC440" s="35"/>
      <c r="DD440" s="35"/>
      <c r="DE440" s="35"/>
      <c r="DF440" s="35"/>
      <c r="DG440" s="35"/>
      <c r="DH440" s="35"/>
      <c r="DI440" s="35"/>
      <c r="DJ440" s="35"/>
      <c r="DK440" s="35"/>
      <c r="DL440" s="35"/>
      <c r="DM440" s="35"/>
      <c r="DN440" s="35"/>
      <c r="DO440" s="35"/>
      <c r="DP440" s="35"/>
      <c r="DQ440" s="35"/>
      <c r="DR440" s="35"/>
      <c r="DS440" s="35"/>
      <c r="DT440" s="35"/>
      <c r="DU440" s="35"/>
      <c r="DV440" s="35"/>
      <c r="DW440" s="35"/>
      <c r="DX440" s="35"/>
      <c r="DY440" s="35"/>
      <c r="DZ440" s="35"/>
      <c r="EA440" s="35"/>
      <c r="EB440" s="35"/>
      <c r="EC440" s="35"/>
      <c r="ED440" s="35"/>
      <c r="EE440" s="35"/>
      <c r="EF440" s="35"/>
      <c r="EG440" s="35"/>
      <c r="EH440" s="35"/>
      <c r="EI440" s="35"/>
      <c r="EJ440" s="35"/>
      <c r="EK440" s="35"/>
      <c r="EL440" s="35"/>
      <c r="EM440" s="35"/>
      <c r="EN440" s="35"/>
      <c r="EO440" s="35"/>
    </row>
    <row r="441" spans="4:145" x14ac:dyDescent="0.25">
      <c r="D441" s="39" t="s">
        <v>502</v>
      </c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  <c r="AA441" s="35"/>
      <c r="AB441" s="35"/>
      <c r="AC441" s="35"/>
      <c r="AD441" s="35"/>
      <c r="AE441" s="35"/>
      <c r="AF441" s="35"/>
      <c r="AG441" s="35"/>
      <c r="AH441" s="35"/>
      <c r="AI441" s="35"/>
      <c r="AJ441" s="35"/>
      <c r="AK441" s="35"/>
      <c r="AL441" s="35"/>
      <c r="AM441" s="35"/>
      <c r="AN441" s="35"/>
      <c r="AO441" s="35"/>
      <c r="AP441" s="35"/>
      <c r="AQ441" s="35"/>
      <c r="AR441" s="35"/>
      <c r="AS441" s="35"/>
      <c r="AT441" s="35"/>
      <c r="AU441" s="35"/>
      <c r="AV441" s="35"/>
      <c r="AW441" s="35"/>
      <c r="AX441" s="35"/>
      <c r="AY441" s="35"/>
      <c r="AZ441" s="35"/>
      <c r="BA441" s="35"/>
      <c r="BB441" s="35"/>
      <c r="BC441" s="35"/>
      <c r="BD441" s="35"/>
      <c r="BE441" s="35"/>
      <c r="BF441" s="35"/>
      <c r="BG441" s="35"/>
      <c r="BH441" s="35"/>
      <c r="BI441" s="35"/>
      <c r="BJ441" s="35"/>
      <c r="BK441" s="35"/>
      <c r="BL441" s="35"/>
      <c r="BM441" s="35"/>
      <c r="BN441" s="35"/>
      <c r="BO441" s="35"/>
      <c r="BP441" s="35"/>
      <c r="BQ441" s="35"/>
      <c r="BR441" s="35"/>
      <c r="BS441" s="35"/>
      <c r="BT441" s="35"/>
      <c r="BU441" s="35"/>
      <c r="BV441" s="35"/>
      <c r="BW441" s="35"/>
      <c r="BX441" s="35"/>
      <c r="BY441" s="35"/>
      <c r="BZ441" s="35"/>
      <c r="CA441" s="35"/>
      <c r="CB441" s="35"/>
      <c r="CC441" s="35"/>
      <c r="CD441" s="35"/>
      <c r="CE441" s="35"/>
      <c r="CF441" s="35"/>
      <c r="CG441" s="35"/>
      <c r="CH441" s="35"/>
      <c r="CI441" s="35"/>
      <c r="CJ441" s="35"/>
      <c r="CK441" s="35"/>
      <c r="CL441" s="35"/>
      <c r="CM441" s="35"/>
      <c r="CN441" s="35"/>
      <c r="CO441" s="35"/>
      <c r="CP441" s="35"/>
      <c r="CQ441" s="35"/>
      <c r="CR441" s="35"/>
      <c r="CS441" s="35"/>
      <c r="CT441" s="35"/>
      <c r="CU441" s="35"/>
      <c r="CV441" s="35"/>
      <c r="CW441" s="35"/>
      <c r="CX441" s="35"/>
      <c r="CY441" s="35"/>
      <c r="CZ441" s="35"/>
      <c r="DA441" s="35"/>
      <c r="DB441" s="35"/>
      <c r="DC441" s="35"/>
      <c r="DD441" s="35"/>
      <c r="DE441" s="35"/>
      <c r="DF441" s="35"/>
      <c r="DG441" s="35"/>
      <c r="DH441" s="35"/>
      <c r="DI441" s="35"/>
      <c r="DJ441" s="35"/>
      <c r="DK441" s="35"/>
      <c r="DL441" s="35"/>
      <c r="DM441" s="35"/>
      <c r="DN441" s="35"/>
      <c r="DO441" s="35"/>
      <c r="DP441" s="35"/>
      <c r="DQ441" s="35"/>
      <c r="DR441" s="35"/>
      <c r="DS441" s="35"/>
      <c r="DT441" s="35"/>
      <c r="DU441" s="35"/>
      <c r="DV441" s="35"/>
      <c r="DW441" s="35"/>
      <c r="DX441" s="35"/>
      <c r="DY441" s="35"/>
      <c r="DZ441" s="35"/>
      <c r="EA441" s="35"/>
      <c r="EB441" s="35"/>
      <c r="EC441" s="35"/>
      <c r="ED441" s="35"/>
      <c r="EE441" s="35"/>
      <c r="EF441" s="35"/>
      <c r="EG441" s="35"/>
      <c r="EH441" s="35"/>
      <c r="EI441" s="35"/>
      <c r="EJ441" s="35"/>
      <c r="EK441" s="35"/>
      <c r="EL441" s="35"/>
      <c r="EM441" s="35"/>
      <c r="EN441" s="35"/>
      <c r="EO441" s="35"/>
    </row>
    <row r="442" spans="4:145" x14ac:dyDescent="0.25">
      <c r="D442" s="39" t="s">
        <v>503</v>
      </c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  <c r="AA442" s="35"/>
      <c r="AB442" s="35"/>
      <c r="AC442" s="35"/>
      <c r="AD442" s="35"/>
      <c r="AE442" s="35"/>
      <c r="AF442" s="35"/>
      <c r="AG442" s="35"/>
      <c r="AH442" s="35"/>
      <c r="AI442" s="35"/>
      <c r="AJ442" s="35"/>
      <c r="AK442" s="35"/>
      <c r="AL442" s="35"/>
      <c r="AM442" s="35"/>
      <c r="AN442" s="35"/>
      <c r="AO442" s="35"/>
      <c r="AP442" s="35"/>
      <c r="AQ442" s="35"/>
      <c r="AR442" s="35"/>
      <c r="AS442" s="35"/>
      <c r="AT442" s="35"/>
      <c r="AU442" s="35"/>
      <c r="AV442" s="35"/>
      <c r="AW442" s="35"/>
      <c r="AX442" s="35"/>
      <c r="AY442" s="35"/>
      <c r="AZ442" s="35"/>
      <c r="BA442" s="35"/>
      <c r="BB442" s="35"/>
      <c r="BC442" s="35"/>
      <c r="BD442" s="35"/>
      <c r="BE442" s="35"/>
      <c r="BF442" s="35"/>
      <c r="BG442" s="35"/>
      <c r="BH442" s="35"/>
      <c r="BI442" s="35"/>
      <c r="BJ442" s="35"/>
      <c r="BK442" s="35"/>
      <c r="BL442" s="35"/>
      <c r="BM442" s="35"/>
      <c r="BN442" s="35"/>
      <c r="BO442" s="35"/>
      <c r="BP442" s="35"/>
      <c r="BQ442" s="35"/>
      <c r="BR442" s="35"/>
      <c r="BS442" s="35"/>
      <c r="BT442" s="35"/>
      <c r="BU442" s="35"/>
      <c r="BV442" s="35"/>
      <c r="BW442" s="35"/>
      <c r="BX442" s="35"/>
      <c r="BY442" s="35"/>
      <c r="BZ442" s="35"/>
      <c r="CA442" s="35"/>
      <c r="CB442" s="35"/>
      <c r="CC442" s="35"/>
      <c r="CD442" s="35"/>
      <c r="CE442" s="35"/>
      <c r="CF442" s="35"/>
      <c r="CG442" s="35"/>
      <c r="CH442" s="35"/>
      <c r="CI442" s="35"/>
      <c r="CJ442" s="35"/>
      <c r="CK442" s="35"/>
      <c r="CL442" s="35"/>
      <c r="CM442" s="35"/>
      <c r="CN442" s="35"/>
      <c r="CO442" s="35"/>
      <c r="CP442" s="35"/>
      <c r="CQ442" s="35"/>
      <c r="CR442" s="35"/>
      <c r="CS442" s="35"/>
      <c r="CT442" s="35"/>
      <c r="CU442" s="35"/>
      <c r="CV442" s="35"/>
      <c r="CW442" s="35"/>
      <c r="CX442" s="35"/>
      <c r="CY442" s="35"/>
      <c r="CZ442" s="35"/>
      <c r="DA442" s="35"/>
      <c r="DB442" s="35"/>
      <c r="DC442" s="35"/>
      <c r="DD442" s="35"/>
      <c r="DE442" s="35"/>
      <c r="DF442" s="35"/>
      <c r="DG442" s="35"/>
      <c r="DH442" s="35"/>
      <c r="DI442" s="35"/>
      <c r="DJ442" s="35"/>
      <c r="DK442" s="35"/>
      <c r="DL442" s="35"/>
      <c r="DM442" s="35"/>
      <c r="DN442" s="35"/>
      <c r="DO442" s="35"/>
      <c r="DP442" s="35"/>
      <c r="DQ442" s="35"/>
      <c r="DR442" s="35"/>
      <c r="DS442" s="35"/>
      <c r="DT442" s="35"/>
      <c r="DU442" s="35"/>
      <c r="DV442" s="35"/>
      <c r="DW442" s="35"/>
      <c r="DX442" s="35"/>
      <c r="DY442" s="35"/>
      <c r="DZ442" s="35"/>
      <c r="EA442" s="35"/>
      <c r="EB442" s="35"/>
      <c r="EC442" s="35"/>
      <c r="ED442" s="35"/>
      <c r="EE442" s="35"/>
      <c r="EF442" s="35"/>
      <c r="EG442" s="35"/>
      <c r="EH442" s="35"/>
      <c r="EI442" s="35"/>
      <c r="EJ442" s="35"/>
      <c r="EK442" s="35"/>
      <c r="EL442" s="35"/>
      <c r="EM442" s="35"/>
      <c r="EN442" s="35"/>
      <c r="EO442" s="35"/>
    </row>
    <row r="443" spans="4:145" x14ac:dyDescent="0.25">
      <c r="D443" s="39" t="s">
        <v>369</v>
      </c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  <c r="AA443" s="35"/>
      <c r="AB443" s="35"/>
      <c r="AC443" s="35"/>
      <c r="AD443" s="35"/>
      <c r="AE443" s="35"/>
      <c r="AF443" s="35"/>
      <c r="AG443" s="35"/>
      <c r="AH443" s="35"/>
      <c r="AI443" s="35"/>
      <c r="AJ443" s="35"/>
      <c r="AK443" s="35"/>
      <c r="AL443" s="35"/>
      <c r="AM443" s="35"/>
      <c r="AN443" s="35"/>
      <c r="AO443" s="35"/>
      <c r="AP443" s="35"/>
      <c r="AQ443" s="35"/>
      <c r="AR443" s="35"/>
      <c r="AS443" s="35"/>
      <c r="AT443" s="35"/>
      <c r="AU443" s="35"/>
      <c r="AV443" s="35"/>
      <c r="AW443" s="35"/>
      <c r="AX443" s="35"/>
      <c r="AY443" s="35"/>
      <c r="AZ443" s="35"/>
      <c r="BA443" s="35"/>
      <c r="BB443" s="35"/>
      <c r="BC443" s="35"/>
      <c r="BD443" s="35"/>
      <c r="BE443" s="35"/>
      <c r="BF443" s="35"/>
      <c r="BG443" s="35"/>
      <c r="BH443" s="35"/>
      <c r="BI443" s="35"/>
      <c r="BJ443" s="35"/>
      <c r="BK443" s="35"/>
      <c r="BL443" s="35"/>
      <c r="BM443" s="35"/>
      <c r="BN443" s="35"/>
      <c r="BO443" s="35"/>
      <c r="BP443" s="35"/>
      <c r="BQ443" s="35"/>
      <c r="BR443" s="35"/>
      <c r="BS443" s="35"/>
      <c r="BT443" s="35"/>
      <c r="BU443" s="35"/>
      <c r="BV443" s="35"/>
      <c r="BW443" s="35"/>
      <c r="BX443" s="35"/>
      <c r="BY443" s="35"/>
      <c r="BZ443" s="35"/>
      <c r="CA443" s="35"/>
      <c r="CB443" s="35"/>
      <c r="CC443" s="35"/>
      <c r="CD443" s="35"/>
      <c r="CE443" s="35"/>
      <c r="CF443" s="35"/>
      <c r="CG443" s="35"/>
      <c r="CH443" s="35"/>
      <c r="CI443" s="35"/>
      <c r="CJ443" s="35"/>
      <c r="CK443" s="35"/>
      <c r="CL443" s="35"/>
      <c r="CM443" s="35"/>
      <c r="CN443" s="35"/>
      <c r="CO443" s="35"/>
      <c r="CP443" s="35"/>
      <c r="CQ443" s="35"/>
      <c r="CR443" s="35"/>
      <c r="CS443" s="35"/>
      <c r="CT443" s="35"/>
      <c r="CU443" s="35"/>
      <c r="CV443" s="35"/>
      <c r="CW443" s="35"/>
      <c r="CX443" s="35"/>
      <c r="CY443" s="35"/>
      <c r="CZ443" s="35"/>
      <c r="DA443" s="35"/>
      <c r="DB443" s="35"/>
      <c r="DC443" s="35"/>
      <c r="DD443" s="35"/>
      <c r="DE443" s="35"/>
      <c r="DF443" s="35"/>
      <c r="DG443" s="35"/>
      <c r="DH443" s="35"/>
      <c r="DI443" s="35"/>
      <c r="DJ443" s="35"/>
      <c r="DK443" s="35"/>
      <c r="DL443" s="35"/>
      <c r="DM443" s="35"/>
      <c r="DN443" s="35"/>
      <c r="DO443" s="35"/>
      <c r="DP443" s="35"/>
      <c r="DQ443" s="35"/>
      <c r="DR443" s="35"/>
      <c r="DS443" s="35"/>
      <c r="DT443" s="35"/>
      <c r="DU443" s="35"/>
      <c r="DV443" s="35"/>
      <c r="DW443" s="35"/>
      <c r="DX443" s="35"/>
      <c r="DY443" s="35"/>
      <c r="DZ443" s="35"/>
      <c r="EA443" s="35"/>
      <c r="EB443" s="35"/>
      <c r="EC443" s="35"/>
      <c r="ED443" s="35"/>
      <c r="EE443" s="35"/>
      <c r="EF443" s="35"/>
      <c r="EG443" s="35"/>
      <c r="EH443" s="35"/>
      <c r="EI443" s="35"/>
      <c r="EJ443" s="35"/>
      <c r="EK443" s="35"/>
      <c r="EL443" s="35"/>
      <c r="EM443" s="35"/>
      <c r="EN443" s="35"/>
      <c r="EO443" s="35"/>
    </row>
    <row r="444" spans="4:145" x14ac:dyDescent="0.25">
      <c r="D444" s="39" t="s">
        <v>504</v>
      </c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  <c r="AA444" s="35"/>
      <c r="AB444" s="35"/>
      <c r="AC444" s="35"/>
      <c r="AD444" s="35"/>
      <c r="AE444" s="35"/>
      <c r="AF444" s="35"/>
      <c r="AG444" s="35"/>
      <c r="AH444" s="35"/>
      <c r="AI444" s="35"/>
      <c r="AJ444" s="35"/>
      <c r="AK444" s="35"/>
      <c r="AL444" s="35"/>
      <c r="AM444" s="35"/>
      <c r="AN444" s="35"/>
      <c r="AO444" s="35"/>
      <c r="AP444" s="35"/>
      <c r="AQ444" s="35"/>
      <c r="AR444" s="35"/>
      <c r="AS444" s="35"/>
      <c r="AT444" s="35"/>
      <c r="AU444" s="35"/>
      <c r="AV444" s="35"/>
      <c r="AW444" s="35"/>
      <c r="AX444" s="35"/>
      <c r="AY444" s="35"/>
      <c r="AZ444" s="35"/>
      <c r="BA444" s="35"/>
      <c r="BB444" s="35"/>
      <c r="BC444" s="35"/>
      <c r="BD444" s="35"/>
      <c r="BE444" s="35"/>
      <c r="BF444" s="35"/>
      <c r="BG444" s="35"/>
      <c r="BH444" s="35"/>
      <c r="BI444" s="35"/>
      <c r="BJ444" s="35"/>
      <c r="BK444" s="35"/>
      <c r="BL444" s="35"/>
      <c r="BM444" s="35"/>
      <c r="BN444" s="35"/>
      <c r="BO444" s="35"/>
      <c r="BP444" s="35"/>
      <c r="BQ444" s="35"/>
      <c r="BR444" s="35"/>
      <c r="BS444" s="35"/>
      <c r="BT444" s="35"/>
      <c r="BU444" s="35"/>
      <c r="BV444" s="35"/>
      <c r="BW444" s="35"/>
      <c r="BX444" s="35"/>
      <c r="BY444" s="35"/>
      <c r="BZ444" s="35"/>
      <c r="CA444" s="35"/>
      <c r="CB444" s="35"/>
      <c r="CC444" s="35"/>
      <c r="CD444" s="35"/>
      <c r="CE444" s="35"/>
      <c r="CF444" s="35"/>
      <c r="CG444" s="35"/>
      <c r="CH444" s="35"/>
      <c r="CI444" s="35"/>
      <c r="CJ444" s="35"/>
      <c r="CK444" s="35"/>
      <c r="CL444" s="35"/>
      <c r="CM444" s="35"/>
      <c r="CN444" s="35"/>
      <c r="CO444" s="35"/>
      <c r="CP444" s="35"/>
      <c r="CQ444" s="35"/>
      <c r="CR444" s="35"/>
      <c r="CS444" s="35"/>
      <c r="CT444" s="35"/>
      <c r="CU444" s="35"/>
      <c r="CV444" s="35"/>
      <c r="CW444" s="35"/>
      <c r="CX444" s="35"/>
      <c r="CY444" s="35"/>
      <c r="CZ444" s="35"/>
      <c r="DA444" s="35"/>
      <c r="DB444" s="35"/>
      <c r="DC444" s="35"/>
      <c r="DD444" s="35"/>
      <c r="DE444" s="35"/>
      <c r="DF444" s="35"/>
      <c r="DG444" s="35"/>
      <c r="DH444" s="35"/>
      <c r="DI444" s="35"/>
      <c r="DJ444" s="35"/>
      <c r="DK444" s="35"/>
      <c r="DL444" s="35"/>
      <c r="DM444" s="35"/>
      <c r="DN444" s="35"/>
      <c r="DO444" s="35"/>
      <c r="DP444" s="35"/>
      <c r="DQ444" s="35"/>
      <c r="DR444" s="35"/>
      <c r="DS444" s="35"/>
      <c r="DT444" s="35"/>
      <c r="DU444" s="35"/>
      <c r="DV444" s="35"/>
      <c r="DW444" s="35"/>
      <c r="DX444" s="35"/>
      <c r="DY444" s="35"/>
      <c r="DZ444" s="35"/>
      <c r="EA444" s="35"/>
      <c r="EB444" s="35"/>
      <c r="EC444" s="35"/>
      <c r="ED444" s="35"/>
      <c r="EE444" s="35"/>
      <c r="EF444" s="35"/>
      <c r="EG444" s="35"/>
      <c r="EH444" s="35"/>
      <c r="EI444" s="35"/>
      <c r="EJ444" s="35"/>
      <c r="EK444" s="35"/>
      <c r="EL444" s="35"/>
      <c r="EM444" s="35"/>
      <c r="EN444" s="35"/>
      <c r="EO444" s="35"/>
    </row>
    <row r="445" spans="4:145" x14ac:dyDescent="0.25">
      <c r="D445" s="39" t="s">
        <v>505</v>
      </c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  <c r="AA445" s="35"/>
      <c r="AB445" s="35"/>
      <c r="AC445" s="35"/>
      <c r="AD445" s="35"/>
      <c r="AE445" s="35"/>
      <c r="AF445" s="35"/>
      <c r="AG445" s="35"/>
      <c r="AH445" s="35"/>
      <c r="AI445" s="35"/>
      <c r="AJ445" s="35"/>
      <c r="AK445" s="35"/>
      <c r="AL445" s="35"/>
      <c r="AM445" s="35"/>
      <c r="AN445" s="35"/>
      <c r="AO445" s="35"/>
      <c r="AP445" s="35"/>
      <c r="AQ445" s="35"/>
      <c r="AR445" s="35"/>
      <c r="AS445" s="35"/>
      <c r="AT445" s="35"/>
      <c r="AU445" s="35"/>
      <c r="AV445" s="35"/>
      <c r="AW445" s="35"/>
      <c r="AX445" s="35"/>
      <c r="AY445" s="35"/>
      <c r="AZ445" s="35"/>
      <c r="BA445" s="35"/>
      <c r="BB445" s="35"/>
      <c r="BC445" s="35"/>
      <c r="BD445" s="35"/>
      <c r="BE445" s="35"/>
      <c r="BF445" s="35"/>
      <c r="BG445" s="35"/>
      <c r="BH445" s="35"/>
      <c r="BI445" s="35"/>
      <c r="BJ445" s="35"/>
      <c r="BK445" s="35"/>
      <c r="BL445" s="35"/>
      <c r="BM445" s="35"/>
      <c r="BN445" s="35"/>
      <c r="BO445" s="35"/>
      <c r="BP445" s="35"/>
      <c r="BQ445" s="35"/>
      <c r="BR445" s="35"/>
      <c r="BS445" s="35"/>
      <c r="BT445" s="35"/>
      <c r="BU445" s="35"/>
      <c r="BV445" s="35"/>
      <c r="BW445" s="35"/>
      <c r="BX445" s="35"/>
      <c r="BY445" s="35"/>
      <c r="BZ445" s="35"/>
      <c r="CA445" s="35"/>
      <c r="CB445" s="35"/>
      <c r="CC445" s="35"/>
      <c r="CD445" s="35"/>
      <c r="CE445" s="35"/>
      <c r="CF445" s="35"/>
      <c r="CG445" s="35"/>
      <c r="CH445" s="35"/>
      <c r="CI445" s="35"/>
      <c r="CJ445" s="35"/>
      <c r="CK445" s="35"/>
      <c r="CL445" s="35"/>
      <c r="CM445" s="35"/>
      <c r="CN445" s="35"/>
      <c r="CO445" s="35"/>
      <c r="CP445" s="35"/>
      <c r="CQ445" s="35"/>
      <c r="CR445" s="35"/>
      <c r="CS445" s="35"/>
      <c r="CT445" s="35"/>
      <c r="CU445" s="35"/>
      <c r="CV445" s="35"/>
      <c r="CW445" s="35"/>
      <c r="CX445" s="35"/>
      <c r="CY445" s="35"/>
      <c r="CZ445" s="35"/>
      <c r="DA445" s="35"/>
      <c r="DB445" s="35"/>
      <c r="DC445" s="35"/>
      <c r="DD445" s="35"/>
      <c r="DE445" s="35"/>
      <c r="DF445" s="35"/>
      <c r="DG445" s="35"/>
      <c r="DH445" s="35"/>
      <c r="DI445" s="35"/>
      <c r="DJ445" s="35"/>
      <c r="DK445" s="35"/>
      <c r="DL445" s="35"/>
      <c r="DM445" s="35"/>
      <c r="DN445" s="35"/>
      <c r="DO445" s="35"/>
      <c r="DP445" s="35"/>
      <c r="DQ445" s="35"/>
      <c r="DR445" s="35"/>
      <c r="DS445" s="35"/>
      <c r="DT445" s="35"/>
      <c r="DU445" s="35"/>
      <c r="DV445" s="35"/>
      <c r="DW445" s="35"/>
      <c r="DX445" s="35"/>
      <c r="DY445" s="35"/>
      <c r="DZ445" s="35"/>
      <c r="EA445" s="35"/>
      <c r="EB445" s="35"/>
      <c r="EC445" s="35"/>
      <c r="ED445" s="35"/>
      <c r="EE445" s="35"/>
      <c r="EF445" s="35"/>
      <c r="EG445" s="35"/>
      <c r="EH445" s="35"/>
      <c r="EI445" s="35"/>
      <c r="EJ445" s="35"/>
      <c r="EK445" s="35"/>
      <c r="EL445" s="35"/>
      <c r="EM445" s="35"/>
      <c r="EN445" s="35"/>
      <c r="EO445" s="35"/>
    </row>
    <row r="446" spans="4:145" x14ac:dyDescent="0.25">
      <c r="D446" s="39" t="s">
        <v>506</v>
      </c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  <c r="AA446" s="35"/>
      <c r="AB446" s="35"/>
      <c r="AC446" s="35"/>
      <c r="AD446" s="35"/>
      <c r="AE446" s="35"/>
      <c r="AF446" s="35"/>
      <c r="AG446" s="35"/>
      <c r="AH446" s="35"/>
      <c r="AI446" s="35"/>
      <c r="AJ446" s="35"/>
      <c r="AK446" s="35"/>
      <c r="AL446" s="35"/>
      <c r="AM446" s="35"/>
      <c r="AN446" s="35"/>
      <c r="AO446" s="35"/>
      <c r="AP446" s="35"/>
      <c r="AQ446" s="35"/>
      <c r="AR446" s="35"/>
      <c r="AS446" s="35"/>
      <c r="AT446" s="35"/>
      <c r="AU446" s="35"/>
      <c r="AV446" s="35"/>
      <c r="AW446" s="35"/>
      <c r="AX446" s="35"/>
      <c r="AY446" s="35"/>
      <c r="AZ446" s="35"/>
      <c r="BA446" s="35"/>
      <c r="BB446" s="35"/>
      <c r="BC446" s="35"/>
      <c r="BD446" s="35"/>
      <c r="BE446" s="35"/>
      <c r="BF446" s="35"/>
      <c r="BG446" s="35"/>
      <c r="BH446" s="35"/>
      <c r="BI446" s="35"/>
      <c r="BJ446" s="35"/>
      <c r="BK446" s="35"/>
      <c r="BL446" s="35"/>
      <c r="BM446" s="35"/>
      <c r="BN446" s="35"/>
      <c r="BO446" s="35"/>
      <c r="BP446" s="35"/>
      <c r="BQ446" s="35"/>
      <c r="BR446" s="35"/>
      <c r="BS446" s="35"/>
      <c r="BT446" s="35"/>
      <c r="BU446" s="35"/>
      <c r="BV446" s="35"/>
      <c r="BW446" s="35"/>
      <c r="BX446" s="35"/>
      <c r="BY446" s="35"/>
      <c r="BZ446" s="35"/>
      <c r="CA446" s="35"/>
      <c r="CB446" s="35"/>
      <c r="CC446" s="35"/>
      <c r="CD446" s="35"/>
      <c r="CE446" s="35"/>
      <c r="CF446" s="35"/>
      <c r="CG446" s="35"/>
      <c r="CH446" s="35"/>
      <c r="CI446" s="35"/>
      <c r="CJ446" s="35"/>
      <c r="CK446" s="35"/>
      <c r="CL446" s="35"/>
      <c r="CM446" s="35"/>
      <c r="CN446" s="35"/>
      <c r="CO446" s="35"/>
      <c r="CP446" s="35"/>
      <c r="CQ446" s="35"/>
      <c r="CR446" s="35"/>
      <c r="CS446" s="35"/>
      <c r="CT446" s="35"/>
      <c r="CU446" s="35"/>
      <c r="CV446" s="35"/>
      <c r="CW446" s="35"/>
      <c r="CX446" s="35"/>
      <c r="CY446" s="35"/>
      <c r="CZ446" s="35"/>
      <c r="DA446" s="35"/>
      <c r="DB446" s="35"/>
      <c r="DC446" s="35"/>
      <c r="DD446" s="35"/>
      <c r="DE446" s="35"/>
      <c r="DF446" s="35"/>
      <c r="DG446" s="35"/>
      <c r="DH446" s="35"/>
      <c r="DI446" s="35"/>
      <c r="DJ446" s="35"/>
      <c r="DK446" s="35"/>
      <c r="DL446" s="35"/>
      <c r="DM446" s="35"/>
      <c r="DN446" s="35"/>
      <c r="DO446" s="35"/>
      <c r="DP446" s="35"/>
      <c r="DQ446" s="35"/>
      <c r="DR446" s="35"/>
      <c r="DS446" s="35"/>
      <c r="DT446" s="35"/>
      <c r="DU446" s="35"/>
      <c r="DV446" s="35"/>
      <c r="DW446" s="35"/>
      <c r="DX446" s="35"/>
      <c r="DY446" s="35"/>
      <c r="DZ446" s="35"/>
      <c r="EA446" s="35"/>
      <c r="EB446" s="35"/>
      <c r="EC446" s="35"/>
      <c r="ED446" s="35"/>
      <c r="EE446" s="35"/>
      <c r="EF446" s="35"/>
      <c r="EG446" s="35"/>
      <c r="EH446" s="35"/>
      <c r="EI446" s="35"/>
      <c r="EJ446" s="35"/>
      <c r="EK446" s="35"/>
      <c r="EL446" s="35"/>
      <c r="EM446" s="35"/>
      <c r="EN446" s="35"/>
      <c r="EO446" s="35"/>
    </row>
    <row r="447" spans="4:145" x14ac:dyDescent="0.25">
      <c r="D447" s="39" t="s">
        <v>507</v>
      </c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  <c r="AA447" s="35"/>
      <c r="AB447" s="35"/>
      <c r="AC447" s="35"/>
      <c r="AD447" s="35"/>
      <c r="AE447" s="35"/>
      <c r="AF447" s="35"/>
      <c r="AG447" s="35"/>
      <c r="AH447" s="35"/>
      <c r="AI447" s="35"/>
      <c r="AJ447" s="35"/>
      <c r="AK447" s="35"/>
      <c r="AL447" s="35"/>
      <c r="AM447" s="35"/>
      <c r="AN447" s="35"/>
      <c r="AO447" s="35"/>
      <c r="AP447" s="35"/>
      <c r="AQ447" s="35"/>
      <c r="AR447" s="35"/>
      <c r="AS447" s="35"/>
      <c r="AT447" s="35"/>
      <c r="AU447" s="35"/>
      <c r="AV447" s="35"/>
      <c r="AW447" s="35"/>
      <c r="AX447" s="35"/>
      <c r="AY447" s="35"/>
      <c r="AZ447" s="35"/>
      <c r="BA447" s="35"/>
      <c r="BB447" s="35"/>
      <c r="BC447" s="35"/>
      <c r="BD447" s="35"/>
      <c r="BE447" s="35"/>
      <c r="BF447" s="35"/>
      <c r="BG447" s="35"/>
      <c r="BH447" s="35"/>
      <c r="BI447" s="35"/>
      <c r="BJ447" s="35"/>
      <c r="BK447" s="35"/>
      <c r="BL447" s="35"/>
      <c r="BM447" s="35"/>
      <c r="BN447" s="35"/>
      <c r="BO447" s="35"/>
      <c r="BP447" s="35"/>
      <c r="BQ447" s="35"/>
      <c r="BR447" s="35"/>
      <c r="BS447" s="35"/>
      <c r="BT447" s="35"/>
      <c r="BU447" s="35"/>
      <c r="BV447" s="35"/>
      <c r="BW447" s="35"/>
      <c r="BX447" s="35"/>
      <c r="BY447" s="35"/>
      <c r="BZ447" s="35"/>
      <c r="CA447" s="35"/>
      <c r="CB447" s="35"/>
      <c r="CC447" s="35"/>
      <c r="CD447" s="35"/>
      <c r="CE447" s="35"/>
      <c r="CF447" s="35"/>
      <c r="CG447" s="35"/>
      <c r="CH447" s="35"/>
      <c r="CI447" s="35"/>
      <c r="CJ447" s="35"/>
      <c r="CK447" s="35"/>
      <c r="CL447" s="35"/>
      <c r="CM447" s="35"/>
      <c r="CN447" s="35"/>
      <c r="CO447" s="35"/>
      <c r="CP447" s="35"/>
      <c r="CQ447" s="35"/>
      <c r="CR447" s="35"/>
      <c r="CS447" s="35"/>
      <c r="CT447" s="35"/>
      <c r="CU447" s="35"/>
      <c r="CV447" s="35"/>
      <c r="CW447" s="35"/>
      <c r="CX447" s="35"/>
      <c r="CY447" s="35"/>
      <c r="CZ447" s="35"/>
      <c r="DA447" s="35"/>
      <c r="DB447" s="35"/>
      <c r="DC447" s="35"/>
      <c r="DD447" s="35"/>
      <c r="DE447" s="35"/>
      <c r="DF447" s="35"/>
      <c r="DG447" s="35"/>
      <c r="DH447" s="35"/>
      <c r="DI447" s="35"/>
      <c r="DJ447" s="35"/>
      <c r="DK447" s="35"/>
      <c r="DL447" s="35"/>
      <c r="DM447" s="35"/>
      <c r="DN447" s="35"/>
      <c r="DO447" s="35"/>
      <c r="DP447" s="35"/>
      <c r="DQ447" s="35"/>
      <c r="DR447" s="35"/>
      <c r="DS447" s="35"/>
      <c r="DT447" s="35"/>
      <c r="DU447" s="35"/>
      <c r="DV447" s="35"/>
      <c r="DW447" s="35"/>
      <c r="DX447" s="35"/>
      <c r="DY447" s="35"/>
      <c r="DZ447" s="35"/>
      <c r="EA447" s="35"/>
      <c r="EB447" s="35"/>
      <c r="EC447" s="35"/>
      <c r="ED447" s="35"/>
      <c r="EE447" s="35"/>
      <c r="EF447" s="35"/>
      <c r="EG447" s="35"/>
      <c r="EH447" s="35"/>
      <c r="EI447" s="35"/>
      <c r="EJ447" s="35"/>
      <c r="EK447" s="35"/>
      <c r="EL447" s="35"/>
      <c r="EM447" s="35"/>
      <c r="EN447" s="35"/>
      <c r="EO447" s="35"/>
    </row>
    <row r="448" spans="4:145" x14ac:dyDescent="0.25">
      <c r="D448" s="39" t="s">
        <v>1983</v>
      </c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  <c r="AA448" s="35"/>
      <c r="AB448" s="35"/>
      <c r="AC448" s="35"/>
      <c r="AD448" s="35"/>
      <c r="AE448" s="35"/>
      <c r="AF448" s="35"/>
      <c r="AG448" s="35"/>
      <c r="AH448" s="35"/>
      <c r="AI448" s="35"/>
      <c r="AJ448" s="35"/>
      <c r="AK448" s="35"/>
      <c r="AL448" s="35"/>
      <c r="AM448" s="35"/>
      <c r="AN448" s="35"/>
      <c r="AO448" s="35"/>
      <c r="AP448" s="35"/>
      <c r="AQ448" s="35"/>
      <c r="AR448" s="35"/>
      <c r="AS448" s="35"/>
      <c r="AT448" s="35"/>
      <c r="AU448" s="35"/>
      <c r="AV448" s="35"/>
      <c r="AW448" s="35"/>
      <c r="AX448" s="35"/>
      <c r="AY448" s="35"/>
      <c r="AZ448" s="35"/>
      <c r="BA448" s="35"/>
      <c r="BB448" s="35"/>
      <c r="BC448" s="35"/>
      <c r="BD448" s="35"/>
      <c r="BE448" s="35"/>
      <c r="BF448" s="35"/>
      <c r="BG448" s="35"/>
      <c r="BH448" s="35"/>
      <c r="BI448" s="35"/>
      <c r="BJ448" s="35"/>
      <c r="BK448" s="35"/>
      <c r="BL448" s="35"/>
      <c r="BM448" s="35"/>
      <c r="BN448" s="35"/>
      <c r="BO448" s="35"/>
      <c r="BP448" s="35"/>
      <c r="BQ448" s="35"/>
      <c r="BR448" s="35"/>
      <c r="BS448" s="35"/>
      <c r="BT448" s="35"/>
      <c r="BU448" s="35"/>
      <c r="BV448" s="35"/>
      <c r="BW448" s="35"/>
      <c r="BX448" s="35"/>
      <c r="BY448" s="35"/>
      <c r="BZ448" s="35"/>
      <c r="CA448" s="35"/>
      <c r="CB448" s="35"/>
      <c r="CC448" s="35"/>
      <c r="CD448" s="35"/>
      <c r="CE448" s="35"/>
      <c r="CF448" s="35"/>
      <c r="CG448" s="35"/>
      <c r="CH448" s="35"/>
      <c r="CI448" s="35"/>
      <c r="CJ448" s="35"/>
      <c r="CK448" s="35"/>
      <c r="CL448" s="35"/>
      <c r="CM448" s="35"/>
      <c r="CN448" s="35"/>
      <c r="CO448" s="35"/>
      <c r="CP448" s="35"/>
      <c r="CQ448" s="35"/>
      <c r="CR448" s="35"/>
      <c r="CS448" s="35"/>
      <c r="CT448" s="35"/>
      <c r="CU448" s="35"/>
      <c r="CV448" s="35"/>
      <c r="CW448" s="35"/>
      <c r="CX448" s="35"/>
      <c r="CY448" s="35"/>
      <c r="CZ448" s="35"/>
      <c r="DA448" s="35"/>
      <c r="DB448" s="35"/>
      <c r="DC448" s="35"/>
      <c r="DD448" s="35"/>
      <c r="DE448" s="35"/>
      <c r="DF448" s="35"/>
      <c r="DG448" s="35"/>
      <c r="DH448" s="35"/>
      <c r="DI448" s="35"/>
      <c r="DJ448" s="35"/>
      <c r="DK448" s="35"/>
      <c r="DL448" s="35"/>
      <c r="DM448" s="35"/>
      <c r="DN448" s="35"/>
      <c r="DO448" s="35"/>
      <c r="DP448" s="35"/>
      <c r="DQ448" s="35"/>
      <c r="DR448" s="35"/>
      <c r="DS448" s="35"/>
      <c r="DT448" s="35"/>
      <c r="DU448" s="35"/>
      <c r="DV448" s="35"/>
      <c r="DW448" s="35"/>
      <c r="DX448" s="35"/>
      <c r="DY448" s="35"/>
      <c r="DZ448" s="35"/>
      <c r="EA448" s="35"/>
      <c r="EB448" s="35"/>
      <c r="EC448" s="35"/>
      <c r="ED448" s="35"/>
      <c r="EE448" s="35"/>
      <c r="EF448" s="35"/>
      <c r="EG448" s="35"/>
      <c r="EH448" s="35"/>
      <c r="EI448" s="35"/>
      <c r="EJ448" s="35"/>
      <c r="EK448" s="35"/>
      <c r="EL448" s="35"/>
      <c r="EM448" s="35"/>
      <c r="EN448" s="35"/>
      <c r="EO448" s="35"/>
    </row>
    <row r="449" spans="4:145" x14ac:dyDescent="0.25">
      <c r="D449" s="39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  <c r="AA449" s="35"/>
      <c r="AB449" s="35"/>
      <c r="AC449" s="35"/>
      <c r="AD449" s="35"/>
      <c r="AE449" s="35"/>
      <c r="AF449" s="35"/>
      <c r="AG449" s="35"/>
      <c r="AH449" s="35"/>
      <c r="AI449" s="35"/>
      <c r="AJ449" s="35"/>
      <c r="AK449" s="35"/>
      <c r="AL449" s="35"/>
      <c r="AM449" s="35"/>
      <c r="AN449" s="35"/>
      <c r="AO449" s="35"/>
      <c r="AP449" s="35"/>
      <c r="AQ449" s="35"/>
      <c r="AR449" s="35"/>
      <c r="AS449" s="35"/>
      <c r="AT449" s="35"/>
      <c r="AU449" s="35"/>
      <c r="AV449" s="35"/>
      <c r="AW449" s="35"/>
      <c r="AX449" s="35"/>
      <c r="AY449" s="35"/>
      <c r="AZ449" s="35"/>
      <c r="BA449" s="35"/>
      <c r="BB449" s="35"/>
      <c r="BC449" s="35"/>
      <c r="BD449" s="35"/>
      <c r="BE449" s="35"/>
      <c r="BF449" s="35"/>
      <c r="BG449" s="35"/>
      <c r="BH449" s="35"/>
      <c r="BI449" s="35"/>
      <c r="BJ449" s="35"/>
      <c r="BK449" s="35"/>
      <c r="BL449" s="35"/>
      <c r="BM449" s="35"/>
      <c r="BN449" s="35"/>
      <c r="BO449" s="35"/>
      <c r="BP449" s="35"/>
      <c r="BQ449" s="35"/>
      <c r="BR449" s="35"/>
      <c r="BS449" s="35"/>
      <c r="BT449" s="35"/>
      <c r="BU449" s="35"/>
      <c r="BV449" s="35"/>
      <c r="BW449" s="35"/>
      <c r="BX449" s="35"/>
      <c r="BY449" s="35"/>
      <c r="BZ449" s="35"/>
      <c r="CA449" s="35"/>
      <c r="CB449" s="35"/>
      <c r="CC449" s="35"/>
      <c r="CD449" s="35"/>
      <c r="CE449" s="35"/>
      <c r="CF449" s="35"/>
      <c r="CG449" s="35"/>
      <c r="CH449" s="35"/>
      <c r="CI449" s="35"/>
      <c r="CJ449" s="35"/>
      <c r="CK449" s="35"/>
      <c r="CL449" s="35"/>
      <c r="CM449" s="35"/>
      <c r="CN449" s="35"/>
      <c r="CO449" s="35"/>
      <c r="CP449" s="35"/>
      <c r="CQ449" s="35"/>
      <c r="CR449" s="35"/>
      <c r="CS449" s="35"/>
      <c r="CT449" s="35"/>
      <c r="CU449" s="35"/>
      <c r="CV449" s="35"/>
      <c r="CW449" s="35"/>
      <c r="CX449" s="35"/>
      <c r="CY449" s="35"/>
      <c r="CZ449" s="35"/>
      <c r="DA449" s="35"/>
      <c r="DB449" s="35"/>
      <c r="DC449" s="35"/>
      <c r="DD449" s="35"/>
      <c r="DE449" s="35"/>
      <c r="DF449" s="35"/>
      <c r="DG449" s="35"/>
      <c r="DH449" s="35"/>
      <c r="DI449" s="35"/>
      <c r="DJ449" s="35"/>
      <c r="DK449" s="35"/>
      <c r="DL449" s="35"/>
      <c r="DM449" s="35"/>
      <c r="DN449" s="35"/>
      <c r="DO449" s="35"/>
      <c r="DP449" s="35"/>
      <c r="DQ449" s="35"/>
      <c r="DR449" s="35"/>
      <c r="DS449" s="35"/>
      <c r="DT449" s="35"/>
      <c r="DU449" s="35"/>
      <c r="DV449" s="35"/>
      <c r="DW449" s="35"/>
      <c r="DX449" s="35"/>
      <c r="DY449" s="35"/>
      <c r="DZ449" s="35"/>
      <c r="EA449" s="35"/>
      <c r="EB449" s="35"/>
      <c r="EC449" s="35"/>
      <c r="ED449" s="35"/>
      <c r="EE449" s="35"/>
      <c r="EF449" s="35"/>
      <c r="EG449" s="35"/>
      <c r="EH449" s="35"/>
      <c r="EI449" s="35"/>
      <c r="EJ449" s="35"/>
      <c r="EK449" s="35"/>
      <c r="EL449" s="35"/>
      <c r="EM449" s="35"/>
      <c r="EN449" s="35"/>
      <c r="EO449" s="35"/>
    </row>
    <row r="450" spans="4:145" x14ac:dyDescent="0.25">
      <c r="D450" s="32" t="s">
        <v>260</v>
      </c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  <c r="AA450" s="35"/>
      <c r="AB450" s="35"/>
      <c r="AC450" s="35"/>
      <c r="AD450" s="35"/>
      <c r="AE450" s="35"/>
      <c r="AF450" s="35"/>
      <c r="AG450" s="35"/>
      <c r="AH450" s="35"/>
      <c r="AI450" s="35"/>
      <c r="AJ450" s="35"/>
      <c r="AK450" s="35"/>
      <c r="AL450" s="35"/>
      <c r="AM450" s="35"/>
      <c r="AN450" s="35"/>
      <c r="AO450" s="35"/>
      <c r="AP450" s="35"/>
      <c r="AQ450" s="35"/>
      <c r="AR450" s="35"/>
      <c r="AS450" s="35"/>
      <c r="AT450" s="35"/>
      <c r="AU450" s="35"/>
      <c r="AV450" s="35"/>
      <c r="AW450" s="35"/>
      <c r="AX450" s="35"/>
      <c r="AY450" s="35"/>
      <c r="AZ450" s="35"/>
      <c r="BA450" s="35"/>
      <c r="BB450" s="35"/>
      <c r="BC450" s="35"/>
      <c r="BD450" s="35"/>
      <c r="BE450" s="35"/>
      <c r="BF450" s="35"/>
      <c r="BG450" s="35"/>
      <c r="BH450" s="35"/>
      <c r="BI450" s="35"/>
      <c r="BJ450" s="35"/>
      <c r="BK450" s="35"/>
      <c r="BL450" s="35"/>
      <c r="BM450" s="35"/>
      <c r="BN450" s="35"/>
      <c r="BO450" s="35"/>
      <c r="BP450" s="35"/>
      <c r="BQ450" s="35"/>
      <c r="BR450" s="35"/>
      <c r="BS450" s="35"/>
      <c r="BT450" s="35"/>
      <c r="BU450" s="35"/>
      <c r="BV450" s="35"/>
      <c r="BW450" s="35"/>
      <c r="BX450" s="35"/>
      <c r="BY450" s="35"/>
      <c r="BZ450" s="35"/>
      <c r="CA450" s="35"/>
      <c r="CB450" s="35"/>
      <c r="CC450" s="35"/>
      <c r="CD450" s="35"/>
      <c r="CE450" s="35"/>
      <c r="CF450" s="35"/>
      <c r="CG450" s="35"/>
      <c r="CH450" s="35"/>
      <c r="CI450" s="35"/>
      <c r="CJ450" s="35"/>
      <c r="CK450" s="35"/>
      <c r="CL450" s="35"/>
      <c r="CM450" s="35"/>
      <c r="CN450" s="35"/>
      <c r="CO450" s="35"/>
      <c r="CP450" s="35"/>
      <c r="CQ450" s="35"/>
      <c r="CR450" s="35"/>
      <c r="CS450" s="35"/>
      <c r="CT450" s="35"/>
      <c r="CU450" s="35"/>
      <c r="CV450" s="35"/>
      <c r="CW450" s="35"/>
      <c r="CX450" s="35"/>
      <c r="CY450" s="35"/>
      <c r="CZ450" s="35"/>
      <c r="DA450" s="35"/>
      <c r="DB450" s="35"/>
      <c r="DC450" s="35"/>
      <c r="DD450" s="35"/>
      <c r="DE450" s="35"/>
      <c r="DF450" s="35"/>
      <c r="DG450" s="35"/>
      <c r="DH450" s="35"/>
      <c r="DI450" s="35"/>
      <c r="DJ450" s="35"/>
      <c r="DK450" s="35"/>
      <c r="DL450" s="35"/>
      <c r="DM450" s="35"/>
      <c r="DN450" s="35"/>
      <c r="DO450" s="35"/>
      <c r="DP450" s="35"/>
      <c r="DQ450" s="35"/>
      <c r="DR450" s="35"/>
      <c r="DS450" s="35"/>
      <c r="DT450" s="35"/>
      <c r="DU450" s="35"/>
      <c r="DV450" s="35"/>
      <c r="DW450" s="35"/>
      <c r="DX450" s="35"/>
      <c r="DY450" s="35"/>
      <c r="DZ450" s="35"/>
      <c r="EA450" s="35"/>
      <c r="EB450" s="35"/>
      <c r="EC450" s="35"/>
      <c r="ED450" s="35"/>
      <c r="EE450" s="35"/>
      <c r="EF450" s="35"/>
      <c r="EG450" s="35"/>
      <c r="EH450" s="35"/>
      <c r="EI450" s="35"/>
      <c r="EJ450" s="35"/>
      <c r="EK450" s="35"/>
      <c r="EL450" s="35"/>
      <c r="EM450" s="35"/>
      <c r="EN450" s="35"/>
      <c r="EO450" s="35"/>
    </row>
    <row r="451" spans="4:145" x14ac:dyDescent="0.25">
      <c r="D451" s="32" t="s">
        <v>261</v>
      </c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  <c r="AA451" s="35"/>
      <c r="AB451" s="35"/>
      <c r="AC451" s="35"/>
      <c r="AD451" s="35"/>
      <c r="AE451" s="35"/>
      <c r="AF451" s="35"/>
      <c r="AG451" s="35"/>
      <c r="AH451" s="35"/>
      <c r="AI451" s="35"/>
      <c r="AJ451" s="35"/>
      <c r="AK451" s="35"/>
      <c r="AL451" s="35"/>
      <c r="AM451" s="35"/>
      <c r="AN451" s="35"/>
      <c r="AO451" s="35"/>
      <c r="AP451" s="35"/>
      <c r="AQ451" s="35"/>
      <c r="AR451" s="35"/>
      <c r="AS451" s="35"/>
      <c r="AT451" s="35"/>
      <c r="AU451" s="35"/>
      <c r="AV451" s="35"/>
      <c r="AW451" s="35"/>
      <c r="AX451" s="35"/>
      <c r="AY451" s="35"/>
      <c r="AZ451" s="35"/>
      <c r="BA451" s="35"/>
      <c r="BB451" s="35"/>
      <c r="BC451" s="35"/>
      <c r="BD451" s="35"/>
      <c r="BE451" s="35"/>
      <c r="BF451" s="35"/>
      <c r="BG451" s="35"/>
      <c r="BH451" s="35"/>
      <c r="BI451" s="35"/>
      <c r="BJ451" s="35"/>
      <c r="BK451" s="35"/>
      <c r="BL451" s="35"/>
      <c r="BM451" s="35"/>
      <c r="BN451" s="35"/>
      <c r="BO451" s="35"/>
      <c r="BP451" s="35"/>
      <c r="BQ451" s="35"/>
      <c r="BR451" s="35"/>
      <c r="BS451" s="35"/>
      <c r="BT451" s="35"/>
      <c r="BU451" s="35"/>
      <c r="BV451" s="35"/>
      <c r="BW451" s="35"/>
      <c r="BX451" s="35"/>
      <c r="BY451" s="35"/>
      <c r="BZ451" s="35"/>
      <c r="CA451" s="35"/>
      <c r="CB451" s="35"/>
      <c r="CC451" s="35"/>
      <c r="CD451" s="35"/>
      <c r="CE451" s="35"/>
      <c r="CF451" s="35"/>
      <c r="CG451" s="35"/>
      <c r="CH451" s="35"/>
      <c r="CI451" s="35"/>
      <c r="CJ451" s="35"/>
      <c r="CK451" s="35"/>
      <c r="CL451" s="35"/>
      <c r="CM451" s="35"/>
      <c r="CN451" s="35"/>
      <c r="CO451" s="35"/>
      <c r="CP451" s="35"/>
      <c r="CQ451" s="35"/>
      <c r="CR451" s="35"/>
      <c r="CS451" s="35"/>
      <c r="CT451" s="35"/>
      <c r="CU451" s="35"/>
      <c r="CV451" s="35"/>
      <c r="CW451" s="35"/>
      <c r="CX451" s="35"/>
      <c r="CY451" s="35"/>
      <c r="CZ451" s="35"/>
      <c r="DA451" s="35"/>
      <c r="DB451" s="35"/>
      <c r="DC451" s="35"/>
      <c r="DD451" s="35"/>
      <c r="DE451" s="35"/>
      <c r="DF451" s="35"/>
      <c r="DG451" s="35"/>
      <c r="DH451" s="35"/>
      <c r="DI451" s="35"/>
      <c r="DJ451" s="35"/>
      <c r="DK451" s="35"/>
      <c r="DL451" s="35"/>
      <c r="DM451" s="35"/>
      <c r="DN451" s="35"/>
      <c r="DO451" s="35"/>
      <c r="DP451" s="35"/>
      <c r="DQ451" s="35"/>
      <c r="DR451" s="35"/>
      <c r="DS451" s="35"/>
      <c r="DT451" s="35"/>
      <c r="DU451" s="35"/>
      <c r="DV451" s="35"/>
      <c r="DW451" s="35"/>
      <c r="DX451" s="35"/>
      <c r="DY451" s="35"/>
      <c r="DZ451" s="35"/>
      <c r="EA451" s="35"/>
      <c r="EB451" s="35"/>
      <c r="EC451" s="35"/>
      <c r="ED451" s="35"/>
      <c r="EE451" s="35"/>
      <c r="EF451" s="35"/>
      <c r="EG451" s="35"/>
      <c r="EH451" s="35"/>
      <c r="EI451" s="35"/>
      <c r="EJ451" s="35"/>
      <c r="EK451" s="35"/>
      <c r="EL451" s="35"/>
      <c r="EM451" s="35"/>
      <c r="EN451" s="35"/>
      <c r="EO451" s="35"/>
    </row>
    <row r="452" spans="4:145" x14ac:dyDescent="0.25">
      <c r="D452" s="32" t="s">
        <v>328</v>
      </c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  <c r="AA452" s="35"/>
      <c r="AB452" s="35"/>
      <c r="AC452" s="35"/>
      <c r="AD452" s="35"/>
      <c r="AE452" s="35"/>
      <c r="AF452" s="35"/>
      <c r="AG452" s="35"/>
      <c r="AH452" s="35"/>
      <c r="AI452" s="35"/>
      <c r="AJ452" s="35"/>
      <c r="AK452" s="35"/>
      <c r="AL452" s="35"/>
      <c r="AM452" s="35"/>
      <c r="AN452" s="35"/>
      <c r="AO452" s="35"/>
      <c r="AP452" s="35"/>
      <c r="AQ452" s="35"/>
      <c r="AR452" s="35"/>
      <c r="AS452" s="35"/>
      <c r="AT452" s="35"/>
      <c r="AU452" s="35"/>
      <c r="AV452" s="35"/>
      <c r="AW452" s="35"/>
      <c r="AX452" s="35"/>
      <c r="AY452" s="35"/>
      <c r="AZ452" s="35"/>
      <c r="BA452" s="35"/>
      <c r="BB452" s="35"/>
      <c r="BC452" s="35"/>
      <c r="BD452" s="35"/>
      <c r="BE452" s="35"/>
      <c r="BF452" s="35"/>
      <c r="BG452" s="35"/>
      <c r="BH452" s="35"/>
      <c r="BI452" s="35"/>
      <c r="BJ452" s="35"/>
      <c r="BK452" s="35"/>
      <c r="BL452" s="35"/>
      <c r="BM452" s="35"/>
      <c r="BN452" s="35"/>
      <c r="BO452" s="35"/>
      <c r="BP452" s="35"/>
      <c r="BQ452" s="35"/>
      <c r="BR452" s="35"/>
      <c r="BS452" s="35"/>
      <c r="BT452" s="35"/>
      <c r="BU452" s="35"/>
      <c r="BV452" s="35"/>
      <c r="BW452" s="35"/>
      <c r="BX452" s="35"/>
      <c r="BY452" s="35"/>
      <c r="BZ452" s="35"/>
      <c r="CA452" s="35"/>
      <c r="CB452" s="35"/>
      <c r="CC452" s="35"/>
      <c r="CD452" s="35"/>
      <c r="CE452" s="35"/>
      <c r="CF452" s="35"/>
      <c r="CG452" s="35"/>
      <c r="CH452" s="35"/>
      <c r="CI452" s="35"/>
      <c r="CJ452" s="35"/>
      <c r="CK452" s="35"/>
      <c r="CL452" s="35"/>
      <c r="CM452" s="35"/>
      <c r="CN452" s="35"/>
      <c r="CO452" s="35"/>
      <c r="CP452" s="35"/>
      <c r="CQ452" s="35"/>
      <c r="CR452" s="35"/>
      <c r="CS452" s="35"/>
      <c r="CT452" s="35"/>
      <c r="CU452" s="35"/>
      <c r="CV452" s="35"/>
      <c r="CW452" s="35"/>
      <c r="CX452" s="35"/>
      <c r="CY452" s="35"/>
      <c r="CZ452" s="35"/>
      <c r="DA452" s="35"/>
      <c r="DB452" s="35"/>
      <c r="DC452" s="35"/>
      <c r="DD452" s="35"/>
      <c r="DE452" s="35"/>
      <c r="DF452" s="35"/>
      <c r="DG452" s="35"/>
      <c r="DH452" s="35"/>
      <c r="DI452" s="35"/>
      <c r="DJ452" s="35"/>
      <c r="DK452" s="35"/>
      <c r="DL452" s="35"/>
      <c r="DM452" s="35"/>
      <c r="DN452" s="35"/>
      <c r="DO452" s="35"/>
      <c r="DP452" s="35"/>
      <c r="DQ452" s="35"/>
      <c r="DR452" s="35"/>
      <c r="DS452" s="35"/>
      <c r="DT452" s="35"/>
      <c r="DU452" s="35"/>
      <c r="DV452" s="35"/>
      <c r="DW452" s="35"/>
      <c r="DX452" s="35"/>
      <c r="DY452" s="35"/>
      <c r="DZ452" s="35"/>
      <c r="EA452" s="35"/>
      <c r="EB452" s="35"/>
      <c r="EC452" s="35"/>
      <c r="ED452" s="35"/>
      <c r="EE452" s="35"/>
      <c r="EF452" s="35"/>
      <c r="EG452" s="35"/>
      <c r="EH452" s="35"/>
      <c r="EI452" s="35"/>
      <c r="EJ452" s="35"/>
      <c r="EK452" s="35"/>
      <c r="EL452" s="35"/>
      <c r="EM452" s="35"/>
      <c r="EN452" s="35"/>
      <c r="EO452" s="35"/>
    </row>
    <row r="453" spans="4:145" x14ac:dyDescent="0.25">
      <c r="AS453" s="1"/>
    </row>
    <row r="454" spans="4:145" x14ac:dyDescent="0.25">
      <c r="D454" s="38" t="s">
        <v>1979</v>
      </c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S454" s="1"/>
    </row>
    <row r="455" spans="4:145" x14ac:dyDescent="0.25">
      <c r="D455" s="38" t="s">
        <v>1980</v>
      </c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S455" s="1"/>
    </row>
    <row r="456" spans="4:145" x14ac:dyDescent="0.25">
      <c r="D456" s="38" t="s">
        <v>1981</v>
      </c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S456" s="1"/>
    </row>
    <row r="458" spans="4:145" x14ac:dyDescent="0.25">
      <c r="D458" s="1" t="s">
        <v>1987</v>
      </c>
    </row>
    <row r="551" spans="2:4" x14ac:dyDescent="0.25">
      <c r="B551" s="2">
        <v>0</v>
      </c>
      <c r="D551" s="4" t="s">
        <v>543</v>
      </c>
    </row>
    <row r="552" spans="2:4" x14ac:dyDescent="0.25">
      <c r="D552" s="41" t="s">
        <v>301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30382-9550-435E-9A0B-01E42308C50B}">
  <dimension ref="A2:J21"/>
  <sheetViews>
    <sheetView topLeftCell="A10" zoomScale="85" zoomScaleNormal="85" workbookViewId="0">
      <selection activeCell="A17" sqref="A17"/>
    </sheetView>
  </sheetViews>
  <sheetFormatPr defaultColWidth="2.85546875" defaultRowHeight="15" x14ac:dyDescent="0.25"/>
  <cols>
    <col min="1" max="1" width="9" style="103" bestFit="1" customWidth="1"/>
    <col min="2" max="2" width="39.42578125" style="103" bestFit="1" customWidth="1"/>
    <col min="3" max="3" width="14.28515625" style="103" bestFit="1" customWidth="1"/>
    <col min="4" max="4" width="17" style="103" bestFit="1" customWidth="1"/>
    <col min="5" max="5" width="17.5703125" style="103" bestFit="1" customWidth="1"/>
    <col min="6" max="6" width="10.42578125" style="103" bestFit="1" customWidth="1"/>
    <col min="7" max="7" width="10.5703125" style="103" bestFit="1" customWidth="1"/>
    <col min="8" max="8" width="8.28515625" style="103" bestFit="1" customWidth="1"/>
    <col min="9" max="9" width="7.5703125" style="103" bestFit="1" customWidth="1"/>
    <col min="10" max="10" width="10" style="103" bestFit="1" customWidth="1"/>
    <col min="11" max="16384" width="2.85546875" style="103"/>
  </cols>
  <sheetData>
    <row r="2" spans="1:10" ht="18.75" x14ac:dyDescent="0.25">
      <c r="A2" s="169" t="s">
        <v>769</v>
      </c>
      <c r="B2" s="170"/>
      <c r="C2" s="170"/>
      <c r="D2" s="170"/>
      <c r="E2" s="170"/>
      <c r="F2" s="170"/>
      <c r="G2" s="170"/>
      <c r="H2" s="170"/>
      <c r="I2" s="170"/>
      <c r="J2" s="170"/>
    </row>
    <row r="3" spans="1:10" x14ac:dyDescent="0.25">
      <c r="A3" s="170" t="s">
        <v>1921</v>
      </c>
      <c r="B3" s="170"/>
      <c r="C3" s="170"/>
      <c r="D3" s="170"/>
      <c r="E3" s="170"/>
      <c r="F3" s="170"/>
      <c r="G3" s="170"/>
      <c r="H3" s="170"/>
      <c r="I3" s="170"/>
    </row>
    <row r="4" spans="1:10" ht="45" x14ac:dyDescent="0.25">
      <c r="A4" s="104" t="s">
        <v>336</v>
      </c>
      <c r="B4" s="104" t="s">
        <v>32</v>
      </c>
      <c r="C4" s="104" t="s">
        <v>31</v>
      </c>
      <c r="D4" s="104" t="s">
        <v>313</v>
      </c>
      <c r="E4" s="104" t="s">
        <v>335</v>
      </c>
      <c r="F4" s="104" t="s">
        <v>355</v>
      </c>
      <c r="G4" s="104" t="s">
        <v>254</v>
      </c>
      <c r="H4" s="104" t="s">
        <v>30</v>
      </c>
      <c r="I4" s="104" t="s">
        <v>29</v>
      </c>
      <c r="J4" s="104" t="s">
        <v>28</v>
      </c>
    </row>
    <row r="5" spans="1:10" ht="45" x14ac:dyDescent="0.25">
      <c r="A5" s="105" t="s">
        <v>834</v>
      </c>
      <c r="B5" s="105" t="s">
        <v>833</v>
      </c>
      <c r="C5" s="105" t="s">
        <v>542</v>
      </c>
      <c r="D5" s="105" t="s">
        <v>312</v>
      </c>
      <c r="E5" s="105" t="s">
        <v>272</v>
      </c>
      <c r="F5" s="106">
        <v>45159.350694444001</v>
      </c>
      <c r="G5" s="106">
        <v>45580.625</v>
      </c>
      <c r="H5" s="105" t="s">
        <v>23</v>
      </c>
      <c r="I5" s="105" t="s">
        <v>18</v>
      </c>
      <c r="J5" s="105" t="s">
        <v>436</v>
      </c>
    </row>
    <row r="6" spans="1:10" ht="45" x14ac:dyDescent="0.25">
      <c r="A6" s="107" t="s">
        <v>1140</v>
      </c>
      <c r="B6" s="107" t="s">
        <v>1139</v>
      </c>
      <c r="C6" s="107" t="s">
        <v>639</v>
      </c>
      <c r="D6" s="107" t="s">
        <v>312</v>
      </c>
      <c r="E6" s="107" t="s">
        <v>272</v>
      </c>
      <c r="F6" s="108">
        <v>45166.600694444001</v>
      </c>
      <c r="G6" s="108">
        <v>45588.541666666999</v>
      </c>
      <c r="H6" s="107" t="s">
        <v>23</v>
      </c>
      <c r="I6" s="107" t="s">
        <v>18</v>
      </c>
      <c r="J6" s="107" t="s">
        <v>259</v>
      </c>
    </row>
    <row r="7" spans="1:10" ht="45" x14ac:dyDescent="0.25">
      <c r="A7" s="105" t="s">
        <v>1411</v>
      </c>
      <c r="B7" s="105" t="s">
        <v>1481</v>
      </c>
      <c r="C7" s="105" t="s">
        <v>401</v>
      </c>
      <c r="D7" s="105" t="s">
        <v>312</v>
      </c>
      <c r="E7" s="105" t="s">
        <v>272</v>
      </c>
      <c r="F7" s="106">
        <v>45169.590972222002</v>
      </c>
      <c r="G7" s="106">
        <v>45593.541666666999</v>
      </c>
      <c r="H7" s="105" t="s">
        <v>23</v>
      </c>
      <c r="I7" s="105" t="s">
        <v>18</v>
      </c>
      <c r="J7" s="105" t="s">
        <v>259</v>
      </c>
    </row>
    <row r="8" spans="1:10" ht="105" x14ac:dyDescent="0.25">
      <c r="A8" s="107" t="s">
        <v>1477</v>
      </c>
      <c r="B8" s="107" t="s">
        <v>1474</v>
      </c>
      <c r="C8" s="107" t="s">
        <v>405</v>
      </c>
      <c r="D8" s="107" t="s">
        <v>312</v>
      </c>
      <c r="E8" s="107" t="s">
        <v>272</v>
      </c>
      <c r="F8" s="108">
        <v>45170.349305556003</v>
      </c>
      <c r="G8" s="108">
        <v>45593.625</v>
      </c>
      <c r="H8" s="107" t="s">
        <v>23</v>
      </c>
      <c r="I8" s="107" t="s">
        <v>18</v>
      </c>
      <c r="J8" s="107" t="s">
        <v>259</v>
      </c>
    </row>
    <row r="9" spans="1:10" ht="45" x14ac:dyDescent="0.25">
      <c r="A9" s="105" t="s">
        <v>1487</v>
      </c>
      <c r="B9" s="105" t="s">
        <v>580</v>
      </c>
      <c r="C9" s="105" t="s">
        <v>401</v>
      </c>
      <c r="D9" s="105" t="s">
        <v>312</v>
      </c>
      <c r="E9" s="105" t="s">
        <v>272</v>
      </c>
      <c r="F9" s="106">
        <v>45170.403472222002</v>
      </c>
      <c r="G9" s="106">
        <v>45594.348611111003</v>
      </c>
      <c r="H9" s="105" t="s">
        <v>23</v>
      </c>
      <c r="I9" s="105" t="s">
        <v>18</v>
      </c>
      <c r="J9" s="105" t="s">
        <v>259</v>
      </c>
    </row>
    <row r="10" spans="1:10" ht="45" x14ac:dyDescent="0.25">
      <c r="A10" s="107" t="s">
        <v>1493</v>
      </c>
      <c r="B10" s="107" t="s">
        <v>1495</v>
      </c>
      <c r="C10" s="107" t="s">
        <v>383</v>
      </c>
      <c r="D10" s="107" t="s">
        <v>312</v>
      </c>
      <c r="E10" s="107" t="s">
        <v>272</v>
      </c>
      <c r="F10" s="108">
        <v>45170.414583332997</v>
      </c>
      <c r="G10" s="108">
        <v>45594.370833333</v>
      </c>
      <c r="H10" s="107" t="s">
        <v>23</v>
      </c>
      <c r="I10" s="107" t="s">
        <v>18</v>
      </c>
      <c r="J10" s="107" t="s">
        <v>259</v>
      </c>
    </row>
    <row r="11" spans="1:10" ht="105" x14ac:dyDescent="0.25">
      <c r="A11" s="105" t="s">
        <v>1655</v>
      </c>
      <c r="B11" s="105" t="s">
        <v>1725</v>
      </c>
      <c r="C11" s="105" t="s">
        <v>405</v>
      </c>
      <c r="D11" s="105" t="s">
        <v>312</v>
      </c>
      <c r="E11" s="105" t="s">
        <v>272</v>
      </c>
      <c r="F11" s="106">
        <v>45173.573611111002</v>
      </c>
      <c r="G11" s="106">
        <v>45595.563888889003</v>
      </c>
      <c r="H11" s="105" t="s">
        <v>23</v>
      </c>
      <c r="I11" s="105" t="s">
        <v>18</v>
      </c>
      <c r="J11" s="105" t="s">
        <v>259</v>
      </c>
    </row>
    <row r="12" spans="1:10" ht="45" x14ac:dyDescent="0.25">
      <c r="A12" s="107" t="s">
        <v>1827</v>
      </c>
      <c r="B12" s="107" t="s">
        <v>1826</v>
      </c>
      <c r="C12" s="107" t="s">
        <v>405</v>
      </c>
      <c r="D12" s="107" t="s">
        <v>312</v>
      </c>
      <c r="E12" s="107" t="s">
        <v>272</v>
      </c>
      <c r="F12" s="108">
        <v>45175.402083333</v>
      </c>
      <c r="G12" s="108">
        <v>45597.345833332998</v>
      </c>
      <c r="H12" s="107" t="s">
        <v>23</v>
      </c>
      <c r="I12" s="107" t="s">
        <v>18</v>
      </c>
      <c r="J12" s="107" t="s">
        <v>259</v>
      </c>
    </row>
    <row r="13" spans="1:10" ht="45" x14ac:dyDescent="0.25">
      <c r="A13" s="105" t="s">
        <v>1835</v>
      </c>
      <c r="B13" s="105" t="s">
        <v>1832</v>
      </c>
      <c r="C13" s="105" t="s">
        <v>405</v>
      </c>
      <c r="D13" s="105" t="s">
        <v>312</v>
      </c>
      <c r="E13" s="105" t="s">
        <v>272</v>
      </c>
      <c r="F13" s="106">
        <v>45176.556944443997</v>
      </c>
      <c r="G13" s="106">
        <v>45600.541666666999</v>
      </c>
      <c r="H13" s="105" t="s">
        <v>23</v>
      </c>
      <c r="I13" s="105" t="s">
        <v>18</v>
      </c>
      <c r="J13" s="105" t="s">
        <v>259</v>
      </c>
    </row>
    <row r="14" spans="1:10" ht="45" x14ac:dyDescent="0.25">
      <c r="A14" s="107" t="s">
        <v>1918</v>
      </c>
      <c r="B14" s="107" t="s">
        <v>1849</v>
      </c>
      <c r="C14" s="107" t="s">
        <v>383</v>
      </c>
      <c r="D14" s="107" t="s">
        <v>312</v>
      </c>
      <c r="E14" s="107" t="s">
        <v>272</v>
      </c>
      <c r="F14" s="108">
        <v>45177.359027778002</v>
      </c>
      <c r="G14" s="108">
        <v>45600.634722221999</v>
      </c>
      <c r="H14" s="107" t="s">
        <v>23</v>
      </c>
      <c r="I14" s="107" t="s">
        <v>18</v>
      </c>
      <c r="J14" s="107" t="s">
        <v>259</v>
      </c>
    </row>
    <row r="15" spans="1:10" ht="45" x14ac:dyDescent="0.25">
      <c r="A15" s="105" t="s">
        <v>1900</v>
      </c>
      <c r="B15" s="105" t="s">
        <v>1920</v>
      </c>
      <c r="C15" s="105" t="s">
        <v>308</v>
      </c>
      <c r="D15" s="105" t="s">
        <v>312</v>
      </c>
      <c r="E15" s="105" t="s">
        <v>272</v>
      </c>
      <c r="F15" s="106">
        <v>45177.702777778002</v>
      </c>
      <c r="G15" s="106">
        <v>45601.655555555997</v>
      </c>
      <c r="H15" s="105" t="s">
        <v>23</v>
      </c>
      <c r="I15" s="105" t="s">
        <v>18</v>
      </c>
      <c r="J15" s="105" t="s">
        <v>259</v>
      </c>
    </row>
    <row r="17" spans="1:10" x14ac:dyDescent="0.25">
      <c r="A17" s="130" t="s">
        <v>1923</v>
      </c>
      <c r="B17" s="130" t="s">
        <v>1924</v>
      </c>
      <c r="C17" s="130"/>
      <c r="D17" s="130"/>
      <c r="E17" s="130"/>
      <c r="F17" s="132"/>
      <c r="G17" s="132"/>
      <c r="H17" s="130"/>
      <c r="I17" s="130"/>
      <c r="J17" s="131" t="s">
        <v>320</v>
      </c>
    </row>
    <row r="18" spans="1:10" ht="30" x14ac:dyDescent="0.25">
      <c r="A18" s="130" t="s">
        <v>1959</v>
      </c>
      <c r="B18" s="131" t="s">
        <v>1927</v>
      </c>
      <c r="C18" s="130"/>
      <c r="D18" s="130"/>
      <c r="E18" s="130"/>
      <c r="F18" s="132"/>
      <c r="G18" s="132"/>
      <c r="H18" s="130"/>
      <c r="I18" s="130"/>
      <c r="J18" s="131" t="s">
        <v>320</v>
      </c>
    </row>
    <row r="19" spans="1:10" x14ac:dyDescent="0.25">
      <c r="A19" s="130" t="s">
        <v>1970</v>
      </c>
      <c r="B19" s="130" t="s">
        <v>1971</v>
      </c>
      <c r="C19" s="130"/>
      <c r="D19" s="130"/>
      <c r="E19" s="130"/>
      <c r="F19" s="132"/>
      <c r="G19" s="132"/>
      <c r="H19" s="130"/>
      <c r="I19" s="130"/>
      <c r="J19" s="131" t="s">
        <v>320</v>
      </c>
    </row>
    <row r="20" spans="1:10" x14ac:dyDescent="0.25">
      <c r="A20" s="113"/>
      <c r="B20" s="113"/>
      <c r="C20" s="113"/>
      <c r="D20" s="113"/>
      <c r="E20" s="113"/>
      <c r="F20" s="114"/>
      <c r="G20" s="114"/>
      <c r="H20" s="113"/>
      <c r="I20" s="113"/>
      <c r="J20" s="115" t="s">
        <v>320</v>
      </c>
    </row>
    <row r="21" spans="1:10" x14ac:dyDescent="0.25">
      <c r="A21" s="113"/>
      <c r="B21" s="113"/>
      <c r="C21" s="113"/>
      <c r="D21" s="113"/>
      <c r="E21" s="113"/>
      <c r="F21" s="114"/>
      <c r="G21" s="114"/>
      <c r="H21" s="113"/>
      <c r="I21" s="113"/>
      <c r="J21" s="115" t="s">
        <v>320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385BB-4181-4ED3-AFF7-16747C95C76B}">
  <dimension ref="B2:BK494"/>
  <sheetViews>
    <sheetView topLeftCell="A55" zoomScale="85" zoomScaleNormal="85" workbookViewId="0">
      <selection activeCell="D55" sqref="D55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1694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741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1988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357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1989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1695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4" t="s">
        <v>1999</v>
      </c>
    </row>
    <row r="56" spans="2:4" x14ac:dyDescent="0.25">
      <c r="D56" s="41" t="s">
        <v>302</v>
      </c>
    </row>
    <row r="57" spans="2:4" x14ac:dyDescent="0.25">
      <c r="D57" s="37" t="s">
        <v>35</v>
      </c>
    </row>
    <row r="199" spans="2:4" x14ac:dyDescent="0.25">
      <c r="B199" s="3">
        <v>0</v>
      </c>
      <c r="D199" s="4" t="s">
        <v>2004</v>
      </c>
    </row>
    <row r="200" spans="2:4" x14ac:dyDescent="0.25">
      <c r="D200" s="41" t="s">
        <v>302</v>
      </c>
    </row>
    <row r="202" spans="2:4" x14ac:dyDescent="0.25">
      <c r="D202" s="1" t="s">
        <v>2002</v>
      </c>
    </row>
    <row r="233" spans="4:4" x14ac:dyDescent="0.25">
      <c r="D233" s="1" t="s">
        <v>2002</v>
      </c>
    </row>
    <row r="253" spans="42:42" x14ac:dyDescent="0.25">
      <c r="AP253" s="1" t="s">
        <v>2006</v>
      </c>
    </row>
    <row r="279" spans="2:63" x14ac:dyDescent="0.25">
      <c r="D279" s="38" t="s">
        <v>337</v>
      </c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  <c r="AS279" s="126"/>
    </row>
    <row r="280" spans="2:63" x14ac:dyDescent="0.25">
      <c r="D280" s="38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  <c r="AE280" s="14"/>
      <c r="AF280" s="14"/>
      <c r="AG280" s="14"/>
      <c r="AH280" s="14"/>
      <c r="AI280" s="14"/>
      <c r="AJ280" s="14"/>
      <c r="AK280" s="14"/>
      <c r="AS280" s="126"/>
    </row>
    <row r="281" spans="2:63" x14ac:dyDescent="0.25">
      <c r="D281" s="38" t="s">
        <v>37</v>
      </c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14"/>
      <c r="AD281" s="14"/>
      <c r="AE281" s="14"/>
      <c r="AF281" s="14"/>
      <c r="AG281" s="14"/>
      <c r="AH281" s="14"/>
      <c r="AI281" s="14"/>
      <c r="AJ281" s="14"/>
      <c r="AK281" s="14"/>
      <c r="AS281" s="126"/>
    </row>
    <row r="282" spans="2:63" x14ac:dyDescent="0.25">
      <c r="D282" s="38" t="s">
        <v>331</v>
      </c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  <c r="AE282" s="14"/>
      <c r="AF282" s="14"/>
      <c r="AG282" s="14"/>
      <c r="AH282" s="14"/>
      <c r="AI282" s="14"/>
      <c r="AJ282" s="14"/>
      <c r="AK282" s="14"/>
      <c r="AS282" s="126"/>
    </row>
    <row r="283" spans="2:63" customFormat="1" x14ac:dyDescent="0.25">
      <c r="B283" s="1"/>
      <c r="C283" s="1"/>
      <c r="D283" s="39" t="s">
        <v>359</v>
      </c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  <c r="AA283" s="35"/>
      <c r="AB283" s="35"/>
      <c r="AC283" s="35"/>
      <c r="AD283" s="35"/>
      <c r="AE283" s="35"/>
      <c r="AF283" s="35"/>
      <c r="AG283" s="35"/>
      <c r="AH283" s="35"/>
      <c r="AI283" s="35"/>
      <c r="AJ283" s="35"/>
      <c r="AK283" s="35"/>
      <c r="AL283" s="1"/>
      <c r="AM283" s="1"/>
      <c r="AN283" s="1"/>
      <c r="AO283" s="1"/>
      <c r="AP283" s="1"/>
      <c r="AQ283" s="1"/>
      <c r="AR283" s="1"/>
      <c r="AS283" s="126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</row>
    <row r="284" spans="2:63" customFormat="1" x14ac:dyDescent="0.25">
      <c r="B284" s="1"/>
      <c r="C284" s="1"/>
      <c r="D284" s="38" t="s">
        <v>371</v>
      </c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  <c r="AL284" s="1"/>
      <c r="AM284" s="1"/>
      <c r="AN284" s="1"/>
      <c r="AO284" s="1"/>
      <c r="AP284" s="1"/>
      <c r="AQ284" s="1"/>
      <c r="AR284" s="1"/>
      <c r="AS284" s="126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</row>
    <row r="285" spans="2:63" customFormat="1" x14ac:dyDescent="0.25">
      <c r="B285" s="1"/>
      <c r="C285" s="1"/>
      <c r="D285" s="56" t="s">
        <v>341</v>
      </c>
      <c r="E285" s="57"/>
      <c r="F285" s="57"/>
      <c r="G285" s="57"/>
      <c r="H285" s="57"/>
      <c r="I285" s="57"/>
      <c r="J285" s="57"/>
      <c r="K285" s="57"/>
      <c r="L285" s="57"/>
      <c r="M285" s="57"/>
      <c r="N285" s="57"/>
      <c r="O285" s="57"/>
      <c r="P285" s="57"/>
      <c r="Q285" s="57"/>
      <c r="R285" s="57"/>
      <c r="S285" s="57"/>
      <c r="T285" s="57"/>
      <c r="U285" s="57"/>
      <c r="V285" s="57"/>
      <c r="W285" s="57"/>
      <c r="X285" s="57"/>
      <c r="Y285" s="57"/>
      <c r="Z285" s="57"/>
      <c r="AA285" s="57"/>
      <c r="AB285" s="57"/>
      <c r="AC285" s="57"/>
      <c r="AD285" s="57"/>
      <c r="AE285" s="57"/>
      <c r="AF285" s="57"/>
      <c r="AG285" s="57"/>
      <c r="AH285" s="57"/>
      <c r="AI285" s="57"/>
      <c r="AJ285" s="57"/>
      <c r="AK285" s="57"/>
      <c r="AL285" s="1"/>
      <c r="AM285" s="1"/>
      <c r="AN285" s="1"/>
      <c r="AO285" s="1"/>
      <c r="AP285" s="1"/>
      <c r="AQ285" s="1"/>
      <c r="AR285" s="1"/>
      <c r="AS285" s="126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</row>
    <row r="286" spans="2:63" customFormat="1" x14ac:dyDescent="0.25">
      <c r="B286" s="1"/>
      <c r="C286" s="1"/>
      <c r="D286" s="56" t="s">
        <v>384</v>
      </c>
      <c r="E286" s="57"/>
      <c r="F286" s="57"/>
      <c r="G286" s="57"/>
      <c r="H286" s="57"/>
      <c r="I286" s="57"/>
      <c r="J286" s="57"/>
      <c r="K286" s="57"/>
      <c r="L286" s="57"/>
      <c r="M286" s="57"/>
      <c r="N286" s="57"/>
      <c r="O286" s="57"/>
      <c r="P286" s="57"/>
      <c r="Q286" s="57"/>
      <c r="R286" s="57"/>
      <c r="S286" s="57"/>
      <c r="T286" s="57"/>
      <c r="U286" s="57"/>
      <c r="V286" s="57"/>
      <c r="W286" s="57"/>
      <c r="X286" s="57"/>
      <c r="Y286" s="57"/>
      <c r="Z286" s="57"/>
      <c r="AA286" s="57"/>
      <c r="AB286" s="57"/>
      <c r="AC286" s="57"/>
      <c r="AD286" s="57"/>
      <c r="AE286" s="57"/>
      <c r="AF286" s="57"/>
      <c r="AG286" s="57"/>
      <c r="AH286" s="57"/>
      <c r="AI286" s="57"/>
      <c r="AJ286" s="57"/>
      <c r="AK286" s="57"/>
      <c r="AL286" s="1"/>
      <c r="AM286" s="1"/>
      <c r="AN286" s="1"/>
      <c r="AO286" s="1"/>
      <c r="AP286" s="1"/>
      <c r="AQ286" s="1"/>
      <c r="AR286" s="1"/>
      <c r="AS286" s="126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</row>
    <row r="287" spans="2:63" customFormat="1" x14ac:dyDescent="0.25">
      <c r="B287" s="1"/>
      <c r="C287" s="1"/>
      <c r="D287" s="56" t="s">
        <v>432</v>
      </c>
      <c r="E287" s="57"/>
      <c r="F287" s="57"/>
      <c r="G287" s="57"/>
      <c r="H287" s="57"/>
      <c r="I287" s="57"/>
      <c r="J287" s="57"/>
      <c r="K287" s="57"/>
      <c r="L287" s="57"/>
      <c r="M287" s="57"/>
      <c r="N287" s="57"/>
      <c r="O287" s="57"/>
      <c r="P287" s="57"/>
      <c r="Q287" s="57"/>
      <c r="R287" s="57"/>
      <c r="S287" s="57"/>
      <c r="T287" s="57"/>
      <c r="U287" s="57"/>
      <c r="V287" s="57"/>
      <c r="W287" s="57"/>
      <c r="X287" s="57"/>
      <c r="Y287" s="57"/>
      <c r="Z287" s="57"/>
      <c r="AA287" s="57"/>
      <c r="AB287" s="57"/>
      <c r="AC287" s="57"/>
      <c r="AD287" s="57"/>
      <c r="AE287" s="57"/>
      <c r="AF287" s="57"/>
      <c r="AG287" s="57"/>
      <c r="AH287" s="57"/>
      <c r="AI287" s="57"/>
      <c r="AJ287" s="57"/>
      <c r="AK287" s="57"/>
      <c r="AL287" s="1"/>
      <c r="AM287" s="1"/>
      <c r="AN287" s="1"/>
      <c r="AO287" s="1"/>
      <c r="AP287" s="1"/>
      <c r="AQ287" s="1"/>
      <c r="AR287" s="1"/>
      <c r="AS287" s="126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</row>
    <row r="288" spans="2:63" customFormat="1" x14ac:dyDescent="0.25">
      <c r="B288" s="1"/>
      <c r="C288" s="1"/>
      <c r="D288" s="58" t="s">
        <v>519</v>
      </c>
      <c r="E288" s="59"/>
      <c r="F288" s="59"/>
      <c r="G288" s="59"/>
      <c r="H288" s="59"/>
      <c r="I288" s="59"/>
      <c r="J288" s="59"/>
      <c r="K288" s="59"/>
      <c r="L288" s="59"/>
      <c r="M288" s="59"/>
      <c r="N288" s="59"/>
      <c r="O288" s="59"/>
      <c r="P288" s="59"/>
      <c r="Q288" s="59"/>
      <c r="R288" s="59"/>
      <c r="S288" s="59"/>
      <c r="T288" s="59"/>
      <c r="U288" s="59"/>
      <c r="V288" s="59"/>
      <c r="W288" s="59"/>
      <c r="X288" s="59"/>
      <c r="Y288" s="59"/>
      <c r="Z288" s="59"/>
      <c r="AA288" s="59"/>
      <c r="AB288" s="59"/>
      <c r="AC288" s="59"/>
      <c r="AD288" s="59"/>
      <c r="AE288" s="59"/>
      <c r="AF288" s="59"/>
      <c r="AG288" s="59"/>
      <c r="AH288" s="59"/>
      <c r="AI288" s="59"/>
      <c r="AJ288" s="59"/>
      <c r="AK288" s="59"/>
      <c r="AL288" s="1"/>
      <c r="AM288" s="1"/>
      <c r="AN288" s="1"/>
      <c r="AO288" s="1"/>
      <c r="AP288" s="1"/>
      <c r="AQ288" s="1"/>
      <c r="AR288" s="1"/>
      <c r="AS288" s="126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</row>
    <row r="289" spans="2:63" customFormat="1" x14ac:dyDescent="0.25">
      <c r="B289" s="1"/>
      <c r="C289" s="1"/>
      <c r="D289" s="58" t="s">
        <v>342</v>
      </c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59"/>
      <c r="P289" s="59"/>
      <c r="Q289" s="59"/>
      <c r="R289" s="59"/>
      <c r="S289" s="59"/>
      <c r="T289" s="59"/>
      <c r="U289" s="59"/>
      <c r="V289" s="59"/>
      <c r="W289" s="59"/>
      <c r="X289" s="59"/>
      <c r="Y289" s="59"/>
      <c r="Z289" s="59"/>
      <c r="AA289" s="59"/>
      <c r="AB289" s="59"/>
      <c r="AC289" s="59"/>
      <c r="AD289" s="59"/>
      <c r="AE289" s="59"/>
      <c r="AF289" s="59"/>
      <c r="AG289" s="59"/>
      <c r="AH289" s="59"/>
      <c r="AI289" s="59"/>
      <c r="AJ289" s="59"/>
      <c r="AK289" s="59"/>
      <c r="AL289" s="1"/>
      <c r="AM289" s="1"/>
      <c r="AN289" s="1"/>
      <c r="AO289" s="1"/>
      <c r="AP289" s="1"/>
      <c r="AQ289" s="1"/>
      <c r="AR289" s="1"/>
      <c r="AS289" s="126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</row>
    <row r="290" spans="2:63" customFormat="1" x14ac:dyDescent="0.25">
      <c r="B290" s="1"/>
      <c r="C290" s="1"/>
      <c r="D290" s="58" t="s">
        <v>520</v>
      </c>
      <c r="E290" s="59"/>
      <c r="F290" s="59"/>
      <c r="G290" s="59"/>
      <c r="H290" s="59"/>
      <c r="I290" s="59"/>
      <c r="J290" s="59"/>
      <c r="K290" s="59"/>
      <c r="L290" s="59"/>
      <c r="M290" s="59"/>
      <c r="N290" s="59"/>
      <c r="O290" s="59"/>
      <c r="P290" s="59"/>
      <c r="Q290" s="59"/>
      <c r="R290" s="59"/>
      <c r="S290" s="59"/>
      <c r="T290" s="59"/>
      <c r="U290" s="59"/>
      <c r="V290" s="59"/>
      <c r="W290" s="59"/>
      <c r="X290" s="59"/>
      <c r="Y290" s="59"/>
      <c r="Z290" s="59"/>
      <c r="AA290" s="59"/>
      <c r="AB290" s="59"/>
      <c r="AC290" s="59"/>
      <c r="AD290" s="59"/>
      <c r="AE290" s="59"/>
      <c r="AF290" s="59"/>
      <c r="AG290" s="59"/>
      <c r="AH290" s="59"/>
      <c r="AI290" s="59"/>
      <c r="AJ290" s="59"/>
      <c r="AK290" s="59"/>
      <c r="AL290" s="1"/>
      <c r="AM290" s="1"/>
      <c r="AN290" s="1"/>
      <c r="AO290" s="1"/>
      <c r="AP290" s="1"/>
      <c r="AQ290" s="1"/>
      <c r="AR290" s="1"/>
      <c r="AS290" s="126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</row>
    <row r="291" spans="2:63" customFormat="1" x14ac:dyDescent="0.25">
      <c r="B291" s="1"/>
      <c r="C291" s="1"/>
      <c r="D291" s="33" t="s">
        <v>427</v>
      </c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  <c r="AL291" s="1"/>
      <c r="AM291" s="1"/>
      <c r="AN291" s="1"/>
      <c r="AO291" s="1"/>
      <c r="AP291" s="1"/>
      <c r="AQ291" s="1"/>
      <c r="AR291" s="1"/>
      <c r="AS291" s="126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</row>
    <row r="292" spans="2:63" customFormat="1" x14ac:dyDescent="0.25">
      <c r="B292" s="1"/>
      <c r="C292" s="1"/>
      <c r="D292" s="33" t="s">
        <v>509</v>
      </c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  <c r="AL292" s="1"/>
      <c r="AM292" s="1"/>
      <c r="AN292" s="1"/>
      <c r="AO292" s="1"/>
      <c r="AP292" s="1"/>
      <c r="AQ292" s="1"/>
      <c r="AR292" s="1"/>
      <c r="AS292" s="126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</row>
    <row r="293" spans="2:63" customFormat="1" x14ac:dyDescent="0.25">
      <c r="B293" s="1"/>
      <c r="C293" s="1"/>
      <c r="D293" s="38" t="s">
        <v>445</v>
      </c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  <c r="AL293" s="1"/>
      <c r="AM293" s="1"/>
      <c r="AN293" s="1"/>
      <c r="AO293" s="1"/>
      <c r="AP293" s="1"/>
      <c r="AQ293" s="1"/>
      <c r="AR293" s="1"/>
      <c r="AS293" s="126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</row>
    <row r="294" spans="2:63" customFormat="1" x14ac:dyDescent="0.25">
      <c r="B294" s="1"/>
      <c r="C294" s="1"/>
      <c r="D294" s="38" t="s">
        <v>356</v>
      </c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  <c r="AL294" s="1"/>
      <c r="AM294" s="1"/>
      <c r="AN294" s="1"/>
      <c r="AO294" s="1"/>
      <c r="AP294" s="1"/>
      <c r="AQ294" s="1"/>
      <c r="AR294" s="1"/>
      <c r="AS294" s="126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</row>
    <row r="295" spans="2:63" customFormat="1" x14ac:dyDescent="0.25">
      <c r="B295" s="1"/>
      <c r="C295" s="1"/>
      <c r="D295" s="38" t="s">
        <v>447</v>
      </c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  <c r="AL295" s="1"/>
      <c r="AM295" s="1"/>
      <c r="AN295" s="1"/>
      <c r="AO295" s="1"/>
      <c r="AP295" s="1"/>
      <c r="AQ295" s="1"/>
      <c r="AR295" s="1"/>
      <c r="AS295" s="126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</row>
    <row r="296" spans="2:63" customFormat="1" x14ac:dyDescent="0.25">
      <c r="B296" s="1"/>
      <c r="C296" s="1"/>
      <c r="D296" s="38" t="s">
        <v>448</v>
      </c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  <c r="AL296" s="1"/>
      <c r="AM296" s="1"/>
      <c r="AN296" s="1"/>
      <c r="AO296" s="1"/>
      <c r="AP296" s="1"/>
      <c r="AQ296" s="1"/>
      <c r="AR296" s="1"/>
      <c r="AS296" s="126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</row>
    <row r="297" spans="2:63" customFormat="1" x14ac:dyDescent="0.25">
      <c r="B297" s="1"/>
      <c r="C297" s="1"/>
      <c r="D297" s="38" t="s">
        <v>339</v>
      </c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  <c r="AL297" s="1"/>
      <c r="AM297" s="1"/>
      <c r="AN297" s="1"/>
      <c r="AO297" s="1"/>
      <c r="AP297" s="1"/>
      <c r="AQ297" s="1"/>
      <c r="AR297" s="1"/>
      <c r="AS297" s="126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</row>
    <row r="298" spans="2:63" customFormat="1" x14ac:dyDescent="0.25">
      <c r="B298" s="1"/>
      <c r="C298" s="1"/>
      <c r="D298" s="38" t="s">
        <v>449</v>
      </c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  <c r="AL298" s="1"/>
      <c r="AM298" s="1"/>
      <c r="AN298" s="1"/>
      <c r="AO298" s="1"/>
      <c r="AP298" s="1"/>
      <c r="AQ298" s="1"/>
      <c r="AR298" s="1"/>
      <c r="AS298" s="126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</row>
    <row r="299" spans="2:63" customFormat="1" x14ac:dyDescent="0.25">
      <c r="B299" s="1"/>
      <c r="C299" s="1"/>
      <c r="D299" s="38" t="s">
        <v>372</v>
      </c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  <c r="AL299" s="1"/>
      <c r="AM299" s="1"/>
      <c r="AN299" s="1"/>
      <c r="AO299" s="1"/>
      <c r="AP299" s="1"/>
      <c r="AQ299" s="1"/>
      <c r="AR299" s="1"/>
      <c r="AS299" s="126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</row>
    <row r="300" spans="2:63" customFormat="1" x14ac:dyDescent="0.25">
      <c r="B300" s="1"/>
      <c r="C300" s="1"/>
      <c r="D300" s="38" t="s">
        <v>373</v>
      </c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  <c r="AL300" s="1"/>
      <c r="AM300" s="1"/>
      <c r="AN300" s="1"/>
      <c r="AO300" s="1"/>
      <c r="AP300" s="1"/>
      <c r="AQ300" s="1"/>
      <c r="AR300" s="1"/>
      <c r="AS300" s="126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</row>
    <row r="301" spans="2:63" customFormat="1" x14ac:dyDescent="0.25">
      <c r="B301" s="1"/>
      <c r="C301" s="1"/>
      <c r="D301" s="38" t="s">
        <v>374</v>
      </c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"/>
      <c r="AM301" s="1"/>
      <c r="AN301" s="1"/>
      <c r="AO301" s="1"/>
      <c r="AP301" s="1"/>
      <c r="AQ301" s="1"/>
      <c r="AR301" s="1"/>
      <c r="AS301" s="126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</row>
    <row r="302" spans="2:63" customFormat="1" x14ac:dyDescent="0.25">
      <c r="B302" s="1"/>
      <c r="C302" s="1"/>
      <c r="D302" s="38" t="s">
        <v>698</v>
      </c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"/>
      <c r="AM302" s="1"/>
      <c r="AN302" s="1"/>
      <c r="AO302" s="1"/>
      <c r="AP302" s="1"/>
      <c r="AQ302" s="1"/>
      <c r="AR302" s="1"/>
      <c r="AS302" s="126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</row>
    <row r="303" spans="2:63" customFormat="1" x14ac:dyDescent="0.25">
      <c r="B303" s="1"/>
      <c r="C303" s="1"/>
      <c r="D303" s="72" t="s">
        <v>699</v>
      </c>
      <c r="E303" s="73"/>
      <c r="F303" s="73"/>
      <c r="G303" s="73"/>
      <c r="H303" s="73"/>
      <c r="I303" s="73"/>
      <c r="J303" s="73"/>
      <c r="K303" s="73"/>
      <c r="L303" s="73"/>
      <c r="M303" s="73"/>
      <c r="N303" s="73"/>
      <c r="O303" s="73"/>
      <c r="P303" s="73"/>
      <c r="Q303" s="73"/>
      <c r="R303" s="73"/>
      <c r="S303" s="73"/>
      <c r="T303" s="73"/>
      <c r="U303" s="73"/>
      <c r="V303" s="73"/>
      <c r="W303" s="73"/>
      <c r="X303" s="73"/>
      <c r="Y303" s="73"/>
      <c r="Z303" s="73"/>
      <c r="AA303" s="73"/>
      <c r="AB303" s="73"/>
      <c r="AC303" s="73"/>
      <c r="AD303" s="73"/>
      <c r="AE303" s="73"/>
      <c r="AF303" s="73"/>
      <c r="AG303" s="73"/>
      <c r="AH303" s="73"/>
      <c r="AI303" s="73"/>
      <c r="AJ303" s="73"/>
      <c r="AK303" s="73"/>
      <c r="AL303" s="1"/>
      <c r="AM303" s="1"/>
      <c r="AN303" s="1"/>
      <c r="AO303" s="1"/>
      <c r="AP303" s="1"/>
      <c r="AQ303" s="1"/>
      <c r="AR303" s="1"/>
      <c r="AS303" s="126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</row>
    <row r="304" spans="2:63" customFormat="1" x14ac:dyDescent="0.25">
      <c r="B304" s="1"/>
      <c r="C304" s="1"/>
      <c r="D304" s="38" t="s">
        <v>274</v>
      </c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"/>
      <c r="AM304" s="1"/>
      <c r="AN304" s="1"/>
      <c r="AO304" s="1"/>
      <c r="AP304" s="1"/>
      <c r="AQ304" s="1"/>
      <c r="AR304" s="1"/>
      <c r="AS304" s="126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</row>
    <row r="305" spans="2:63" customFormat="1" x14ac:dyDescent="0.25">
      <c r="B305" s="1"/>
      <c r="C305" s="1"/>
      <c r="D305" s="38" t="s">
        <v>697</v>
      </c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"/>
      <c r="AM305" s="1"/>
      <c r="AN305" s="1"/>
      <c r="AO305" s="1"/>
      <c r="AP305" s="1"/>
      <c r="AQ305" s="1"/>
      <c r="AR305" s="1"/>
      <c r="AS305" s="126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</row>
    <row r="306" spans="2:63" customFormat="1" x14ac:dyDescent="0.25">
      <c r="B306" s="1"/>
      <c r="C306" s="1"/>
      <c r="D306" s="72" t="s">
        <v>696</v>
      </c>
      <c r="E306" s="73"/>
      <c r="F306" s="73"/>
      <c r="G306" s="73"/>
      <c r="H306" s="73"/>
      <c r="I306" s="73"/>
      <c r="J306" s="73"/>
      <c r="K306" s="73"/>
      <c r="L306" s="73"/>
      <c r="M306" s="73"/>
      <c r="N306" s="73"/>
      <c r="O306" s="73"/>
      <c r="P306" s="73"/>
      <c r="Q306" s="73"/>
      <c r="R306" s="73"/>
      <c r="S306" s="73"/>
      <c r="T306" s="73"/>
      <c r="U306" s="73"/>
      <c r="V306" s="73"/>
      <c r="W306" s="73"/>
      <c r="X306" s="73"/>
      <c r="Y306" s="73"/>
      <c r="Z306" s="73"/>
      <c r="AA306" s="73"/>
      <c r="AB306" s="73"/>
      <c r="AC306" s="73"/>
      <c r="AD306" s="73"/>
      <c r="AE306" s="73"/>
      <c r="AF306" s="73"/>
      <c r="AG306" s="73"/>
      <c r="AH306" s="73"/>
      <c r="AI306" s="73"/>
      <c r="AJ306" s="73"/>
      <c r="AK306" s="73"/>
      <c r="AL306" s="1"/>
      <c r="AM306" s="1"/>
      <c r="AN306" s="1"/>
      <c r="AO306" s="1"/>
      <c r="AP306" s="1"/>
      <c r="AQ306" s="1"/>
      <c r="AR306" s="1"/>
      <c r="AS306" s="126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</row>
    <row r="307" spans="2:63" customFormat="1" x14ac:dyDescent="0.25">
      <c r="B307" s="1"/>
      <c r="C307" s="1"/>
      <c r="D307" s="38" t="s">
        <v>274</v>
      </c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"/>
      <c r="AM307" s="1"/>
      <c r="AN307" s="1"/>
      <c r="AO307" s="1"/>
      <c r="AP307" s="1"/>
      <c r="AQ307" s="1"/>
      <c r="AR307" s="1"/>
      <c r="AS307" s="126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</row>
    <row r="308" spans="2:63" customFormat="1" x14ac:dyDescent="0.25">
      <c r="B308" s="1"/>
      <c r="C308" s="1"/>
      <c r="D308" s="33" t="s">
        <v>508</v>
      </c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"/>
      <c r="AM308" s="1"/>
      <c r="AN308" s="1"/>
      <c r="AO308" s="1"/>
      <c r="AP308" s="1"/>
      <c r="AQ308" s="1"/>
      <c r="AR308" s="1"/>
      <c r="AS308" s="126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</row>
    <row r="309" spans="2:63" customFormat="1" x14ac:dyDescent="0.25">
      <c r="B309" s="1"/>
      <c r="C309" s="1"/>
      <c r="D309" s="38" t="s">
        <v>322</v>
      </c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49"/>
      <c r="AD309" s="14"/>
      <c r="AE309" s="14"/>
      <c r="AF309" s="14"/>
      <c r="AG309" s="14"/>
      <c r="AH309" s="14"/>
      <c r="AI309" s="14"/>
      <c r="AJ309" s="14"/>
      <c r="AK309" s="14"/>
      <c r="AL309" s="1"/>
      <c r="AM309" s="1"/>
      <c r="AN309" s="1"/>
      <c r="AO309" s="1"/>
      <c r="AP309" s="1"/>
      <c r="AQ309" s="1"/>
      <c r="AR309" s="1"/>
      <c r="AS309" s="126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</row>
    <row r="310" spans="2:63" customFormat="1" x14ac:dyDescent="0.25">
      <c r="B310" s="1"/>
      <c r="C310" s="1"/>
      <c r="D310" s="38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49"/>
      <c r="AD310" s="14"/>
      <c r="AE310" s="14"/>
      <c r="AF310" s="14"/>
      <c r="AG310" s="14"/>
      <c r="AH310" s="14"/>
      <c r="AI310" s="14"/>
      <c r="AJ310" s="14"/>
      <c r="AK310" s="14"/>
      <c r="AL310" s="1"/>
      <c r="AM310" s="1"/>
      <c r="AN310" s="1"/>
      <c r="AO310" s="1"/>
      <c r="AP310" s="1"/>
      <c r="AQ310" s="1"/>
      <c r="AR310" s="1"/>
      <c r="AS310" s="126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</row>
    <row r="311" spans="2:63" customFormat="1" x14ac:dyDescent="0.25">
      <c r="B311" s="1"/>
      <c r="C311" s="1"/>
      <c r="D311" s="38" t="s">
        <v>346</v>
      </c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49"/>
      <c r="AD311" s="14"/>
      <c r="AE311" s="14"/>
      <c r="AF311" s="14"/>
      <c r="AG311" s="14"/>
      <c r="AH311" s="14"/>
      <c r="AI311" s="14"/>
      <c r="AJ311" s="14"/>
      <c r="AK311" s="14"/>
      <c r="AL311" s="1"/>
      <c r="AM311" s="1"/>
      <c r="AN311" s="1"/>
      <c r="AO311" s="1"/>
      <c r="AP311" s="1"/>
      <c r="AQ311" s="1"/>
      <c r="AR311" s="1"/>
      <c r="AS311" s="126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</row>
    <row r="312" spans="2:63" customFormat="1" x14ac:dyDescent="0.25">
      <c r="B312" s="1"/>
      <c r="C312" s="1"/>
      <c r="D312" s="38" t="s">
        <v>331</v>
      </c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49"/>
      <c r="AD312" s="14"/>
      <c r="AE312" s="14"/>
      <c r="AF312" s="14"/>
      <c r="AG312" s="14"/>
      <c r="AH312" s="14"/>
      <c r="AI312" s="14"/>
      <c r="AJ312" s="14"/>
      <c r="AK312" s="14"/>
      <c r="AL312" s="1"/>
      <c r="AM312" s="1"/>
      <c r="AN312" s="1"/>
      <c r="AO312" s="1"/>
      <c r="AP312" s="1"/>
      <c r="AQ312" s="1"/>
      <c r="AR312" s="1"/>
      <c r="AS312" s="126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</row>
    <row r="313" spans="2:63" x14ac:dyDescent="0.25">
      <c r="D313" s="39" t="s">
        <v>358</v>
      </c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  <c r="AA313" s="35"/>
      <c r="AB313" s="35"/>
      <c r="AC313" s="35"/>
      <c r="AD313" s="35"/>
      <c r="AE313" s="35"/>
      <c r="AF313" s="35"/>
      <c r="AG313" s="35"/>
      <c r="AH313" s="35"/>
      <c r="AI313" s="35"/>
      <c r="AJ313" s="35"/>
      <c r="AK313" s="35"/>
      <c r="AS313" s="126"/>
    </row>
    <row r="314" spans="2:63" x14ac:dyDescent="0.25">
      <c r="D314" s="38" t="s">
        <v>324</v>
      </c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  <c r="AS314" s="126"/>
    </row>
    <row r="315" spans="2:63" x14ac:dyDescent="0.25">
      <c r="D315" s="56" t="s">
        <v>347</v>
      </c>
      <c r="E315" s="57"/>
      <c r="F315" s="57"/>
      <c r="G315" s="57"/>
      <c r="H315" s="57"/>
      <c r="I315" s="57"/>
      <c r="J315" s="57"/>
      <c r="K315" s="57"/>
      <c r="L315" s="57"/>
      <c r="M315" s="57"/>
      <c r="N315" s="57"/>
      <c r="O315" s="57"/>
      <c r="P315" s="57"/>
      <c r="Q315" s="57"/>
      <c r="R315" s="57"/>
      <c r="S315" s="57"/>
      <c r="T315" s="57"/>
      <c r="U315" s="57"/>
      <c r="V315" s="57"/>
      <c r="W315" s="57"/>
      <c r="X315" s="57"/>
      <c r="Y315" s="57"/>
      <c r="Z315" s="57"/>
      <c r="AA315" s="57"/>
      <c r="AB315" s="57"/>
      <c r="AC315" s="57"/>
      <c r="AD315" s="57"/>
      <c r="AE315" s="57"/>
      <c r="AF315" s="57"/>
      <c r="AG315" s="57"/>
      <c r="AH315" s="57"/>
      <c r="AI315" s="57"/>
      <c r="AJ315" s="57"/>
      <c r="AK315" s="57"/>
      <c r="AS315" s="126"/>
    </row>
    <row r="316" spans="2:63" x14ac:dyDescent="0.25">
      <c r="D316" s="56" t="s">
        <v>385</v>
      </c>
      <c r="E316" s="57"/>
      <c r="F316" s="57"/>
      <c r="G316" s="57"/>
      <c r="H316" s="57"/>
      <c r="I316" s="57"/>
      <c r="J316" s="57"/>
      <c r="K316" s="57"/>
      <c r="L316" s="57"/>
      <c r="M316" s="57"/>
      <c r="N316" s="57"/>
      <c r="O316" s="57"/>
      <c r="P316" s="57"/>
      <c r="Q316" s="57"/>
      <c r="R316" s="57"/>
      <c r="S316" s="57"/>
      <c r="T316" s="57"/>
      <c r="U316" s="57"/>
      <c r="V316" s="57"/>
      <c r="W316" s="57"/>
      <c r="X316" s="57"/>
      <c r="Y316" s="57"/>
      <c r="Z316" s="57"/>
      <c r="AA316" s="57"/>
      <c r="AB316" s="57"/>
      <c r="AC316" s="57"/>
      <c r="AD316" s="57"/>
      <c r="AE316" s="57"/>
      <c r="AF316" s="57"/>
      <c r="AG316" s="57"/>
      <c r="AH316" s="57"/>
      <c r="AI316" s="57"/>
      <c r="AJ316" s="57"/>
      <c r="AK316" s="57"/>
      <c r="AS316" s="126"/>
    </row>
    <row r="317" spans="2:63" x14ac:dyDescent="0.25">
      <c r="D317" s="56" t="s">
        <v>430</v>
      </c>
      <c r="E317" s="57"/>
      <c r="F317" s="57"/>
      <c r="G317" s="57"/>
      <c r="H317" s="57"/>
      <c r="I317" s="57"/>
      <c r="J317" s="57"/>
      <c r="K317" s="57"/>
      <c r="L317" s="57"/>
      <c r="M317" s="57"/>
      <c r="N317" s="57"/>
      <c r="O317" s="57"/>
      <c r="P317" s="57"/>
      <c r="Q317" s="57"/>
      <c r="R317" s="57"/>
      <c r="S317" s="57"/>
      <c r="T317" s="57"/>
      <c r="U317" s="57"/>
      <c r="V317" s="57"/>
      <c r="W317" s="57"/>
      <c r="X317" s="57"/>
      <c r="Y317" s="57"/>
      <c r="Z317" s="57"/>
      <c r="AA317" s="57"/>
      <c r="AB317" s="57"/>
      <c r="AC317" s="57"/>
      <c r="AD317" s="57"/>
      <c r="AE317" s="57"/>
      <c r="AF317" s="57"/>
      <c r="AG317" s="57"/>
      <c r="AH317" s="57"/>
      <c r="AI317" s="57"/>
      <c r="AJ317" s="57"/>
      <c r="AK317" s="57"/>
      <c r="AS317" s="126"/>
    </row>
    <row r="318" spans="2:63" x14ac:dyDescent="0.25">
      <c r="D318" s="58" t="s">
        <v>521</v>
      </c>
      <c r="E318" s="59"/>
      <c r="F318" s="59"/>
      <c r="G318" s="59"/>
      <c r="H318" s="59"/>
      <c r="I318" s="59"/>
      <c r="J318" s="59"/>
      <c r="K318" s="59"/>
      <c r="L318" s="59"/>
      <c r="M318" s="59"/>
      <c r="N318" s="59"/>
      <c r="O318" s="59"/>
      <c r="P318" s="59"/>
      <c r="Q318" s="59"/>
      <c r="R318" s="59"/>
      <c r="S318" s="59"/>
      <c r="T318" s="59"/>
      <c r="U318" s="59"/>
      <c r="V318" s="59"/>
      <c r="W318" s="59"/>
      <c r="X318" s="59"/>
      <c r="Y318" s="59"/>
      <c r="Z318" s="59"/>
      <c r="AA318" s="59"/>
      <c r="AB318" s="59"/>
      <c r="AC318" s="59"/>
      <c r="AD318" s="59"/>
      <c r="AE318" s="59"/>
      <c r="AF318" s="59"/>
      <c r="AG318" s="59"/>
      <c r="AH318" s="59"/>
      <c r="AI318" s="59"/>
      <c r="AJ318" s="59"/>
      <c r="AK318" s="59"/>
      <c r="AS318" s="126"/>
    </row>
    <row r="319" spans="2:63" x14ac:dyDescent="0.25">
      <c r="D319" s="58" t="s">
        <v>348</v>
      </c>
      <c r="E319" s="59"/>
      <c r="F319" s="59"/>
      <c r="G319" s="59"/>
      <c r="H319" s="59"/>
      <c r="I319" s="59"/>
      <c r="J319" s="59"/>
      <c r="K319" s="59"/>
      <c r="L319" s="59"/>
      <c r="M319" s="59"/>
      <c r="N319" s="59"/>
      <c r="O319" s="59"/>
      <c r="P319" s="59"/>
      <c r="Q319" s="59"/>
      <c r="R319" s="59"/>
      <c r="S319" s="59"/>
      <c r="T319" s="59"/>
      <c r="U319" s="59"/>
      <c r="V319" s="59"/>
      <c r="W319" s="59"/>
      <c r="X319" s="59"/>
      <c r="Y319" s="59"/>
      <c r="Z319" s="59"/>
      <c r="AA319" s="59"/>
      <c r="AB319" s="59"/>
      <c r="AC319" s="59"/>
      <c r="AD319" s="59"/>
      <c r="AE319" s="59"/>
      <c r="AF319" s="59"/>
      <c r="AG319" s="59"/>
      <c r="AH319" s="59"/>
      <c r="AI319" s="59"/>
      <c r="AJ319" s="59"/>
      <c r="AK319" s="59"/>
      <c r="AS319" s="126"/>
    </row>
    <row r="320" spans="2:63" x14ac:dyDescent="0.25">
      <c r="D320" s="58" t="s">
        <v>522</v>
      </c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59"/>
      <c r="Q320" s="59"/>
      <c r="R320" s="59"/>
      <c r="S320" s="59"/>
      <c r="T320" s="59"/>
      <c r="U320" s="59"/>
      <c r="V320" s="59"/>
      <c r="W320" s="59"/>
      <c r="X320" s="59"/>
      <c r="Y320" s="59"/>
      <c r="Z320" s="59"/>
      <c r="AA320" s="59"/>
      <c r="AB320" s="59"/>
      <c r="AC320" s="59"/>
      <c r="AD320" s="59"/>
      <c r="AE320" s="59"/>
      <c r="AF320" s="59"/>
      <c r="AG320" s="59"/>
      <c r="AH320" s="59"/>
      <c r="AI320" s="59"/>
      <c r="AJ320" s="59"/>
      <c r="AK320" s="59"/>
      <c r="AS320" s="126"/>
    </row>
    <row r="321" spans="4:45" x14ac:dyDescent="0.25">
      <c r="D321" s="38" t="s">
        <v>444</v>
      </c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4"/>
      <c r="AJ321" s="14"/>
      <c r="AK321" s="14"/>
      <c r="AS321" s="126"/>
    </row>
    <row r="322" spans="4:45" x14ac:dyDescent="0.25">
      <c r="D322" s="38" t="s">
        <v>434</v>
      </c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  <c r="AS322" s="126"/>
    </row>
    <row r="323" spans="4:45" x14ac:dyDescent="0.25">
      <c r="D323" s="38" t="s">
        <v>435</v>
      </c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S323" s="126"/>
    </row>
    <row r="324" spans="4:45" x14ac:dyDescent="0.25">
      <c r="D324" s="38" t="s">
        <v>446</v>
      </c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S324" s="126"/>
    </row>
    <row r="325" spans="4:45" x14ac:dyDescent="0.25">
      <c r="D325" s="38" t="s">
        <v>356</v>
      </c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S325" s="126"/>
    </row>
    <row r="326" spans="4:45" x14ac:dyDescent="0.25">
      <c r="D326" s="38" t="s">
        <v>409</v>
      </c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  <c r="AE326" s="14"/>
      <c r="AF326" s="14"/>
      <c r="AG326" s="14"/>
      <c r="AH326" s="14"/>
      <c r="AI326" s="14"/>
      <c r="AJ326" s="14"/>
      <c r="AK326" s="14"/>
      <c r="AS326" s="126"/>
    </row>
    <row r="327" spans="4:45" x14ac:dyDescent="0.25">
      <c r="D327" s="38" t="s">
        <v>410</v>
      </c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14"/>
      <c r="AJ327" s="14"/>
      <c r="AK327" s="14"/>
      <c r="AS327" s="126"/>
    </row>
    <row r="328" spans="4:45" x14ac:dyDescent="0.25">
      <c r="D328" s="38" t="s">
        <v>275</v>
      </c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  <c r="AS328" s="126"/>
    </row>
    <row r="329" spans="4:45" x14ac:dyDescent="0.25">
      <c r="D329" s="38" t="s">
        <v>411</v>
      </c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  <c r="AS329" s="126"/>
    </row>
    <row r="330" spans="4:45" x14ac:dyDescent="0.25">
      <c r="D330" s="38" t="s">
        <v>325</v>
      </c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  <c r="AS330" s="126"/>
    </row>
    <row r="331" spans="4:45" x14ac:dyDescent="0.25">
      <c r="D331" s="38" t="s">
        <v>412</v>
      </c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  <c r="AS331" s="126"/>
    </row>
    <row r="332" spans="4:45" x14ac:dyDescent="0.25">
      <c r="D332" s="38" t="s">
        <v>329</v>
      </c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  <c r="AS332" s="126"/>
    </row>
    <row r="333" spans="4:45" x14ac:dyDescent="0.25">
      <c r="D333" s="38" t="s">
        <v>450</v>
      </c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  <c r="AS333" s="126"/>
    </row>
    <row r="334" spans="4:45" x14ac:dyDescent="0.25">
      <c r="D334" s="38" t="s">
        <v>431</v>
      </c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  <c r="AS334" s="126"/>
    </row>
    <row r="335" spans="4:45" x14ac:dyDescent="0.25">
      <c r="D335" s="33" t="s">
        <v>510</v>
      </c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S335" s="126"/>
    </row>
    <row r="336" spans="4:45" x14ac:dyDescent="0.25">
      <c r="D336" s="38" t="s">
        <v>334</v>
      </c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  <c r="AS336" s="126"/>
    </row>
    <row r="337" spans="4:54" x14ac:dyDescent="0.25">
      <c r="D337" s="38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  <c r="AS337" s="126"/>
    </row>
    <row r="338" spans="4:54" x14ac:dyDescent="0.25">
      <c r="D338" s="38" t="s">
        <v>413</v>
      </c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  <c r="AS338" s="126"/>
    </row>
    <row r="339" spans="4:54" x14ac:dyDescent="0.25">
      <c r="D339" s="38" t="s">
        <v>492</v>
      </c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  <c r="AE339" s="14"/>
      <c r="AF339" s="14"/>
      <c r="AG339" s="14"/>
      <c r="AH339" s="14"/>
      <c r="AI339" s="14"/>
      <c r="AJ339" s="14"/>
      <c r="AK339" s="14"/>
      <c r="AS339" s="126"/>
    </row>
    <row r="340" spans="4:54" x14ac:dyDescent="0.25">
      <c r="D340" s="38" t="s">
        <v>511</v>
      </c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  <c r="AS340" s="126"/>
    </row>
    <row r="341" spans="4:54" x14ac:dyDescent="0.25">
      <c r="D341" s="38" t="s">
        <v>512</v>
      </c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  <c r="AS341" s="126"/>
    </row>
    <row r="342" spans="4:54" x14ac:dyDescent="0.25">
      <c r="D342" s="38" t="s">
        <v>513</v>
      </c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  <c r="AS342" s="126"/>
    </row>
    <row r="344" spans="4:54" x14ac:dyDescent="0.25">
      <c r="D344" s="38" t="s">
        <v>34</v>
      </c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U344" s="4" t="s">
        <v>366</v>
      </c>
      <c r="V344" s="4" t="s">
        <v>470</v>
      </c>
      <c r="W344" s="4" t="s">
        <v>471</v>
      </c>
      <c r="X344" s="4" t="s">
        <v>472</v>
      </c>
      <c r="Y344" s="4" t="s">
        <v>473</v>
      </c>
      <c r="Z344" s="4" t="s">
        <v>474</v>
      </c>
      <c r="AA344" s="4" t="s">
        <v>475</v>
      </c>
      <c r="AB344" s="4" t="s">
        <v>476</v>
      </c>
      <c r="AC344" s="4" t="s">
        <v>477</v>
      </c>
      <c r="AD344" s="4" t="s">
        <v>478</v>
      </c>
      <c r="AE344" s="4" t="s">
        <v>479</v>
      </c>
      <c r="AF344" s="4" t="s">
        <v>480</v>
      </c>
      <c r="AG344" s="4" t="s">
        <v>481</v>
      </c>
      <c r="AH344" s="4" t="s">
        <v>482</v>
      </c>
      <c r="AI344" s="4" t="s">
        <v>483</v>
      </c>
      <c r="AJ344" s="4" t="s">
        <v>484</v>
      </c>
      <c r="AK344" s="4" t="s">
        <v>375</v>
      </c>
      <c r="AL344" s="4" t="s">
        <v>376</v>
      </c>
      <c r="AM344" s="4" t="s">
        <v>485</v>
      </c>
      <c r="AN344" s="4" t="s">
        <v>486</v>
      </c>
      <c r="AO344" s="4" t="s">
        <v>487</v>
      </c>
      <c r="AP344" s="4" t="s">
        <v>488</v>
      </c>
      <c r="AQ344" s="4" t="s">
        <v>489</v>
      </c>
      <c r="AR344" s="4" t="s">
        <v>377</v>
      </c>
      <c r="AS344" s="4" t="s">
        <v>443</v>
      </c>
      <c r="AT344" s="4" t="s">
        <v>420</v>
      </c>
      <c r="AU344" s="4" t="s">
        <v>378</v>
      </c>
      <c r="AV344" s="4" t="s">
        <v>379</v>
      </c>
      <c r="AW344" s="4" t="s">
        <v>380</v>
      </c>
      <c r="AX344" s="4" t="s">
        <v>368</v>
      </c>
      <c r="AY344" s="4" t="s">
        <v>381</v>
      </c>
      <c r="AZ344" s="4" t="s">
        <v>490</v>
      </c>
      <c r="BA344" s="4" t="s">
        <v>491</v>
      </c>
      <c r="BB344" s="4" t="s">
        <v>382</v>
      </c>
    </row>
    <row r="345" spans="4:54" x14ac:dyDescent="0.25">
      <c r="D345" s="38" t="s">
        <v>493</v>
      </c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U345" s="1">
        <v>426655</v>
      </c>
      <c r="V345" s="1">
        <v>6534</v>
      </c>
      <c r="W345" s="54">
        <v>45211</v>
      </c>
      <c r="X345" s="1">
        <v>4000000</v>
      </c>
      <c r="Y345" s="1">
        <v>4320000</v>
      </c>
      <c r="Z345" s="1">
        <v>0</v>
      </c>
      <c r="AA345" s="1" t="s">
        <v>419</v>
      </c>
      <c r="AB345" s="1" t="s">
        <v>419</v>
      </c>
      <c r="AC345" s="1" t="s">
        <v>419</v>
      </c>
      <c r="AD345" s="1" t="s">
        <v>419</v>
      </c>
      <c r="AE345" s="1">
        <v>440000</v>
      </c>
      <c r="AF345" s="1">
        <v>1</v>
      </c>
      <c r="AG345" s="1">
        <v>80000</v>
      </c>
      <c r="AH345" s="1">
        <v>0</v>
      </c>
      <c r="AI345" s="1" t="s">
        <v>419</v>
      </c>
      <c r="AJ345" s="1">
        <v>0</v>
      </c>
      <c r="AK345" s="1" t="s">
        <v>419</v>
      </c>
      <c r="AL345" s="1" t="s">
        <v>419</v>
      </c>
      <c r="AM345" s="1">
        <v>0</v>
      </c>
      <c r="AN345" s="1" t="s">
        <v>419</v>
      </c>
      <c r="AO345" s="1">
        <v>0</v>
      </c>
      <c r="AP345" s="1" t="s">
        <v>419</v>
      </c>
      <c r="AQ345" s="1" t="s">
        <v>419</v>
      </c>
      <c r="AR345" s="54">
        <v>45181.003759027779</v>
      </c>
      <c r="AS345" s="54">
        <v>45151</v>
      </c>
      <c r="AT345" s="54">
        <v>45181</v>
      </c>
      <c r="AU345" s="1" t="s">
        <v>2018</v>
      </c>
      <c r="AV345" s="54">
        <v>45156.472134918979</v>
      </c>
      <c r="AW345" s="1" t="s">
        <v>469</v>
      </c>
      <c r="AX345" s="54">
        <v>45161.482702858797</v>
      </c>
      <c r="AY345" s="1">
        <v>0</v>
      </c>
      <c r="AZ345" s="1" t="s">
        <v>419</v>
      </c>
      <c r="BA345" s="1" t="s">
        <v>419</v>
      </c>
      <c r="BB345" s="1" t="s">
        <v>419</v>
      </c>
    </row>
    <row r="346" spans="4:54" x14ac:dyDescent="0.25">
      <c r="D346" s="38" t="s">
        <v>494</v>
      </c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U346" s="1">
        <v>426656</v>
      </c>
      <c r="V346" s="1">
        <v>6534</v>
      </c>
      <c r="W346" s="54">
        <v>45242</v>
      </c>
      <c r="X346" s="1">
        <v>4000000</v>
      </c>
      <c r="Y346" s="1">
        <v>4320000</v>
      </c>
      <c r="Z346" s="1">
        <v>0</v>
      </c>
      <c r="AA346" s="1" t="s">
        <v>419</v>
      </c>
      <c r="AB346" s="1" t="s">
        <v>419</v>
      </c>
      <c r="AC346" s="1" t="s">
        <v>419</v>
      </c>
      <c r="AD346" s="1" t="s">
        <v>419</v>
      </c>
      <c r="AE346" s="1">
        <v>440000</v>
      </c>
      <c r="AF346" s="1">
        <v>1</v>
      </c>
      <c r="AG346" s="1">
        <v>80000</v>
      </c>
      <c r="AH346" s="1">
        <v>0</v>
      </c>
      <c r="AI346" s="1" t="s">
        <v>419</v>
      </c>
      <c r="AJ346" s="1">
        <v>0</v>
      </c>
      <c r="AK346" s="1" t="s">
        <v>419</v>
      </c>
      <c r="AL346" s="1" t="s">
        <v>419</v>
      </c>
      <c r="AM346" s="1">
        <v>0</v>
      </c>
      <c r="AN346" s="1" t="s">
        <v>419</v>
      </c>
      <c r="AO346" s="1">
        <v>0</v>
      </c>
      <c r="AP346" s="1" t="s">
        <v>419</v>
      </c>
      <c r="AQ346" s="1" t="s">
        <v>419</v>
      </c>
      <c r="AR346" s="1" t="s">
        <v>419</v>
      </c>
      <c r="AS346" s="54">
        <v>45182</v>
      </c>
      <c r="AT346" s="54">
        <v>45211</v>
      </c>
      <c r="AU346" s="1" t="s">
        <v>2019</v>
      </c>
      <c r="AV346" s="54">
        <v>45156.472134918979</v>
      </c>
      <c r="AW346" s="1" t="s">
        <v>469</v>
      </c>
      <c r="AX346" s="54">
        <v>45161.482702858797</v>
      </c>
      <c r="AY346" s="1">
        <v>0</v>
      </c>
      <c r="AZ346" s="1" t="s">
        <v>419</v>
      </c>
      <c r="BA346" s="1" t="s">
        <v>419</v>
      </c>
      <c r="BB346" s="1" t="s">
        <v>419</v>
      </c>
    </row>
    <row r="347" spans="4:54" x14ac:dyDescent="0.25">
      <c r="D347" s="38" t="s">
        <v>2007</v>
      </c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U347" s="1">
        <v>426657</v>
      </c>
      <c r="V347" s="1">
        <v>6534</v>
      </c>
      <c r="W347" s="54">
        <v>45272</v>
      </c>
      <c r="X347" s="1">
        <v>4000000</v>
      </c>
      <c r="Y347" s="1">
        <v>4320000</v>
      </c>
      <c r="Z347" s="1">
        <v>0</v>
      </c>
      <c r="AA347" s="1" t="s">
        <v>419</v>
      </c>
      <c r="AB347" s="1" t="s">
        <v>419</v>
      </c>
      <c r="AC347" s="1" t="s">
        <v>419</v>
      </c>
      <c r="AD347" s="1" t="s">
        <v>419</v>
      </c>
      <c r="AE347" s="1">
        <v>440000</v>
      </c>
      <c r="AF347" s="1">
        <v>1</v>
      </c>
      <c r="AG347" s="1">
        <v>80000</v>
      </c>
      <c r="AH347" s="1">
        <v>0</v>
      </c>
      <c r="AI347" s="1" t="s">
        <v>419</v>
      </c>
      <c r="AJ347" s="1">
        <v>0</v>
      </c>
      <c r="AK347" s="1" t="s">
        <v>419</v>
      </c>
      <c r="AL347" s="1" t="s">
        <v>419</v>
      </c>
      <c r="AM347" s="1">
        <v>0</v>
      </c>
      <c r="AN347" s="1" t="s">
        <v>419</v>
      </c>
      <c r="AO347" s="1">
        <v>0</v>
      </c>
      <c r="AP347" s="1" t="s">
        <v>419</v>
      </c>
      <c r="AQ347" s="1" t="s">
        <v>419</v>
      </c>
      <c r="AR347" s="1" t="s">
        <v>419</v>
      </c>
      <c r="AS347" s="54">
        <v>45212</v>
      </c>
      <c r="AT347" s="54">
        <v>45242</v>
      </c>
      <c r="AU347" s="1" t="s">
        <v>2020</v>
      </c>
      <c r="AV347" s="54">
        <v>45156.472134918979</v>
      </c>
      <c r="AW347" s="1" t="s">
        <v>469</v>
      </c>
      <c r="AX347" s="54">
        <v>45161.482702858797</v>
      </c>
      <c r="AY347" s="1">
        <v>0</v>
      </c>
      <c r="AZ347" s="1" t="s">
        <v>419</v>
      </c>
      <c r="BA347" s="1" t="s">
        <v>419</v>
      </c>
      <c r="BB347" s="1" t="s">
        <v>419</v>
      </c>
    </row>
    <row r="348" spans="4:54" x14ac:dyDescent="0.25">
      <c r="D348" s="38" t="s">
        <v>2008</v>
      </c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U348" s="1">
        <v>426658</v>
      </c>
      <c r="V348" s="1">
        <v>6534</v>
      </c>
      <c r="W348" s="54">
        <v>45303</v>
      </c>
      <c r="X348" s="1">
        <v>4000000</v>
      </c>
      <c r="Y348" s="1">
        <v>4320000</v>
      </c>
      <c r="Z348" s="1">
        <v>0</v>
      </c>
      <c r="AA348" s="1" t="s">
        <v>419</v>
      </c>
      <c r="AB348" s="1" t="s">
        <v>419</v>
      </c>
      <c r="AC348" s="1" t="s">
        <v>419</v>
      </c>
      <c r="AD348" s="1" t="s">
        <v>419</v>
      </c>
      <c r="AE348" s="1">
        <v>440000</v>
      </c>
      <c r="AF348" s="1">
        <v>1</v>
      </c>
      <c r="AG348" s="1">
        <v>80000</v>
      </c>
      <c r="AH348" s="1">
        <v>0</v>
      </c>
      <c r="AI348" s="1" t="s">
        <v>419</v>
      </c>
      <c r="AJ348" s="1">
        <v>0</v>
      </c>
      <c r="AK348" s="1" t="s">
        <v>419</v>
      </c>
      <c r="AL348" s="1" t="s">
        <v>419</v>
      </c>
      <c r="AM348" s="1">
        <v>0</v>
      </c>
      <c r="AN348" s="1" t="s">
        <v>419</v>
      </c>
      <c r="AO348" s="1">
        <v>0</v>
      </c>
      <c r="AP348" s="1" t="s">
        <v>419</v>
      </c>
      <c r="AQ348" s="1" t="s">
        <v>419</v>
      </c>
      <c r="AR348" s="1" t="s">
        <v>419</v>
      </c>
      <c r="AS348" s="54">
        <v>45243</v>
      </c>
      <c r="AT348" s="54">
        <v>45272</v>
      </c>
      <c r="AU348" s="1" t="s">
        <v>2021</v>
      </c>
      <c r="AV348" s="54">
        <v>45156.472134918979</v>
      </c>
      <c r="AW348" s="1" t="s">
        <v>469</v>
      </c>
      <c r="AX348" s="54">
        <v>45161.482702858797</v>
      </c>
      <c r="AY348" s="1">
        <v>0</v>
      </c>
      <c r="AZ348" s="1" t="s">
        <v>419</v>
      </c>
      <c r="BA348" s="1" t="s">
        <v>419</v>
      </c>
      <c r="BB348" s="1" t="s">
        <v>419</v>
      </c>
    </row>
    <row r="349" spans="4:54" x14ac:dyDescent="0.25">
      <c r="D349" s="38" t="s">
        <v>2009</v>
      </c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U349" s="1">
        <v>426659</v>
      </c>
      <c r="V349" s="1">
        <v>6534</v>
      </c>
      <c r="W349" s="54">
        <v>45334</v>
      </c>
      <c r="X349" s="1">
        <v>4000000</v>
      </c>
      <c r="Y349" s="1">
        <v>4320000</v>
      </c>
      <c r="Z349" s="1">
        <v>0</v>
      </c>
      <c r="AA349" s="1" t="s">
        <v>419</v>
      </c>
      <c r="AB349" s="1" t="s">
        <v>419</v>
      </c>
      <c r="AC349" s="1" t="s">
        <v>419</v>
      </c>
      <c r="AD349" s="1" t="s">
        <v>419</v>
      </c>
      <c r="AE349" s="1">
        <v>440000</v>
      </c>
      <c r="AF349" s="1">
        <v>1</v>
      </c>
      <c r="AG349" s="1">
        <v>80000</v>
      </c>
      <c r="AH349" s="1">
        <v>0</v>
      </c>
      <c r="AI349" s="1" t="s">
        <v>419</v>
      </c>
      <c r="AJ349" s="1">
        <v>0</v>
      </c>
      <c r="AK349" s="1" t="s">
        <v>419</v>
      </c>
      <c r="AL349" s="1" t="s">
        <v>419</v>
      </c>
      <c r="AM349" s="1">
        <v>0</v>
      </c>
      <c r="AN349" s="1" t="s">
        <v>419</v>
      </c>
      <c r="AO349" s="1">
        <v>0</v>
      </c>
      <c r="AP349" s="1" t="s">
        <v>419</v>
      </c>
      <c r="AQ349" s="1" t="s">
        <v>419</v>
      </c>
      <c r="AR349" s="1" t="s">
        <v>419</v>
      </c>
      <c r="AS349" s="54">
        <v>45273</v>
      </c>
      <c r="AT349" s="54">
        <v>45303</v>
      </c>
      <c r="AU349" s="1" t="s">
        <v>2022</v>
      </c>
      <c r="AV349" s="54">
        <v>45156.472134918979</v>
      </c>
      <c r="AW349" s="1" t="s">
        <v>469</v>
      </c>
      <c r="AX349" s="54">
        <v>45161.482702858797</v>
      </c>
      <c r="AY349" s="1">
        <v>0</v>
      </c>
      <c r="AZ349" s="1" t="s">
        <v>419</v>
      </c>
      <c r="BA349" s="1" t="s">
        <v>419</v>
      </c>
      <c r="BB349" s="1" t="s">
        <v>419</v>
      </c>
    </row>
    <row r="350" spans="4:54" x14ac:dyDescent="0.25">
      <c r="D350" s="38" t="s">
        <v>2010</v>
      </c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U350" s="1">
        <v>426660</v>
      </c>
      <c r="V350" s="1">
        <v>6534</v>
      </c>
      <c r="W350" s="54">
        <v>45363</v>
      </c>
      <c r="X350" s="1">
        <v>4000000</v>
      </c>
      <c r="Y350" s="1">
        <v>4320000</v>
      </c>
      <c r="Z350" s="1">
        <v>0</v>
      </c>
      <c r="AA350" s="1" t="s">
        <v>419</v>
      </c>
      <c r="AB350" s="1" t="s">
        <v>419</v>
      </c>
      <c r="AC350" s="1" t="s">
        <v>419</v>
      </c>
      <c r="AD350" s="1" t="s">
        <v>419</v>
      </c>
      <c r="AE350" s="1">
        <v>440000</v>
      </c>
      <c r="AF350" s="1">
        <v>1</v>
      </c>
      <c r="AG350" s="1">
        <v>80000</v>
      </c>
      <c r="AH350" s="1">
        <v>0</v>
      </c>
      <c r="AI350" s="1" t="s">
        <v>419</v>
      </c>
      <c r="AJ350" s="1">
        <v>0</v>
      </c>
      <c r="AK350" s="1" t="s">
        <v>419</v>
      </c>
      <c r="AL350" s="1" t="s">
        <v>419</v>
      </c>
      <c r="AM350" s="1">
        <v>0</v>
      </c>
      <c r="AN350" s="1" t="s">
        <v>419</v>
      </c>
      <c r="AO350" s="1">
        <v>0</v>
      </c>
      <c r="AP350" s="1" t="s">
        <v>419</v>
      </c>
      <c r="AQ350" s="1" t="s">
        <v>419</v>
      </c>
      <c r="AR350" s="1" t="s">
        <v>419</v>
      </c>
      <c r="AS350" s="54">
        <v>45304</v>
      </c>
      <c r="AT350" s="54">
        <v>45334</v>
      </c>
      <c r="AU350" s="1" t="s">
        <v>2023</v>
      </c>
      <c r="AV350" s="54">
        <v>45156.472134918979</v>
      </c>
      <c r="AW350" s="1" t="s">
        <v>469</v>
      </c>
      <c r="AX350" s="54">
        <v>45161.482702858797</v>
      </c>
      <c r="AY350" s="1">
        <v>0</v>
      </c>
      <c r="AZ350" s="1" t="s">
        <v>419</v>
      </c>
      <c r="BA350" s="1" t="s">
        <v>419</v>
      </c>
      <c r="BB350" s="1" t="s">
        <v>419</v>
      </c>
    </row>
    <row r="351" spans="4:54" x14ac:dyDescent="0.25">
      <c r="D351" s="38" t="s">
        <v>2011</v>
      </c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U351" s="1">
        <v>426661</v>
      </c>
      <c r="V351" s="1">
        <v>6534</v>
      </c>
      <c r="W351" s="54">
        <v>45394</v>
      </c>
      <c r="X351" s="1">
        <v>4000000</v>
      </c>
      <c r="Y351" s="1">
        <v>4320000</v>
      </c>
      <c r="Z351" s="1">
        <v>0</v>
      </c>
      <c r="AA351" s="1" t="s">
        <v>419</v>
      </c>
      <c r="AB351" s="1" t="s">
        <v>419</v>
      </c>
      <c r="AC351" s="1" t="s">
        <v>419</v>
      </c>
      <c r="AD351" s="1" t="s">
        <v>419</v>
      </c>
      <c r="AE351" s="1">
        <v>440000</v>
      </c>
      <c r="AF351" s="1">
        <v>1</v>
      </c>
      <c r="AG351" s="1">
        <v>80000</v>
      </c>
      <c r="AH351" s="1">
        <v>0</v>
      </c>
      <c r="AI351" s="1" t="s">
        <v>419</v>
      </c>
      <c r="AJ351" s="1">
        <v>0</v>
      </c>
      <c r="AK351" s="1" t="s">
        <v>419</v>
      </c>
      <c r="AL351" s="1" t="s">
        <v>419</v>
      </c>
      <c r="AM351" s="1">
        <v>0</v>
      </c>
      <c r="AN351" s="1" t="s">
        <v>419</v>
      </c>
      <c r="AO351" s="1">
        <v>0</v>
      </c>
      <c r="AP351" s="1" t="s">
        <v>419</v>
      </c>
      <c r="AQ351" s="1" t="s">
        <v>419</v>
      </c>
      <c r="AR351" s="1" t="s">
        <v>419</v>
      </c>
      <c r="AS351" s="54">
        <v>45335</v>
      </c>
      <c r="AT351" s="54">
        <v>45363</v>
      </c>
      <c r="AU351" s="1" t="s">
        <v>2024</v>
      </c>
      <c r="AV351" s="54">
        <v>45156.472134918979</v>
      </c>
      <c r="AW351" s="1" t="s">
        <v>469</v>
      </c>
      <c r="AX351" s="54">
        <v>45161.482702858797</v>
      </c>
      <c r="AY351" s="1">
        <v>0</v>
      </c>
      <c r="AZ351" s="1" t="s">
        <v>419</v>
      </c>
      <c r="BA351" s="1" t="s">
        <v>419</v>
      </c>
      <c r="BB351" s="1" t="s">
        <v>419</v>
      </c>
    </row>
    <row r="352" spans="4:54" x14ac:dyDescent="0.25">
      <c r="D352" s="38" t="s">
        <v>2012</v>
      </c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U352" s="1">
        <v>426662</v>
      </c>
      <c r="V352" s="1">
        <v>6534</v>
      </c>
      <c r="W352" s="54">
        <v>45424</v>
      </c>
      <c r="X352" s="1">
        <v>4000000</v>
      </c>
      <c r="Y352" s="1">
        <v>4320000</v>
      </c>
      <c r="Z352" s="1">
        <v>0</v>
      </c>
      <c r="AA352" s="1" t="s">
        <v>419</v>
      </c>
      <c r="AB352" s="1" t="s">
        <v>419</v>
      </c>
      <c r="AC352" s="1" t="s">
        <v>419</v>
      </c>
      <c r="AD352" s="1" t="s">
        <v>419</v>
      </c>
      <c r="AE352" s="1">
        <v>440000</v>
      </c>
      <c r="AF352" s="1">
        <v>1</v>
      </c>
      <c r="AG352" s="1">
        <v>80000</v>
      </c>
      <c r="AH352" s="1">
        <v>0</v>
      </c>
      <c r="AI352" s="1" t="s">
        <v>419</v>
      </c>
      <c r="AJ352" s="1">
        <v>0</v>
      </c>
      <c r="AK352" s="1" t="s">
        <v>419</v>
      </c>
      <c r="AL352" s="1" t="s">
        <v>419</v>
      </c>
      <c r="AM352" s="1">
        <v>0</v>
      </c>
      <c r="AN352" s="1" t="s">
        <v>419</v>
      </c>
      <c r="AO352" s="1">
        <v>0</v>
      </c>
      <c r="AP352" s="1" t="s">
        <v>419</v>
      </c>
      <c r="AQ352" s="1" t="s">
        <v>419</v>
      </c>
      <c r="AR352" s="1" t="s">
        <v>419</v>
      </c>
      <c r="AS352" s="54">
        <v>45364</v>
      </c>
      <c r="AT352" s="54">
        <v>45394</v>
      </c>
      <c r="AU352" s="1" t="s">
        <v>2025</v>
      </c>
      <c r="AV352" s="54">
        <v>45156.472134918979</v>
      </c>
      <c r="AW352" s="1" t="s">
        <v>469</v>
      </c>
      <c r="AX352" s="54">
        <v>45161.482702858797</v>
      </c>
      <c r="AY352" s="1">
        <v>0</v>
      </c>
      <c r="AZ352" s="1" t="s">
        <v>419</v>
      </c>
      <c r="BA352" s="1" t="s">
        <v>419</v>
      </c>
      <c r="BB352" s="1" t="s">
        <v>419</v>
      </c>
    </row>
    <row r="353" spans="4:54" x14ac:dyDescent="0.25">
      <c r="D353" s="38" t="s">
        <v>2013</v>
      </c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U353" s="1">
        <v>426663</v>
      </c>
      <c r="V353" s="1">
        <v>6534</v>
      </c>
      <c r="W353" s="54">
        <v>45455</v>
      </c>
      <c r="X353" s="1">
        <v>4000000</v>
      </c>
      <c r="Y353" s="1">
        <v>4320000</v>
      </c>
      <c r="Z353" s="1">
        <v>0</v>
      </c>
      <c r="AA353" s="1" t="s">
        <v>419</v>
      </c>
      <c r="AB353" s="1" t="s">
        <v>419</v>
      </c>
      <c r="AC353" s="1" t="s">
        <v>419</v>
      </c>
      <c r="AD353" s="1" t="s">
        <v>419</v>
      </c>
      <c r="AE353" s="1">
        <v>440000</v>
      </c>
      <c r="AF353" s="1">
        <v>1</v>
      </c>
      <c r="AG353" s="1">
        <v>80000</v>
      </c>
      <c r="AH353" s="1">
        <v>0</v>
      </c>
      <c r="AI353" s="1" t="s">
        <v>419</v>
      </c>
      <c r="AJ353" s="1">
        <v>0</v>
      </c>
      <c r="AK353" s="1" t="s">
        <v>419</v>
      </c>
      <c r="AL353" s="1" t="s">
        <v>419</v>
      </c>
      <c r="AM353" s="1">
        <v>0</v>
      </c>
      <c r="AN353" s="1" t="s">
        <v>419</v>
      </c>
      <c r="AO353" s="1">
        <v>0</v>
      </c>
      <c r="AP353" s="1" t="s">
        <v>419</v>
      </c>
      <c r="AQ353" s="1" t="s">
        <v>419</v>
      </c>
      <c r="AR353" s="1" t="s">
        <v>419</v>
      </c>
      <c r="AS353" s="54">
        <v>45395</v>
      </c>
      <c r="AT353" s="54">
        <v>45424</v>
      </c>
      <c r="AU353" s="1" t="s">
        <v>2026</v>
      </c>
      <c r="AV353" s="54">
        <v>45156.472134918979</v>
      </c>
      <c r="AW353" s="1" t="s">
        <v>469</v>
      </c>
      <c r="AX353" s="54">
        <v>45161.482702858797</v>
      </c>
      <c r="AY353" s="1">
        <v>0</v>
      </c>
      <c r="AZ353" s="1" t="s">
        <v>419</v>
      </c>
      <c r="BA353" s="1" t="s">
        <v>419</v>
      </c>
      <c r="BB353" s="1" t="s">
        <v>419</v>
      </c>
    </row>
    <row r="354" spans="4:54" x14ac:dyDescent="0.25">
      <c r="D354" s="38" t="s">
        <v>2014</v>
      </c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U354" s="1">
        <v>426664</v>
      </c>
      <c r="V354" s="1">
        <v>6534</v>
      </c>
      <c r="W354" s="54">
        <v>45485</v>
      </c>
      <c r="X354" s="1">
        <v>4000000</v>
      </c>
      <c r="Y354" s="1">
        <v>4320000</v>
      </c>
      <c r="Z354" s="1">
        <v>0</v>
      </c>
      <c r="AA354" s="1" t="s">
        <v>419</v>
      </c>
      <c r="AB354" s="1" t="s">
        <v>419</v>
      </c>
      <c r="AC354" s="1" t="s">
        <v>419</v>
      </c>
      <c r="AD354" s="1" t="s">
        <v>419</v>
      </c>
      <c r="AE354" s="1">
        <v>440000</v>
      </c>
      <c r="AF354" s="1">
        <v>1</v>
      </c>
      <c r="AG354" s="1">
        <v>80000</v>
      </c>
      <c r="AH354" s="1">
        <v>0</v>
      </c>
      <c r="AI354" s="1" t="s">
        <v>419</v>
      </c>
      <c r="AJ354" s="1">
        <v>0</v>
      </c>
      <c r="AK354" s="1" t="s">
        <v>419</v>
      </c>
      <c r="AL354" s="1" t="s">
        <v>419</v>
      </c>
      <c r="AM354" s="1">
        <v>0</v>
      </c>
      <c r="AN354" s="1" t="s">
        <v>419</v>
      </c>
      <c r="AO354" s="1">
        <v>0</v>
      </c>
      <c r="AP354" s="1" t="s">
        <v>419</v>
      </c>
      <c r="AQ354" s="1" t="s">
        <v>419</v>
      </c>
      <c r="AR354" s="1" t="s">
        <v>419</v>
      </c>
      <c r="AS354" s="54">
        <v>45425</v>
      </c>
      <c r="AT354" s="54">
        <v>45455</v>
      </c>
      <c r="AU354" s="1" t="s">
        <v>2027</v>
      </c>
      <c r="AV354" s="54">
        <v>45156.472134918979</v>
      </c>
      <c r="AW354" s="1" t="s">
        <v>469</v>
      </c>
      <c r="AX354" s="54">
        <v>45161.482702858797</v>
      </c>
      <c r="AY354" s="1">
        <v>0</v>
      </c>
      <c r="AZ354" s="1" t="s">
        <v>419</v>
      </c>
      <c r="BA354" s="1" t="s">
        <v>419</v>
      </c>
      <c r="BB354" s="1" t="s">
        <v>419</v>
      </c>
    </row>
    <row r="355" spans="4:54" x14ac:dyDescent="0.25">
      <c r="D355" s="38" t="s">
        <v>2015</v>
      </c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U355" s="1">
        <v>426665</v>
      </c>
      <c r="V355" s="1">
        <v>6534</v>
      </c>
      <c r="W355" s="54">
        <v>45516</v>
      </c>
      <c r="X355" s="1">
        <v>4000000</v>
      </c>
      <c r="Y355" s="1">
        <v>4320000</v>
      </c>
      <c r="Z355" s="1">
        <v>0</v>
      </c>
      <c r="AA355" s="1" t="s">
        <v>419</v>
      </c>
      <c r="AB355" s="1" t="s">
        <v>419</v>
      </c>
      <c r="AC355" s="1" t="s">
        <v>419</v>
      </c>
      <c r="AD355" s="1" t="s">
        <v>419</v>
      </c>
      <c r="AE355" s="1">
        <v>440000</v>
      </c>
      <c r="AF355" s="1">
        <v>1</v>
      </c>
      <c r="AG355" s="1">
        <v>80000</v>
      </c>
      <c r="AH355" s="1">
        <v>0</v>
      </c>
      <c r="AI355" s="1" t="s">
        <v>419</v>
      </c>
      <c r="AJ355" s="1">
        <v>0</v>
      </c>
      <c r="AK355" s="1" t="s">
        <v>419</v>
      </c>
      <c r="AL355" s="1" t="s">
        <v>419</v>
      </c>
      <c r="AM355" s="1">
        <v>0</v>
      </c>
      <c r="AN355" s="1" t="s">
        <v>419</v>
      </c>
      <c r="AO355" s="1">
        <v>0</v>
      </c>
      <c r="AP355" s="1" t="s">
        <v>419</v>
      </c>
      <c r="AQ355" s="1" t="s">
        <v>419</v>
      </c>
      <c r="AR355" s="1" t="s">
        <v>419</v>
      </c>
      <c r="AS355" s="54">
        <v>45456</v>
      </c>
      <c r="AT355" s="54">
        <v>45485</v>
      </c>
      <c r="AU355" s="1" t="s">
        <v>2028</v>
      </c>
      <c r="AV355" s="54">
        <v>45156.472134918979</v>
      </c>
      <c r="AW355" s="1" t="s">
        <v>469</v>
      </c>
      <c r="AX355" s="54">
        <v>45161.482702858797</v>
      </c>
      <c r="AY355" s="1">
        <v>0</v>
      </c>
      <c r="AZ355" s="1" t="s">
        <v>419</v>
      </c>
      <c r="BA355" s="1" t="s">
        <v>419</v>
      </c>
      <c r="BB355" s="1" t="s">
        <v>419</v>
      </c>
    </row>
    <row r="356" spans="4:54" x14ac:dyDescent="0.25">
      <c r="D356" s="38" t="s">
        <v>2016</v>
      </c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U356" s="1">
        <v>426666</v>
      </c>
      <c r="V356" s="1">
        <v>6534</v>
      </c>
      <c r="W356" s="54">
        <v>45547</v>
      </c>
      <c r="X356" s="1">
        <v>4000000</v>
      </c>
      <c r="Y356" s="1">
        <v>4320000</v>
      </c>
      <c r="Z356" s="1">
        <v>0</v>
      </c>
      <c r="AA356" s="1" t="s">
        <v>419</v>
      </c>
      <c r="AB356" s="1" t="s">
        <v>419</v>
      </c>
      <c r="AC356" s="1" t="s">
        <v>419</v>
      </c>
      <c r="AD356" s="1" t="s">
        <v>419</v>
      </c>
      <c r="AE356" s="1">
        <v>440000</v>
      </c>
      <c r="AF356" s="1">
        <v>1</v>
      </c>
      <c r="AG356" s="1">
        <v>80000</v>
      </c>
      <c r="AH356" s="1">
        <v>0</v>
      </c>
      <c r="AI356" s="1" t="s">
        <v>419</v>
      </c>
      <c r="AJ356" s="1">
        <v>0</v>
      </c>
      <c r="AK356" s="1" t="s">
        <v>419</v>
      </c>
      <c r="AL356" s="1" t="s">
        <v>419</v>
      </c>
      <c r="AM356" s="1">
        <v>0</v>
      </c>
      <c r="AN356" s="1" t="s">
        <v>419</v>
      </c>
      <c r="AO356" s="1">
        <v>0</v>
      </c>
      <c r="AP356" s="1" t="s">
        <v>419</v>
      </c>
      <c r="AQ356" s="1" t="s">
        <v>419</v>
      </c>
      <c r="AR356" s="1" t="s">
        <v>419</v>
      </c>
      <c r="AS356" s="54">
        <v>45486</v>
      </c>
      <c r="AT356" s="54">
        <v>45516</v>
      </c>
      <c r="AU356" s="1" t="s">
        <v>2029</v>
      </c>
      <c r="AV356" s="54">
        <v>45156.472134918979</v>
      </c>
      <c r="AW356" s="1" t="s">
        <v>469</v>
      </c>
      <c r="AX356" s="54">
        <v>45161.482702858797</v>
      </c>
      <c r="AY356" s="1">
        <v>0</v>
      </c>
      <c r="AZ356" s="1" t="s">
        <v>419</v>
      </c>
      <c r="BA356" s="1" t="s">
        <v>419</v>
      </c>
      <c r="BB356" s="1" t="s">
        <v>419</v>
      </c>
    </row>
    <row r="357" spans="4:54" x14ac:dyDescent="0.25">
      <c r="D357" s="38" t="s">
        <v>2017</v>
      </c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</row>
    <row r="358" spans="4:54" x14ac:dyDescent="0.25">
      <c r="D358" s="38">
        <v>426666</v>
      </c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</row>
    <row r="359" spans="4:54" x14ac:dyDescent="0.25">
      <c r="D359" s="38" t="s">
        <v>258</v>
      </c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</row>
    <row r="361" spans="4:54" x14ac:dyDescent="0.25">
      <c r="D361" s="39" t="s">
        <v>327</v>
      </c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</row>
    <row r="362" spans="4:54" x14ac:dyDescent="0.25">
      <c r="D362" s="39" t="s">
        <v>309</v>
      </c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</row>
    <row r="363" spans="4:54" x14ac:dyDescent="0.25">
      <c r="D363" s="39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</row>
    <row r="364" spans="4:54" x14ac:dyDescent="0.25">
      <c r="D364" s="39" t="s">
        <v>451</v>
      </c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</row>
    <row r="365" spans="4:54" x14ac:dyDescent="0.25">
      <c r="D365" s="39" t="s">
        <v>278</v>
      </c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</row>
    <row r="366" spans="4:54" x14ac:dyDescent="0.25">
      <c r="D366" s="39" t="s">
        <v>2030</v>
      </c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</row>
    <row r="367" spans="4:54" x14ac:dyDescent="0.25">
      <c r="D367" s="39" t="s">
        <v>495</v>
      </c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</row>
    <row r="368" spans="4:54" x14ac:dyDescent="0.25">
      <c r="D368" s="39" t="s">
        <v>2007</v>
      </c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</row>
    <row r="369" spans="4:18" x14ac:dyDescent="0.25">
      <c r="D369" s="39" t="s">
        <v>2008</v>
      </c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</row>
    <row r="370" spans="4:18" x14ac:dyDescent="0.25">
      <c r="D370" s="39" t="s">
        <v>2009</v>
      </c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</row>
    <row r="371" spans="4:18" x14ac:dyDescent="0.25">
      <c r="D371" s="39" t="s">
        <v>2010</v>
      </c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</row>
    <row r="372" spans="4:18" x14ac:dyDescent="0.25">
      <c r="D372" s="39" t="s">
        <v>2011</v>
      </c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</row>
    <row r="373" spans="4:18" x14ac:dyDescent="0.25">
      <c r="D373" s="39" t="s">
        <v>2012</v>
      </c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</row>
    <row r="374" spans="4:18" x14ac:dyDescent="0.25">
      <c r="D374" s="39" t="s">
        <v>2013</v>
      </c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</row>
    <row r="375" spans="4:18" x14ac:dyDescent="0.25">
      <c r="D375" s="39" t="s">
        <v>2014</v>
      </c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</row>
    <row r="376" spans="4:18" x14ac:dyDescent="0.25">
      <c r="D376" s="39" t="s">
        <v>2015</v>
      </c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</row>
    <row r="377" spans="4:18" x14ac:dyDescent="0.25">
      <c r="D377" s="39" t="s">
        <v>2016</v>
      </c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</row>
    <row r="378" spans="4:18" x14ac:dyDescent="0.25">
      <c r="D378" s="39" t="s">
        <v>2017</v>
      </c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</row>
    <row r="379" spans="4:18" x14ac:dyDescent="0.25">
      <c r="D379" s="39">
        <v>426666</v>
      </c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</row>
    <row r="380" spans="4:18" x14ac:dyDescent="0.25">
      <c r="D380" s="39" t="s">
        <v>258</v>
      </c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</row>
    <row r="381" spans="4:18" x14ac:dyDescent="0.25">
      <c r="D381" s="39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</row>
    <row r="382" spans="4:18" x14ac:dyDescent="0.25">
      <c r="D382" s="39" t="s">
        <v>260</v>
      </c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</row>
    <row r="383" spans="4:18" x14ac:dyDescent="0.25">
      <c r="D383" s="39" t="s">
        <v>261</v>
      </c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</row>
    <row r="384" spans="4:18" x14ac:dyDescent="0.25">
      <c r="D384" s="39" t="s">
        <v>328</v>
      </c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</row>
    <row r="386" spans="4:4" x14ac:dyDescent="0.25">
      <c r="D386" s="1" t="s">
        <v>2031</v>
      </c>
    </row>
    <row r="417" spans="4:4" x14ac:dyDescent="0.25">
      <c r="D417" s="1" t="s">
        <v>2032</v>
      </c>
    </row>
    <row r="455" spans="2:4" x14ac:dyDescent="0.25">
      <c r="B455" s="3">
        <v>0</v>
      </c>
      <c r="D455" s="4" t="s">
        <v>2033</v>
      </c>
    </row>
    <row r="456" spans="2:4" x14ac:dyDescent="0.25">
      <c r="D456" s="41" t="s">
        <v>2034</v>
      </c>
    </row>
    <row r="468" spans="2:4" x14ac:dyDescent="0.25">
      <c r="B468" s="3">
        <v>0</v>
      </c>
      <c r="D468" s="4" t="s">
        <v>2049</v>
      </c>
    </row>
    <row r="469" spans="2:4" x14ac:dyDescent="0.25">
      <c r="D469" s="41" t="s">
        <v>300</v>
      </c>
    </row>
    <row r="470" spans="2:4" x14ac:dyDescent="0.25">
      <c r="D470" s="37" t="s">
        <v>35</v>
      </c>
    </row>
    <row r="493" spans="2:4" x14ac:dyDescent="0.25">
      <c r="B493" s="2">
        <v>0</v>
      </c>
      <c r="D493" s="4" t="s">
        <v>543</v>
      </c>
    </row>
    <row r="494" spans="2:4" x14ac:dyDescent="0.25">
      <c r="D494" s="41" t="s">
        <v>301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E17B1-1412-462B-A127-D7F209A6A994}">
  <dimension ref="A2:J25"/>
  <sheetViews>
    <sheetView topLeftCell="A16" zoomScale="85" zoomScaleNormal="85" workbookViewId="0">
      <selection activeCell="A22" sqref="A22"/>
    </sheetView>
  </sheetViews>
  <sheetFormatPr defaultColWidth="2.85546875" defaultRowHeight="15" x14ac:dyDescent="0.25"/>
  <cols>
    <col min="1" max="1" width="9" style="69" bestFit="1" customWidth="1"/>
    <col min="2" max="2" width="39.42578125" style="69" bestFit="1" customWidth="1"/>
    <col min="3" max="3" width="14.28515625" style="69" bestFit="1" customWidth="1"/>
    <col min="4" max="4" width="17" style="69" bestFit="1" customWidth="1"/>
    <col min="5" max="5" width="17.5703125" style="69" bestFit="1" customWidth="1"/>
    <col min="6" max="6" width="10.42578125" style="69" bestFit="1" customWidth="1"/>
    <col min="7" max="7" width="10.5703125" style="69" bestFit="1" customWidth="1"/>
    <col min="8" max="8" width="8.28515625" style="69" bestFit="1" customWidth="1"/>
    <col min="9" max="9" width="7.5703125" style="69" bestFit="1" customWidth="1"/>
    <col min="10" max="10" width="10" style="69" bestFit="1" customWidth="1"/>
    <col min="11" max="16384" width="2.85546875" style="69"/>
  </cols>
  <sheetData>
    <row r="2" spans="1:10" ht="18.75" x14ac:dyDescent="0.25">
      <c r="A2" s="165" t="s">
        <v>1201</v>
      </c>
      <c r="B2" s="166"/>
      <c r="C2" s="166"/>
      <c r="D2" s="166"/>
      <c r="E2" s="166"/>
      <c r="F2" s="166"/>
      <c r="G2" s="166"/>
      <c r="H2" s="166"/>
      <c r="I2" s="166"/>
      <c r="J2" s="166"/>
    </row>
    <row r="3" spans="1:10" x14ac:dyDescent="0.25">
      <c r="A3" s="166" t="s">
        <v>1995</v>
      </c>
      <c r="B3" s="166"/>
      <c r="C3" s="166"/>
      <c r="D3" s="166"/>
      <c r="E3" s="166"/>
      <c r="F3" s="166"/>
      <c r="G3" s="166"/>
      <c r="H3" s="166"/>
      <c r="I3" s="166"/>
    </row>
    <row r="4" spans="1:10" ht="45" x14ac:dyDescent="0.25">
      <c r="A4" s="45" t="s">
        <v>336</v>
      </c>
      <c r="B4" s="45" t="s">
        <v>32</v>
      </c>
      <c r="C4" s="45" t="s">
        <v>31</v>
      </c>
      <c r="D4" s="45" t="s">
        <v>313</v>
      </c>
      <c r="E4" s="45" t="s">
        <v>335</v>
      </c>
      <c r="F4" s="45" t="s">
        <v>355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45" x14ac:dyDescent="0.25">
      <c r="A5" s="47" t="s">
        <v>834</v>
      </c>
      <c r="B5" s="47" t="s">
        <v>833</v>
      </c>
      <c r="C5" s="47" t="s">
        <v>542</v>
      </c>
      <c r="D5" s="47" t="s">
        <v>312</v>
      </c>
      <c r="E5" s="47" t="s">
        <v>272</v>
      </c>
      <c r="F5" s="63">
        <v>45159.350694444001</v>
      </c>
      <c r="G5" s="63">
        <v>45597.625</v>
      </c>
      <c r="H5" s="47" t="s">
        <v>23</v>
      </c>
      <c r="I5" s="47" t="s">
        <v>18</v>
      </c>
      <c r="J5" s="47" t="s">
        <v>259</v>
      </c>
    </row>
    <row r="6" spans="1:10" ht="45" x14ac:dyDescent="0.25">
      <c r="A6" s="44" t="s">
        <v>1140</v>
      </c>
      <c r="B6" s="44" t="s">
        <v>1139</v>
      </c>
      <c r="C6" s="44" t="s">
        <v>639</v>
      </c>
      <c r="D6" s="44" t="s">
        <v>312</v>
      </c>
      <c r="E6" s="44" t="s">
        <v>272</v>
      </c>
      <c r="F6" s="64">
        <v>45166.600694444001</v>
      </c>
      <c r="G6" s="64">
        <v>45588.541666666999</v>
      </c>
      <c r="H6" s="44" t="s">
        <v>23</v>
      </c>
      <c r="I6" s="44" t="s">
        <v>18</v>
      </c>
      <c r="J6" s="44" t="s">
        <v>259</v>
      </c>
    </row>
    <row r="7" spans="1:10" ht="45" x14ac:dyDescent="0.25">
      <c r="A7" s="47" t="s">
        <v>1411</v>
      </c>
      <c r="B7" s="47" t="s">
        <v>1481</v>
      </c>
      <c r="C7" s="47" t="s">
        <v>401</v>
      </c>
      <c r="D7" s="47" t="s">
        <v>312</v>
      </c>
      <c r="E7" s="47" t="s">
        <v>272</v>
      </c>
      <c r="F7" s="63">
        <v>45169.590972222002</v>
      </c>
      <c r="G7" s="63">
        <v>45593.541666666999</v>
      </c>
      <c r="H7" s="47" t="s">
        <v>23</v>
      </c>
      <c r="I7" s="47" t="s">
        <v>18</v>
      </c>
      <c r="J7" s="47" t="s">
        <v>259</v>
      </c>
    </row>
    <row r="8" spans="1:10" ht="105" x14ac:dyDescent="0.25">
      <c r="A8" s="44" t="s">
        <v>1477</v>
      </c>
      <c r="B8" s="44" t="s">
        <v>1474</v>
      </c>
      <c r="C8" s="44" t="s">
        <v>405</v>
      </c>
      <c r="D8" s="44" t="s">
        <v>312</v>
      </c>
      <c r="E8" s="44" t="s">
        <v>272</v>
      </c>
      <c r="F8" s="64">
        <v>45170.349305556003</v>
      </c>
      <c r="G8" s="64">
        <v>45593.625</v>
      </c>
      <c r="H8" s="44" t="s">
        <v>23</v>
      </c>
      <c r="I8" s="44" t="s">
        <v>18</v>
      </c>
      <c r="J8" s="44" t="s">
        <v>259</v>
      </c>
    </row>
    <row r="9" spans="1:10" ht="45" x14ac:dyDescent="0.25">
      <c r="A9" s="47" t="s">
        <v>1487</v>
      </c>
      <c r="B9" s="47" t="s">
        <v>580</v>
      </c>
      <c r="C9" s="47" t="s">
        <v>401</v>
      </c>
      <c r="D9" s="47" t="s">
        <v>312</v>
      </c>
      <c r="E9" s="47" t="s">
        <v>272</v>
      </c>
      <c r="F9" s="63">
        <v>45170.403472222002</v>
      </c>
      <c r="G9" s="63">
        <v>45594.348611111003</v>
      </c>
      <c r="H9" s="47" t="s">
        <v>23</v>
      </c>
      <c r="I9" s="47" t="s">
        <v>18</v>
      </c>
      <c r="J9" s="47" t="s">
        <v>259</v>
      </c>
    </row>
    <row r="10" spans="1:10" ht="45" x14ac:dyDescent="0.25">
      <c r="A10" s="44" t="s">
        <v>1493</v>
      </c>
      <c r="B10" s="44" t="s">
        <v>1495</v>
      </c>
      <c r="C10" s="44" t="s">
        <v>383</v>
      </c>
      <c r="D10" s="44" t="s">
        <v>312</v>
      </c>
      <c r="E10" s="44" t="s">
        <v>272</v>
      </c>
      <c r="F10" s="64">
        <v>45170.414583332997</v>
      </c>
      <c r="G10" s="64">
        <v>45594.370833333</v>
      </c>
      <c r="H10" s="44" t="s">
        <v>23</v>
      </c>
      <c r="I10" s="44" t="s">
        <v>18</v>
      </c>
      <c r="J10" s="44" t="s">
        <v>259</v>
      </c>
    </row>
    <row r="11" spans="1:10" ht="105" x14ac:dyDescent="0.25">
      <c r="A11" s="47" t="s">
        <v>1655</v>
      </c>
      <c r="B11" s="47" t="s">
        <v>1725</v>
      </c>
      <c r="C11" s="47" t="s">
        <v>405</v>
      </c>
      <c r="D11" s="47" t="s">
        <v>312</v>
      </c>
      <c r="E11" s="47" t="s">
        <v>272</v>
      </c>
      <c r="F11" s="63">
        <v>45173.573611111002</v>
      </c>
      <c r="G11" s="63">
        <v>45595.563888889003</v>
      </c>
      <c r="H11" s="47" t="s">
        <v>23</v>
      </c>
      <c r="I11" s="47" t="s">
        <v>18</v>
      </c>
      <c r="J11" s="47" t="s">
        <v>259</v>
      </c>
    </row>
    <row r="12" spans="1:10" ht="45" x14ac:dyDescent="0.25">
      <c r="A12" s="44" t="s">
        <v>1827</v>
      </c>
      <c r="B12" s="44" t="s">
        <v>1826</v>
      </c>
      <c r="C12" s="44" t="s">
        <v>405</v>
      </c>
      <c r="D12" s="44" t="s">
        <v>312</v>
      </c>
      <c r="E12" s="44" t="s">
        <v>272</v>
      </c>
      <c r="F12" s="64">
        <v>45175.402083333</v>
      </c>
      <c r="G12" s="64">
        <v>45597.345833332998</v>
      </c>
      <c r="H12" s="44" t="s">
        <v>23</v>
      </c>
      <c r="I12" s="44" t="s">
        <v>18</v>
      </c>
      <c r="J12" s="44" t="s">
        <v>259</v>
      </c>
    </row>
    <row r="13" spans="1:10" ht="45" x14ac:dyDescent="0.25">
      <c r="A13" s="47" t="s">
        <v>1835</v>
      </c>
      <c r="B13" s="47" t="s">
        <v>1832</v>
      </c>
      <c r="C13" s="47" t="s">
        <v>405</v>
      </c>
      <c r="D13" s="47" t="s">
        <v>312</v>
      </c>
      <c r="E13" s="47" t="s">
        <v>272</v>
      </c>
      <c r="F13" s="63">
        <v>45176.556944443997</v>
      </c>
      <c r="G13" s="63">
        <v>45600.541666666999</v>
      </c>
      <c r="H13" s="47" t="s">
        <v>23</v>
      </c>
      <c r="I13" s="47" t="s">
        <v>18</v>
      </c>
      <c r="J13" s="47" t="s">
        <v>259</v>
      </c>
    </row>
    <row r="14" spans="1:10" ht="45" x14ac:dyDescent="0.25">
      <c r="A14" s="44" t="s">
        <v>1918</v>
      </c>
      <c r="B14" s="44" t="s">
        <v>1849</v>
      </c>
      <c r="C14" s="44" t="s">
        <v>383</v>
      </c>
      <c r="D14" s="44" t="s">
        <v>312</v>
      </c>
      <c r="E14" s="44" t="s">
        <v>272</v>
      </c>
      <c r="F14" s="64">
        <v>45177.359027778002</v>
      </c>
      <c r="G14" s="64">
        <v>45600.634722221999</v>
      </c>
      <c r="H14" s="44" t="s">
        <v>23</v>
      </c>
      <c r="I14" s="44" t="s">
        <v>18</v>
      </c>
      <c r="J14" s="44" t="s">
        <v>259</v>
      </c>
    </row>
    <row r="15" spans="1:10" ht="45" x14ac:dyDescent="0.25">
      <c r="A15" s="51" t="s">
        <v>1900</v>
      </c>
      <c r="B15" s="51" t="s">
        <v>1920</v>
      </c>
      <c r="C15" s="51" t="s">
        <v>308</v>
      </c>
      <c r="D15" s="51" t="s">
        <v>312</v>
      </c>
      <c r="E15" s="51" t="s">
        <v>272</v>
      </c>
      <c r="F15" s="68">
        <v>45177.702777778002</v>
      </c>
      <c r="G15" s="68">
        <v>45601.655555555997</v>
      </c>
      <c r="H15" s="51" t="s">
        <v>23</v>
      </c>
      <c r="I15" s="51" t="s">
        <v>18</v>
      </c>
      <c r="J15" s="51" t="s">
        <v>259</v>
      </c>
    </row>
    <row r="16" spans="1:10" ht="45" x14ac:dyDescent="0.25">
      <c r="A16" s="44" t="s">
        <v>1923</v>
      </c>
      <c r="B16" s="44" t="s">
        <v>1924</v>
      </c>
      <c r="C16" s="44" t="s">
        <v>326</v>
      </c>
      <c r="D16" s="44" t="s">
        <v>312</v>
      </c>
      <c r="E16" s="44" t="s">
        <v>272</v>
      </c>
      <c r="F16" s="64">
        <v>45180.413194444001</v>
      </c>
      <c r="G16" s="64">
        <v>45602.368055555999</v>
      </c>
      <c r="H16" s="44" t="s">
        <v>23</v>
      </c>
      <c r="I16" s="44" t="s">
        <v>18</v>
      </c>
      <c r="J16" s="44" t="s">
        <v>259</v>
      </c>
    </row>
    <row r="17" spans="1:10" ht="45" x14ac:dyDescent="0.25">
      <c r="A17" s="133" t="s">
        <v>1994</v>
      </c>
      <c r="B17" s="133" t="s">
        <v>1993</v>
      </c>
      <c r="C17" s="133" t="s">
        <v>1992</v>
      </c>
      <c r="D17" s="133" t="s">
        <v>312</v>
      </c>
      <c r="E17" s="133" t="s">
        <v>272</v>
      </c>
      <c r="F17" s="134">
        <v>45180.414583332997</v>
      </c>
      <c r="G17" s="134">
        <v>45602.370833333</v>
      </c>
      <c r="H17" s="133" t="s">
        <v>23</v>
      </c>
      <c r="I17" s="133" t="s">
        <v>18</v>
      </c>
      <c r="J17" s="133" t="s">
        <v>255</v>
      </c>
    </row>
    <row r="18" spans="1:10" ht="45" x14ac:dyDescent="0.25">
      <c r="A18" s="44" t="s">
        <v>1959</v>
      </c>
      <c r="B18" s="44" t="s">
        <v>1927</v>
      </c>
      <c r="C18" s="44" t="s">
        <v>401</v>
      </c>
      <c r="D18" s="44" t="s">
        <v>312</v>
      </c>
      <c r="E18" s="44" t="s">
        <v>272</v>
      </c>
      <c r="F18" s="64">
        <v>45180.548611111</v>
      </c>
      <c r="G18" s="64">
        <v>45602.541666666999</v>
      </c>
      <c r="H18" s="44" t="s">
        <v>23</v>
      </c>
      <c r="I18" s="44" t="s">
        <v>18</v>
      </c>
      <c r="J18" s="44" t="s">
        <v>259</v>
      </c>
    </row>
    <row r="19" spans="1:10" ht="45" x14ac:dyDescent="0.25">
      <c r="A19" s="47" t="s">
        <v>1970</v>
      </c>
      <c r="B19" s="47" t="s">
        <v>1971</v>
      </c>
      <c r="C19" s="47" t="s">
        <v>1991</v>
      </c>
      <c r="D19" s="47" t="s">
        <v>312</v>
      </c>
      <c r="E19" s="47" t="s">
        <v>272</v>
      </c>
      <c r="F19" s="63">
        <v>45180.640972221998</v>
      </c>
      <c r="G19" s="63">
        <v>45602.583333333001</v>
      </c>
      <c r="H19" s="47" t="s">
        <v>23</v>
      </c>
      <c r="I19" s="47" t="s">
        <v>18</v>
      </c>
      <c r="J19" s="47" t="s">
        <v>259</v>
      </c>
    </row>
    <row r="21" spans="1:10" ht="30" x14ac:dyDescent="0.25">
      <c r="A21" s="43" t="s">
        <v>1997</v>
      </c>
      <c r="B21" s="43" t="s">
        <v>1998</v>
      </c>
      <c r="C21" s="43"/>
      <c r="D21" s="43"/>
      <c r="E21" s="43"/>
      <c r="F21" s="66"/>
      <c r="G21" s="66"/>
      <c r="H21" s="43"/>
      <c r="I21" s="43"/>
      <c r="J21" s="43" t="s">
        <v>320</v>
      </c>
    </row>
    <row r="22" spans="1:10" ht="30" x14ac:dyDescent="0.25">
      <c r="A22" s="52" t="s">
        <v>2003</v>
      </c>
      <c r="B22" s="52" t="s">
        <v>2005</v>
      </c>
      <c r="C22" s="52"/>
      <c r="D22" s="52"/>
      <c r="E22" s="52"/>
      <c r="F22" s="67"/>
      <c r="G22" s="67"/>
      <c r="H22" s="52"/>
      <c r="I22" s="52"/>
      <c r="J22" s="52" t="s">
        <v>320</v>
      </c>
    </row>
    <row r="23" spans="1:10" x14ac:dyDescent="0.25">
      <c r="A23" s="42"/>
      <c r="B23" s="42"/>
      <c r="C23" s="42"/>
      <c r="D23" s="42"/>
      <c r="E23" s="42"/>
      <c r="F23" s="65"/>
      <c r="G23" s="65"/>
      <c r="H23" s="42"/>
      <c r="I23" s="42"/>
      <c r="J23" s="42" t="s">
        <v>320</v>
      </c>
    </row>
    <row r="24" spans="1:10" x14ac:dyDescent="0.25">
      <c r="A24" s="42"/>
      <c r="B24" s="42"/>
      <c r="C24" s="42"/>
      <c r="D24" s="42"/>
      <c r="E24" s="42"/>
      <c r="F24" s="65"/>
      <c r="G24" s="65"/>
      <c r="H24" s="42"/>
      <c r="I24" s="42"/>
      <c r="J24" s="42" t="s">
        <v>320</v>
      </c>
    </row>
    <row r="25" spans="1:10" x14ac:dyDescent="0.25">
      <c r="A25" s="42"/>
      <c r="B25" s="42"/>
      <c r="C25" s="42"/>
      <c r="D25" s="42"/>
      <c r="E25" s="42"/>
      <c r="F25" s="65"/>
      <c r="G25" s="65"/>
      <c r="H25" s="42"/>
      <c r="I25" s="42"/>
      <c r="J25" s="42" t="s">
        <v>320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A30BC-A812-4DBA-957C-9365F18AF9AE}">
  <dimension ref="B2:BK541"/>
  <sheetViews>
    <sheetView topLeftCell="A416" zoomScale="85" zoomScaleNormal="85" workbookViewId="0">
      <selection activeCell="AP446" sqref="AP446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1696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741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2038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357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2039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1697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5" x14ac:dyDescent="0.25">
      <c r="B55" s="3">
        <v>0</v>
      </c>
      <c r="D55" s="4" t="s">
        <v>1961</v>
      </c>
      <c r="AS55" s="126"/>
    </row>
    <row r="56" spans="2:45" x14ac:dyDescent="0.25">
      <c r="D56" s="41" t="s">
        <v>302</v>
      </c>
      <c r="AS56" s="126"/>
    </row>
    <row r="57" spans="2:45" x14ac:dyDescent="0.25">
      <c r="AS57" s="126"/>
    </row>
    <row r="58" spans="2:45" x14ac:dyDescent="0.25">
      <c r="D58" s="1" t="s">
        <v>36</v>
      </c>
      <c r="AS58" s="126"/>
    </row>
    <row r="59" spans="2:45" x14ac:dyDescent="0.25">
      <c r="D59" s="36" t="s">
        <v>2058</v>
      </c>
      <c r="AS59" s="126"/>
    </row>
    <row r="60" spans="2:45" x14ac:dyDescent="0.25">
      <c r="AS60" s="126"/>
    </row>
    <row r="61" spans="2:45" x14ac:dyDescent="0.25">
      <c r="D61" s="1" t="s">
        <v>1927</v>
      </c>
      <c r="AS61" s="126"/>
    </row>
    <row r="62" spans="2:45" x14ac:dyDescent="0.25">
      <c r="AS62" s="126"/>
    </row>
    <row r="63" spans="2:45" x14ac:dyDescent="0.25">
      <c r="AS63" s="126"/>
    </row>
    <row r="64" spans="2:45" x14ac:dyDescent="0.25">
      <c r="AS64" s="126"/>
    </row>
    <row r="65" spans="45:45" x14ac:dyDescent="0.25">
      <c r="AS65" s="126"/>
    </row>
    <row r="66" spans="45:45" x14ac:dyDescent="0.25">
      <c r="AS66" s="126"/>
    </row>
    <row r="67" spans="45:45" x14ac:dyDescent="0.25">
      <c r="AS67" s="126"/>
    </row>
    <row r="68" spans="45:45" x14ac:dyDescent="0.25">
      <c r="AS68" s="126"/>
    </row>
    <row r="69" spans="45:45" x14ac:dyDescent="0.25">
      <c r="AS69" s="126"/>
    </row>
    <row r="70" spans="45:45" x14ac:dyDescent="0.25">
      <c r="AS70" s="126"/>
    </row>
    <row r="71" spans="45:45" x14ac:dyDescent="0.25">
      <c r="AS71" s="126"/>
    </row>
    <row r="72" spans="45:45" x14ac:dyDescent="0.25">
      <c r="AS72" s="126"/>
    </row>
    <row r="73" spans="45:45" x14ac:dyDescent="0.25">
      <c r="AS73" s="126"/>
    </row>
    <row r="74" spans="45:45" x14ac:dyDescent="0.25">
      <c r="AS74" s="126"/>
    </row>
    <row r="75" spans="45:45" x14ac:dyDescent="0.25">
      <c r="AS75" s="126"/>
    </row>
    <row r="76" spans="45:45" x14ac:dyDescent="0.25">
      <c r="AS76" s="126"/>
    </row>
    <row r="77" spans="45:45" x14ac:dyDescent="0.25">
      <c r="AS77" s="126"/>
    </row>
    <row r="78" spans="45:45" x14ac:dyDescent="0.25">
      <c r="AS78" s="126"/>
    </row>
    <row r="79" spans="45:45" x14ac:dyDescent="0.25">
      <c r="AS79" s="126"/>
    </row>
    <row r="80" spans="45:45" x14ac:dyDescent="0.25">
      <c r="AS80" s="126"/>
    </row>
    <row r="81" spans="4:45" x14ac:dyDescent="0.25">
      <c r="AS81" s="126"/>
    </row>
    <row r="82" spans="4:45" x14ac:dyDescent="0.25">
      <c r="AS82" s="126"/>
    </row>
    <row r="83" spans="4:45" x14ac:dyDescent="0.25">
      <c r="AS83" s="126"/>
    </row>
    <row r="84" spans="4:45" x14ac:dyDescent="0.25">
      <c r="AS84" s="126"/>
    </row>
    <row r="85" spans="4:45" x14ac:dyDescent="0.25">
      <c r="AS85" s="126"/>
    </row>
    <row r="86" spans="4:45" x14ac:dyDescent="0.25">
      <c r="AS86" s="126"/>
    </row>
    <row r="87" spans="4:45" x14ac:dyDescent="0.25">
      <c r="AS87" s="126"/>
    </row>
    <row r="88" spans="4:45" x14ac:dyDescent="0.25">
      <c r="AS88" s="126"/>
    </row>
    <row r="89" spans="4:45" x14ac:dyDescent="0.25">
      <c r="AS89" s="126"/>
    </row>
    <row r="90" spans="4:45" x14ac:dyDescent="0.25">
      <c r="AS90" s="126"/>
    </row>
    <row r="91" spans="4:45" x14ac:dyDescent="0.25">
      <c r="AS91" s="126"/>
    </row>
    <row r="92" spans="4:45" x14ac:dyDescent="0.25">
      <c r="D92" s="1" t="s">
        <v>1928</v>
      </c>
      <c r="AS92" s="126"/>
    </row>
    <row r="93" spans="4:45" x14ac:dyDescent="0.25">
      <c r="AS93" s="126"/>
    </row>
    <row r="94" spans="4:45" x14ac:dyDescent="0.25">
      <c r="AS94" s="126"/>
    </row>
    <row r="95" spans="4:45" x14ac:dyDescent="0.25">
      <c r="AS95" s="126"/>
    </row>
    <row r="96" spans="4:45" x14ac:dyDescent="0.25">
      <c r="AS96" s="126"/>
    </row>
    <row r="97" spans="2:63" x14ac:dyDescent="0.25">
      <c r="AS97" s="126"/>
    </row>
    <row r="98" spans="2:63" x14ac:dyDescent="0.25">
      <c r="AS98" s="126"/>
    </row>
    <row r="99" spans="2:63" x14ac:dyDescent="0.25">
      <c r="AS99" s="126"/>
    </row>
    <row r="100" spans="2:63" x14ac:dyDescent="0.25">
      <c r="AS100" s="126"/>
    </row>
    <row r="101" spans="2:63" x14ac:dyDescent="0.25">
      <c r="AP101" s="1" t="s">
        <v>1929</v>
      </c>
      <c r="AS101" s="126"/>
    </row>
    <row r="102" spans="2:63" x14ac:dyDescent="0.25">
      <c r="AS102" s="126"/>
    </row>
    <row r="103" spans="2:63" x14ac:dyDescent="0.25">
      <c r="AS103" s="126"/>
    </row>
    <row r="104" spans="2:63" x14ac:dyDescent="0.25">
      <c r="AS104" s="126"/>
    </row>
    <row r="105" spans="2:63" x14ac:dyDescent="0.25">
      <c r="AS105" s="126"/>
    </row>
    <row r="106" spans="2:63" x14ac:dyDescent="0.25">
      <c r="AS106" s="126"/>
    </row>
    <row r="107" spans="2:63" x14ac:dyDescent="0.25">
      <c r="AS107" s="126"/>
    </row>
    <row r="108" spans="2:63" x14ac:dyDescent="0.25">
      <c r="D108" s="38" t="s">
        <v>337</v>
      </c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S108" s="126"/>
    </row>
    <row r="109" spans="2:63" x14ac:dyDescent="0.25">
      <c r="D109" s="38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S109" s="126"/>
    </row>
    <row r="110" spans="2:63" x14ac:dyDescent="0.25">
      <c r="D110" s="38" t="s">
        <v>37</v>
      </c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S110" s="126"/>
    </row>
    <row r="111" spans="2:63" x14ac:dyDescent="0.25">
      <c r="D111" s="38" t="s">
        <v>331</v>
      </c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S111" s="126"/>
    </row>
    <row r="112" spans="2:63" customFormat="1" x14ac:dyDescent="0.25">
      <c r="B112" s="1"/>
      <c r="C112" s="1"/>
      <c r="D112" s="39" t="s">
        <v>359</v>
      </c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1"/>
      <c r="AM112" s="1"/>
      <c r="AN112" s="1"/>
      <c r="AO112" s="1"/>
      <c r="AP112" s="1"/>
      <c r="AQ112" s="1"/>
      <c r="AR112" s="1"/>
      <c r="AS112" s="126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</row>
    <row r="113" spans="2:63" customFormat="1" x14ac:dyDescent="0.25">
      <c r="B113" s="1"/>
      <c r="C113" s="1"/>
      <c r="D113" s="38" t="s">
        <v>371</v>
      </c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"/>
      <c r="AM113" s="1"/>
      <c r="AN113" s="1"/>
      <c r="AO113" s="1"/>
      <c r="AP113" s="1"/>
      <c r="AQ113" s="1"/>
      <c r="AR113" s="1"/>
      <c r="AS113" s="126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</row>
    <row r="114" spans="2:63" customFormat="1" x14ac:dyDescent="0.25">
      <c r="B114" s="1"/>
      <c r="C114" s="1"/>
      <c r="D114" s="56" t="s">
        <v>341</v>
      </c>
      <c r="E114" s="57"/>
      <c r="F114" s="57"/>
      <c r="G114" s="57"/>
      <c r="H114" s="57"/>
      <c r="I114" s="57"/>
      <c r="J114" s="57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  <c r="V114" s="57"/>
      <c r="W114" s="57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1"/>
      <c r="AM114" s="1"/>
      <c r="AN114" s="1"/>
      <c r="AO114" s="1"/>
      <c r="AP114" s="1"/>
      <c r="AQ114" s="1"/>
      <c r="AR114" s="1"/>
      <c r="AS114" s="126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</row>
    <row r="115" spans="2:63" customFormat="1" x14ac:dyDescent="0.25">
      <c r="B115" s="1"/>
      <c r="C115" s="1"/>
      <c r="D115" s="56" t="s">
        <v>384</v>
      </c>
      <c r="E115" s="57"/>
      <c r="F115" s="57"/>
      <c r="G115" s="57"/>
      <c r="H115" s="57"/>
      <c r="I115" s="57"/>
      <c r="J115" s="57"/>
      <c r="K115" s="57"/>
      <c r="L115" s="57"/>
      <c r="M115" s="57"/>
      <c r="N115" s="57"/>
      <c r="O115" s="57"/>
      <c r="P115" s="57"/>
      <c r="Q115" s="57"/>
      <c r="R115" s="57"/>
      <c r="S115" s="57"/>
      <c r="T115" s="57"/>
      <c r="U115" s="57"/>
      <c r="V115" s="57"/>
      <c r="W115" s="57"/>
      <c r="X115" s="57"/>
      <c r="Y115" s="57"/>
      <c r="Z115" s="57"/>
      <c r="AA115" s="57"/>
      <c r="AB115" s="57"/>
      <c r="AC115" s="57"/>
      <c r="AD115" s="57"/>
      <c r="AE115" s="57"/>
      <c r="AF115" s="57"/>
      <c r="AG115" s="57"/>
      <c r="AH115" s="57"/>
      <c r="AI115" s="57"/>
      <c r="AJ115" s="57"/>
      <c r="AK115" s="57"/>
      <c r="AL115" s="1"/>
      <c r="AM115" s="1"/>
      <c r="AN115" s="1"/>
      <c r="AO115" s="1"/>
      <c r="AP115" s="1"/>
      <c r="AQ115" s="1"/>
      <c r="AR115" s="1"/>
      <c r="AS115" s="126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</row>
    <row r="116" spans="2:63" customFormat="1" x14ac:dyDescent="0.25">
      <c r="B116" s="1"/>
      <c r="C116" s="1"/>
      <c r="D116" s="56" t="s">
        <v>432</v>
      </c>
      <c r="E116" s="57"/>
      <c r="F116" s="57"/>
      <c r="G116" s="57"/>
      <c r="H116" s="57"/>
      <c r="I116" s="57"/>
      <c r="J116" s="57"/>
      <c r="K116" s="57"/>
      <c r="L116" s="57"/>
      <c r="M116" s="57"/>
      <c r="N116" s="57"/>
      <c r="O116" s="57"/>
      <c r="P116" s="57"/>
      <c r="Q116" s="57"/>
      <c r="R116" s="57"/>
      <c r="S116" s="57"/>
      <c r="T116" s="57"/>
      <c r="U116" s="57"/>
      <c r="V116" s="57"/>
      <c r="W116" s="57"/>
      <c r="X116" s="57"/>
      <c r="Y116" s="57"/>
      <c r="Z116" s="57"/>
      <c r="AA116" s="57"/>
      <c r="AB116" s="57"/>
      <c r="AC116" s="57"/>
      <c r="AD116" s="57"/>
      <c r="AE116" s="57"/>
      <c r="AF116" s="57"/>
      <c r="AG116" s="57"/>
      <c r="AH116" s="57"/>
      <c r="AI116" s="57"/>
      <c r="AJ116" s="57"/>
      <c r="AK116" s="57"/>
      <c r="AL116" s="1"/>
      <c r="AM116" s="1"/>
      <c r="AN116" s="1"/>
      <c r="AO116" s="1"/>
      <c r="AP116" s="1"/>
      <c r="AQ116" s="1"/>
      <c r="AR116" s="1"/>
      <c r="AS116" s="126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</row>
    <row r="117" spans="2:63" customFormat="1" x14ac:dyDescent="0.25">
      <c r="B117" s="1"/>
      <c r="C117" s="1"/>
      <c r="D117" s="58" t="s">
        <v>519</v>
      </c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  <c r="AA117" s="59"/>
      <c r="AB117" s="59"/>
      <c r="AC117" s="59"/>
      <c r="AD117" s="59"/>
      <c r="AE117" s="59"/>
      <c r="AF117" s="59"/>
      <c r="AG117" s="59"/>
      <c r="AH117" s="59"/>
      <c r="AI117" s="59"/>
      <c r="AJ117" s="59"/>
      <c r="AK117" s="59"/>
      <c r="AL117" s="1"/>
      <c r="AM117" s="1"/>
      <c r="AN117" s="1"/>
      <c r="AO117" s="1"/>
      <c r="AP117" s="1"/>
      <c r="AQ117" s="1"/>
      <c r="AR117" s="1"/>
      <c r="AS117" s="126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</row>
    <row r="118" spans="2:63" customFormat="1" x14ac:dyDescent="0.25">
      <c r="B118" s="1"/>
      <c r="C118" s="1"/>
      <c r="D118" s="58" t="s">
        <v>342</v>
      </c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59"/>
      <c r="Q118" s="59"/>
      <c r="R118" s="59"/>
      <c r="S118" s="59"/>
      <c r="T118" s="59"/>
      <c r="U118" s="59"/>
      <c r="V118" s="59"/>
      <c r="W118" s="59"/>
      <c r="X118" s="59"/>
      <c r="Y118" s="59"/>
      <c r="Z118" s="59"/>
      <c r="AA118" s="59"/>
      <c r="AB118" s="59"/>
      <c r="AC118" s="59"/>
      <c r="AD118" s="59"/>
      <c r="AE118" s="59"/>
      <c r="AF118" s="59"/>
      <c r="AG118" s="59"/>
      <c r="AH118" s="59"/>
      <c r="AI118" s="59"/>
      <c r="AJ118" s="59"/>
      <c r="AK118" s="59"/>
      <c r="AL118" s="1"/>
      <c r="AM118" s="1"/>
      <c r="AN118" s="1"/>
      <c r="AO118" s="1"/>
      <c r="AP118" s="1"/>
      <c r="AQ118" s="1"/>
      <c r="AR118" s="1"/>
      <c r="AS118" s="126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</row>
    <row r="119" spans="2:63" customFormat="1" x14ac:dyDescent="0.25">
      <c r="B119" s="1"/>
      <c r="C119" s="1"/>
      <c r="D119" s="58" t="s">
        <v>520</v>
      </c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59"/>
      <c r="V119" s="59"/>
      <c r="W119" s="59"/>
      <c r="X119" s="59"/>
      <c r="Y119" s="59"/>
      <c r="Z119" s="59"/>
      <c r="AA119" s="59"/>
      <c r="AB119" s="59"/>
      <c r="AC119" s="59"/>
      <c r="AD119" s="59"/>
      <c r="AE119" s="59"/>
      <c r="AF119" s="59"/>
      <c r="AG119" s="59"/>
      <c r="AH119" s="59"/>
      <c r="AI119" s="59"/>
      <c r="AJ119" s="59"/>
      <c r="AK119" s="59"/>
      <c r="AL119" s="1"/>
      <c r="AM119" s="1"/>
      <c r="AN119" s="1"/>
      <c r="AO119" s="1"/>
      <c r="AP119" s="1"/>
      <c r="AQ119" s="1"/>
      <c r="AR119" s="1"/>
      <c r="AS119" s="126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</row>
    <row r="120" spans="2:63" customFormat="1" x14ac:dyDescent="0.25">
      <c r="B120" s="1"/>
      <c r="C120" s="1"/>
      <c r="D120" s="33" t="s">
        <v>427</v>
      </c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"/>
      <c r="AM120" s="1"/>
      <c r="AN120" s="1"/>
      <c r="AO120" s="1"/>
      <c r="AP120" s="1"/>
      <c r="AQ120" s="1"/>
      <c r="AR120" s="1"/>
      <c r="AS120" s="126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</row>
    <row r="121" spans="2:63" customFormat="1" x14ac:dyDescent="0.25">
      <c r="B121" s="1"/>
      <c r="C121" s="1"/>
      <c r="D121" s="33" t="s">
        <v>509</v>
      </c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"/>
      <c r="AM121" s="1"/>
      <c r="AN121" s="1"/>
      <c r="AO121" s="1"/>
      <c r="AP121" s="1"/>
      <c r="AQ121" s="1"/>
      <c r="AR121" s="1"/>
      <c r="AS121" s="126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</row>
    <row r="122" spans="2:63" customFormat="1" x14ac:dyDescent="0.25">
      <c r="B122" s="1"/>
      <c r="C122" s="1"/>
      <c r="D122" s="38" t="s">
        <v>445</v>
      </c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"/>
      <c r="AM122" s="1"/>
      <c r="AN122" s="1"/>
      <c r="AO122" s="1"/>
      <c r="AP122" s="1"/>
      <c r="AQ122" s="1"/>
      <c r="AR122" s="1"/>
      <c r="AS122" s="126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</row>
    <row r="123" spans="2:63" customFormat="1" x14ac:dyDescent="0.25">
      <c r="B123" s="1"/>
      <c r="C123" s="1"/>
      <c r="D123" s="38" t="s">
        <v>356</v>
      </c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"/>
      <c r="AM123" s="1"/>
      <c r="AN123" s="1"/>
      <c r="AO123" s="1"/>
      <c r="AP123" s="1"/>
      <c r="AQ123" s="1"/>
      <c r="AR123" s="1"/>
      <c r="AS123" s="126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</row>
    <row r="124" spans="2:63" customFormat="1" x14ac:dyDescent="0.25">
      <c r="B124" s="1"/>
      <c r="C124" s="1"/>
      <c r="D124" s="38" t="s">
        <v>447</v>
      </c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"/>
      <c r="AM124" s="1"/>
      <c r="AN124" s="1"/>
      <c r="AO124" s="1"/>
      <c r="AP124" s="1"/>
      <c r="AQ124" s="1"/>
      <c r="AR124" s="1"/>
      <c r="AS124" s="126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</row>
    <row r="125" spans="2:63" customFormat="1" x14ac:dyDescent="0.25">
      <c r="B125" s="1"/>
      <c r="C125" s="1"/>
      <c r="D125" s="38" t="s">
        <v>448</v>
      </c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"/>
      <c r="AM125" s="1"/>
      <c r="AN125" s="1"/>
      <c r="AO125" s="1"/>
      <c r="AP125" s="1"/>
      <c r="AQ125" s="1"/>
      <c r="AR125" s="1"/>
      <c r="AS125" s="126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</row>
    <row r="126" spans="2:63" customFormat="1" x14ac:dyDescent="0.25">
      <c r="B126" s="1"/>
      <c r="C126" s="1"/>
      <c r="D126" s="38" t="s">
        <v>339</v>
      </c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"/>
      <c r="AM126" s="1"/>
      <c r="AN126" s="1"/>
      <c r="AO126" s="1"/>
      <c r="AP126" s="1"/>
      <c r="AQ126" s="1"/>
      <c r="AR126" s="1"/>
      <c r="AS126" s="126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</row>
    <row r="127" spans="2:63" customFormat="1" x14ac:dyDescent="0.25">
      <c r="B127" s="1"/>
      <c r="C127" s="1"/>
      <c r="D127" s="38" t="s">
        <v>449</v>
      </c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"/>
      <c r="AM127" s="1"/>
      <c r="AN127" s="1"/>
      <c r="AO127" s="1"/>
      <c r="AP127" s="1"/>
      <c r="AQ127" s="1"/>
      <c r="AR127" s="1"/>
      <c r="AS127" s="126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</row>
    <row r="128" spans="2:63" customFormat="1" x14ac:dyDescent="0.25">
      <c r="B128" s="1"/>
      <c r="C128" s="1"/>
      <c r="D128" s="38" t="s">
        <v>372</v>
      </c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"/>
      <c r="AM128" s="1"/>
      <c r="AN128" s="1"/>
      <c r="AO128" s="1"/>
      <c r="AP128" s="1"/>
      <c r="AQ128" s="1"/>
      <c r="AR128" s="1"/>
      <c r="AS128" s="126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</row>
    <row r="129" spans="2:63" customFormat="1" x14ac:dyDescent="0.25">
      <c r="B129" s="1"/>
      <c r="C129" s="1"/>
      <c r="D129" s="38" t="s">
        <v>373</v>
      </c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"/>
      <c r="AM129" s="1"/>
      <c r="AN129" s="1"/>
      <c r="AO129" s="1"/>
      <c r="AP129" s="1"/>
      <c r="AQ129" s="1"/>
      <c r="AR129" s="1"/>
      <c r="AS129" s="126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</row>
    <row r="130" spans="2:63" customFormat="1" x14ac:dyDescent="0.25">
      <c r="B130" s="1"/>
      <c r="C130" s="1"/>
      <c r="D130" s="38" t="s">
        <v>374</v>
      </c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"/>
      <c r="AM130" s="1"/>
      <c r="AN130" s="1"/>
      <c r="AO130" s="1"/>
      <c r="AP130" s="1"/>
      <c r="AQ130" s="1"/>
      <c r="AR130" s="1"/>
      <c r="AS130" s="126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</row>
    <row r="131" spans="2:63" customFormat="1" x14ac:dyDescent="0.25">
      <c r="B131" s="1"/>
      <c r="C131" s="1"/>
      <c r="D131" s="38" t="s">
        <v>698</v>
      </c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"/>
      <c r="AM131" s="1"/>
      <c r="AN131" s="1"/>
      <c r="AO131" s="1"/>
      <c r="AP131" s="1"/>
      <c r="AQ131" s="1"/>
      <c r="AR131" s="1"/>
      <c r="AS131" s="126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</row>
    <row r="132" spans="2:63" customFormat="1" x14ac:dyDescent="0.25">
      <c r="B132" s="1"/>
      <c r="C132" s="1"/>
      <c r="D132" s="72" t="s">
        <v>699</v>
      </c>
      <c r="E132" s="73"/>
      <c r="F132" s="73"/>
      <c r="G132" s="73"/>
      <c r="H132" s="73"/>
      <c r="I132" s="73"/>
      <c r="J132" s="73"/>
      <c r="K132" s="73"/>
      <c r="L132" s="73"/>
      <c r="M132" s="73"/>
      <c r="N132" s="73"/>
      <c r="O132" s="73"/>
      <c r="P132" s="73"/>
      <c r="Q132" s="73"/>
      <c r="R132" s="73"/>
      <c r="S132" s="73"/>
      <c r="T132" s="73"/>
      <c r="U132" s="73"/>
      <c r="V132" s="73"/>
      <c r="W132" s="73"/>
      <c r="X132" s="73"/>
      <c r="Y132" s="73"/>
      <c r="Z132" s="73"/>
      <c r="AA132" s="73"/>
      <c r="AB132" s="73"/>
      <c r="AC132" s="73"/>
      <c r="AD132" s="73"/>
      <c r="AE132" s="73"/>
      <c r="AF132" s="73"/>
      <c r="AG132" s="73"/>
      <c r="AH132" s="73"/>
      <c r="AI132" s="73"/>
      <c r="AJ132" s="73"/>
      <c r="AK132" s="73"/>
      <c r="AL132" s="1"/>
      <c r="AM132" s="1"/>
      <c r="AN132" s="1"/>
      <c r="AO132" s="1"/>
      <c r="AP132" s="1"/>
      <c r="AQ132" s="1"/>
      <c r="AR132" s="1"/>
      <c r="AS132" s="126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</row>
    <row r="133" spans="2:63" customFormat="1" x14ac:dyDescent="0.25">
      <c r="B133" s="1"/>
      <c r="C133" s="1"/>
      <c r="D133" s="38" t="s">
        <v>274</v>
      </c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"/>
      <c r="AM133" s="1"/>
      <c r="AN133" s="1"/>
      <c r="AO133" s="1"/>
      <c r="AP133" s="1"/>
      <c r="AQ133" s="1"/>
      <c r="AR133" s="1"/>
      <c r="AS133" s="126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</row>
    <row r="134" spans="2:63" customFormat="1" x14ac:dyDescent="0.25">
      <c r="B134" s="1"/>
      <c r="C134" s="1"/>
      <c r="D134" s="38" t="s">
        <v>697</v>
      </c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"/>
      <c r="AM134" s="1"/>
      <c r="AN134" s="1"/>
      <c r="AO134" s="1"/>
      <c r="AP134" s="1"/>
      <c r="AQ134" s="1"/>
      <c r="AR134" s="1"/>
      <c r="AS134" s="126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</row>
    <row r="135" spans="2:63" customFormat="1" x14ac:dyDescent="0.25">
      <c r="B135" s="1"/>
      <c r="C135" s="1"/>
      <c r="D135" s="72" t="s">
        <v>696</v>
      </c>
      <c r="E135" s="73"/>
      <c r="F135" s="73"/>
      <c r="G135" s="73"/>
      <c r="H135" s="73"/>
      <c r="I135" s="73"/>
      <c r="J135" s="73"/>
      <c r="K135" s="73"/>
      <c r="L135" s="73"/>
      <c r="M135" s="73"/>
      <c r="N135" s="73"/>
      <c r="O135" s="73"/>
      <c r="P135" s="73"/>
      <c r="Q135" s="73"/>
      <c r="R135" s="73"/>
      <c r="S135" s="73"/>
      <c r="T135" s="73"/>
      <c r="U135" s="73"/>
      <c r="V135" s="73"/>
      <c r="W135" s="73"/>
      <c r="X135" s="73"/>
      <c r="Y135" s="73"/>
      <c r="Z135" s="73"/>
      <c r="AA135" s="73"/>
      <c r="AB135" s="73"/>
      <c r="AC135" s="73"/>
      <c r="AD135" s="73"/>
      <c r="AE135" s="73"/>
      <c r="AF135" s="73"/>
      <c r="AG135" s="73"/>
      <c r="AH135" s="73"/>
      <c r="AI135" s="73"/>
      <c r="AJ135" s="73"/>
      <c r="AK135" s="73"/>
      <c r="AL135" s="1"/>
      <c r="AM135" s="1"/>
      <c r="AN135" s="1"/>
      <c r="AO135" s="1"/>
      <c r="AP135" s="1"/>
      <c r="AQ135" s="1"/>
      <c r="AR135" s="1"/>
      <c r="AS135" s="126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</row>
    <row r="136" spans="2:63" customFormat="1" x14ac:dyDescent="0.25">
      <c r="B136" s="1"/>
      <c r="C136" s="1"/>
      <c r="D136" s="38" t="s">
        <v>274</v>
      </c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"/>
      <c r="AM136" s="1"/>
      <c r="AN136" s="1"/>
      <c r="AO136" s="1"/>
      <c r="AP136" s="1"/>
      <c r="AQ136" s="1"/>
      <c r="AR136" s="1"/>
      <c r="AS136" s="126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</row>
    <row r="137" spans="2:63" customFormat="1" x14ac:dyDescent="0.25">
      <c r="B137" s="1"/>
      <c r="C137" s="1"/>
      <c r="D137" s="33" t="s">
        <v>508</v>
      </c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  <c r="AL137" s="1"/>
      <c r="AM137" s="1"/>
      <c r="AN137" s="1"/>
      <c r="AO137" s="1"/>
      <c r="AP137" s="1"/>
      <c r="AQ137" s="1"/>
      <c r="AR137" s="1"/>
      <c r="AS137" s="126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</row>
    <row r="138" spans="2:63" customFormat="1" x14ac:dyDescent="0.25">
      <c r="B138" s="1"/>
      <c r="C138" s="1"/>
      <c r="D138" s="38" t="s">
        <v>322</v>
      </c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49"/>
      <c r="AD138" s="14"/>
      <c r="AE138" s="14"/>
      <c r="AF138" s="14"/>
      <c r="AG138" s="14"/>
      <c r="AH138" s="14"/>
      <c r="AI138" s="14"/>
      <c r="AJ138" s="14"/>
      <c r="AK138" s="14"/>
      <c r="AL138" s="1"/>
      <c r="AM138" s="1"/>
      <c r="AN138" s="1"/>
      <c r="AO138" s="1"/>
      <c r="AP138" s="1"/>
      <c r="AQ138" s="1"/>
      <c r="AR138" s="1"/>
      <c r="AS138" s="126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</row>
    <row r="139" spans="2:63" customFormat="1" x14ac:dyDescent="0.25">
      <c r="B139" s="1"/>
      <c r="C139" s="1"/>
      <c r="D139" s="38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49"/>
      <c r="AD139" s="14"/>
      <c r="AE139" s="14"/>
      <c r="AF139" s="14"/>
      <c r="AG139" s="14"/>
      <c r="AH139" s="14"/>
      <c r="AI139" s="14"/>
      <c r="AJ139" s="14"/>
      <c r="AK139" s="14"/>
      <c r="AL139" s="1"/>
      <c r="AM139" s="1"/>
      <c r="AN139" s="1"/>
      <c r="AO139" s="1"/>
      <c r="AP139" s="1"/>
      <c r="AQ139" s="1"/>
      <c r="AR139" s="1"/>
      <c r="AS139" s="126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</row>
    <row r="140" spans="2:63" customFormat="1" x14ac:dyDescent="0.25">
      <c r="B140" s="1"/>
      <c r="C140" s="1"/>
      <c r="D140" s="38" t="s">
        <v>346</v>
      </c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49"/>
      <c r="AD140" s="14"/>
      <c r="AE140" s="14"/>
      <c r="AF140" s="14"/>
      <c r="AG140" s="14"/>
      <c r="AH140" s="14"/>
      <c r="AI140" s="14"/>
      <c r="AJ140" s="14"/>
      <c r="AK140" s="14"/>
      <c r="AL140" s="1"/>
      <c r="AM140" s="1"/>
      <c r="AN140" s="1"/>
      <c r="AO140" s="1"/>
      <c r="AP140" s="1"/>
      <c r="AQ140" s="1"/>
      <c r="AR140" s="1"/>
      <c r="AS140" s="126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</row>
    <row r="141" spans="2:63" customFormat="1" x14ac:dyDescent="0.25">
      <c r="B141" s="1"/>
      <c r="C141" s="1"/>
      <c r="D141" s="38" t="s">
        <v>331</v>
      </c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49"/>
      <c r="AD141" s="14"/>
      <c r="AE141" s="14"/>
      <c r="AF141" s="14"/>
      <c r="AG141" s="14"/>
      <c r="AH141" s="14"/>
      <c r="AI141" s="14"/>
      <c r="AJ141" s="14"/>
      <c r="AK141" s="14"/>
      <c r="AL141" s="1"/>
      <c r="AM141" s="1"/>
      <c r="AN141" s="1"/>
      <c r="AO141" s="1"/>
      <c r="AP141" s="1"/>
      <c r="AQ141" s="1"/>
      <c r="AR141" s="1"/>
      <c r="AS141" s="126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</row>
    <row r="142" spans="2:63" x14ac:dyDescent="0.25">
      <c r="D142" s="39" t="s">
        <v>358</v>
      </c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  <c r="AA142" s="35"/>
      <c r="AB142" s="35"/>
      <c r="AC142" s="35"/>
      <c r="AD142" s="35"/>
      <c r="AE142" s="35"/>
      <c r="AF142" s="35"/>
      <c r="AG142" s="35"/>
      <c r="AH142" s="35"/>
      <c r="AI142" s="35"/>
      <c r="AJ142" s="35"/>
      <c r="AK142" s="35"/>
      <c r="AS142" s="126"/>
    </row>
    <row r="143" spans="2:63" x14ac:dyDescent="0.25">
      <c r="D143" s="38" t="s">
        <v>324</v>
      </c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  <c r="AS143" s="126"/>
    </row>
    <row r="144" spans="2:63" x14ac:dyDescent="0.25">
      <c r="D144" s="56" t="s">
        <v>347</v>
      </c>
      <c r="E144" s="57"/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7"/>
      <c r="Y144" s="57"/>
      <c r="Z144" s="57"/>
      <c r="AA144" s="57"/>
      <c r="AB144" s="57"/>
      <c r="AC144" s="57"/>
      <c r="AD144" s="57"/>
      <c r="AE144" s="57"/>
      <c r="AF144" s="57"/>
      <c r="AG144" s="57"/>
      <c r="AH144" s="57"/>
      <c r="AI144" s="57"/>
      <c r="AJ144" s="57"/>
      <c r="AK144" s="57"/>
      <c r="AS144" s="126"/>
    </row>
    <row r="145" spans="4:45" x14ac:dyDescent="0.25">
      <c r="D145" s="56" t="s">
        <v>385</v>
      </c>
      <c r="E145" s="57"/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7"/>
      <c r="Y145" s="57"/>
      <c r="Z145" s="57"/>
      <c r="AA145" s="57"/>
      <c r="AB145" s="57"/>
      <c r="AC145" s="57"/>
      <c r="AD145" s="57"/>
      <c r="AE145" s="57"/>
      <c r="AF145" s="57"/>
      <c r="AG145" s="57"/>
      <c r="AH145" s="57"/>
      <c r="AI145" s="57"/>
      <c r="AJ145" s="57"/>
      <c r="AK145" s="57"/>
      <c r="AS145" s="126"/>
    </row>
    <row r="146" spans="4:45" x14ac:dyDescent="0.25">
      <c r="D146" s="56" t="s">
        <v>430</v>
      </c>
      <c r="E146" s="57"/>
      <c r="F146" s="57"/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7"/>
      <c r="Y146" s="57"/>
      <c r="Z146" s="57"/>
      <c r="AA146" s="57"/>
      <c r="AB146" s="57"/>
      <c r="AC146" s="57"/>
      <c r="AD146" s="57"/>
      <c r="AE146" s="57"/>
      <c r="AF146" s="57"/>
      <c r="AG146" s="57"/>
      <c r="AH146" s="57"/>
      <c r="AI146" s="57"/>
      <c r="AJ146" s="57"/>
      <c r="AK146" s="57"/>
      <c r="AS146" s="126"/>
    </row>
    <row r="147" spans="4:45" x14ac:dyDescent="0.25">
      <c r="D147" s="58" t="s">
        <v>521</v>
      </c>
      <c r="E147" s="59"/>
      <c r="F147" s="59"/>
      <c r="G147" s="59"/>
      <c r="H147" s="59"/>
      <c r="I147" s="59"/>
      <c r="J147" s="59"/>
      <c r="K147" s="59"/>
      <c r="L147" s="59"/>
      <c r="M147" s="59"/>
      <c r="N147" s="59"/>
      <c r="O147" s="59"/>
      <c r="P147" s="59"/>
      <c r="Q147" s="59"/>
      <c r="R147" s="59"/>
      <c r="S147" s="59"/>
      <c r="T147" s="59"/>
      <c r="U147" s="59"/>
      <c r="V147" s="59"/>
      <c r="W147" s="59"/>
      <c r="X147" s="59"/>
      <c r="Y147" s="59"/>
      <c r="Z147" s="59"/>
      <c r="AA147" s="59"/>
      <c r="AB147" s="59"/>
      <c r="AC147" s="59"/>
      <c r="AD147" s="59"/>
      <c r="AE147" s="59"/>
      <c r="AF147" s="59"/>
      <c r="AG147" s="59"/>
      <c r="AH147" s="59"/>
      <c r="AI147" s="59"/>
      <c r="AJ147" s="59"/>
      <c r="AK147" s="59"/>
      <c r="AS147" s="126"/>
    </row>
    <row r="148" spans="4:45" x14ac:dyDescent="0.25">
      <c r="D148" s="58" t="s">
        <v>348</v>
      </c>
      <c r="E148" s="59"/>
      <c r="F148" s="59"/>
      <c r="G148" s="59"/>
      <c r="H148" s="59"/>
      <c r="I148" s="59"/>
      <c r="J148" s="59"/>
      <c r="K148" s="59"/>
      <c r="L148" s="59"/>
      <c r="M148" s="59"/>
      <c r="N148" s="59"/>
      <c r="O148" s="59"/>
      <c r="P148" s="59"/>
      <c r="Q148" s="59"/>
      <c r="R148" s="59"/>
      <c r="S148" s="59"/>
      <c r="T148" s="59"/>
      <c r="U148" s="59"/>
      <c r="V148" s="59"/>
      <c r="W148" s="59"/>
      <c r="X148" s="59"/>
      <c r="Y148" s="59"/>
      <c r="Z148" s="59"/>
      <c r="AA148" s="59"/>
      <c r="AB148" s="59"/>
      <c r="AC148" s="59"/>
      <c r="AD148" s="59"/>
      <c r="AE148" s="59"/>
      <c r="AF148" s="59"/>
      <c r="AG148" s="59"/>
      <c r="AH148" s="59"/>
      <c r="AI148" s="59"/>
      <c r="AJ148" s="59"/>
      <c r="AK148" s="59"/>
      <c r="AS148" s="126"/>
    </row>
    <row r="149" spans="4:45" x14ac:dyDescent="0.25">
      <c r="D149" s="58" t="s">
        <v>522</v>
      </c>
      <c r="E149" s="59"/>
      <c r="F149" s="59"/>
      <c r="G149" s="59"/>
      <c r="H149" s="59"/>
      <c r="I149" s="59"/>
      <c r="J149" s="59"/>
      <c r="K149" s="59"/>
      <c r="L149" s="59"/>
      <c r="M149" s="59"/>
      <c r="N149" s="59"/>
      <c r="O149" s="59"/>
      <c r="P149" s="59"/>
      <c r="Q149" s="59"/>
      <c r="R149" s="59"/>
      <c r="S149" s="59"/>
      <c r="T149" s="59"/>
      <c r="U149" s="59"/>
      <c r="V149" s="59"/>
      <c r="W149" s="59"/>
      <c r="X149" s="59"/>
      <c r="Y149" s="59"/>
      <c r="Z149" s="59"/>
      <c r="AA149" s="59"/>
      <c r="AB149" s="59"/>
      <c r="AC149" s="59"/>
      <c r="AD149" s="59"/>
      <c r="AE149" s="59"/>
      <c r="AF149" s="59"/>
      <c r="AG149" s="59"/>
      <c r="AH149" s="59"/>
      <c r="AI149" s="59"/>
      <c r="AJ149" s="59"/>
      <c r="AK149" s="59"/>
      <c r="AS149" s="126"/>
    </row>
    <row r="150" spans="4:45" x14ac:dyDescent="0.25">
      <c r="D150" s="38" t="s">
        <v>444</v>
      </c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S150" s="126"/>
    </row>
    <row r="151" spans="4:45" x14ac:dyDescent="0.25">
      <c r="D151" s="38" t="s">
        <v>434</v>
      </c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  <c r="AS151" s="126"/>
    </row>
    <row r="152" spans="4:45" x14ac:dyDescent="0.25">
      <c r="D152" s="38" t="s">
        <v>435</v>
      </c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  <c r="AS152" s="126"/>
    </row>
    <row r="153" spans="4:45" x14ac:dyDescent="0.25">
      <c r="D153" s="38" t="s">
        <v>446</v>
      </c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  <c r="AS153" s="126"/>
    </row>
    <row r="154" spans="4:45" x14ac:dyDescent="0.25">
      <c r="D154" s="38" t="s">
        <v>356</v>
      </c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  <c r="AS154" s="126"/>
    </row>
    <row r="155" spans="4:45" x14ac:dyDescent="0.25">
      <c r="D155" s="38" t="s">
        <v>409</v>
      </c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S155" s="126"/>
    </row>
    <row r="156" spans="4:45" x14ac:dyDescent="0.25">
      <c r="D156" s="38" t="s">
        <v>410</v>
      </c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  <c r="AS156" s="126"/>
    </row>
    <row r="157" spans="4:45" x14ac:dyDescent="0.25">
      <c r="D157" s="38" t="s">
        <v>275</v>
      </c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  <c r="AS157" s="126"/>
    </row>
    <row r="158" spans="4:45" x14ac:dyDescent="0.25">
      <c r="D158" s="38" t="s">
        <v>411</v>
      </c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S158" s="126"/>
    </row>
    <row r="159" spans="4:45" x14ac:dyDescent="0.25">
      <c r="D159" s="38" t="s">
        <v>325</v>
      </c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S159" s="126"/>
    </row>
    <row r="160" spans="4:45" x14ac:dyDescent="0.25">
      <c r="D160" s="38" t="s">
        <v>412</v>
      </c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S160" s="126"/>
    </row>
    <row r="161" spans="4:45" x14ac:dyDescent="0.25">
      <c r="D161" s="38" t="s">
        <v>329</v>
      </c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S161" s="126"/>
    </row>
    <row r="162" spans="4:45" x14ac:dyDescent="0.25">
      <c r="D162" s="38" t="s">
        <v>450</v>
      </c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S162" s="126"/>
    </row>
    <row r="163" spans="4:45" x14ac:dyDescent="0.25">
      <c r="D163" s="38" t="s">
        <v>431</v>
      </c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  <c r="AS163" s="126"/>
    </row>
    <row r="164" spans="4:45" x14ac:dyDescent="0.25">
      <c r="D164" s="33" t="s">
        <v>510</v>
      </c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S164" s="126"/>
    </row>
    <row r="165" spans="4:45" x14ac:dyDescent="0.25">
      <c r="D165" s="38" t="s">
        <v>334</v>
      </c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S165" s="126"/>
    </row>
    <row r="166" spans="4:45" x14ac:dyDescent="0.25">
      <c r="D166" s="38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S166" s="126"/>
    </row>
    <row r="167" spans="4:45" x14ac:dyDescent="0.25">
      <c r="D167" s="38" t="s">
        <v>413</v>
      </c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  <c r="AS167" s="126"/>
    </row>
    <row r="168" spans="4:45" x14ac:dyDescent="0.25">
      <c r="D168" s="38" t="s">
        <v>492</v>
      </c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S168" s="126"/>
    </row>
    <row r="169" spans="4:45" x14ac:dyDescent="0.25">
      <c r="D169" s="38" t="s">
        <v>511</v>
      </c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S169" s="126"/>
    </row>
    <row r="170" spans="4:45" x14ac:dyDescent="0.25">
      <c r="D170" s="38" t="s">
        <v>512</v>
      </c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  <c r="AS170" s="126"/>
    </row>
    <row r="171" spans="4:45" x14ac:dyDescent="0.25">
      <c r="D171" s="38" t="s">
        <v>513</v>
      </c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  <c r="AS171" s="126"/>
    </row>
    <row r="172" spans="4:45" x14ac:dyDescent="0.25">
      <c r="AS172" s="126"/>
    </row>
    <row r="173" spans="4:45" x14ac:dyDescent="0.25">
      <c r="D173" s="1" t="s">
        <v>1960</v>
      </c>
      <c r="AS173" s="126"/>
    </row>
    <row r="174" spans="4:45" x14ac:dyDescent="0.25">
      <c r="AS174" s="126"/>
    </row>
    <row r="175" spans="4:45" x14ac:dyDescent="0.25">
      <c r="AS175" s="126"/>
    </row>
    <row r="176" spans="4:45" x14ac:dyDescent="0.25">
      <c r="AS176" s="126"/>
    </row>
    <row r="177" spans="45:45" x14ac:dyDescent="0.25">
      <c r="AS177" s="126"/>
    </row>
    <row r="178" spans="45:45" x14ac:dyDescent="0.25">
      <c r="AS178" s="126"/>
    </row>
    <row r="179" spans="45:45" x14ac:dyDescent="0.25">
      <c r="AS179" s="126"/>
    </row>
    <row r="180" spans="45:45" x14ac:dyDescent="0.25">
      <c r="AS180" s="126"/>
    </row>
    <row r="181" spans="45:45" x14ac:dyDescent="0.25">
      <c r="AS181" s="126"/>
    </row>
    <row r="182" spans="45:45" x14ac:dyDescent="0.25">
      <c r="AS182" s="126"/>
    </row>
    <row r="183" spans="45:45" x14ac:dyDescent="0.25">
      <c r="AS183" s="126"/>
    </row>
    <row r="184" spans="45:45" x14ac:dyDescent="0.25">
      <c r="AS184" s="126"/>
    </row>
    <row r="185" spans="45:45" x14ac:dyDescent="0.25">
      <c r="AS185" s="126"/>
    </row>
    <row r="186" spans="45:45" x14ac:dyDescent="0.25">
      <c r="AS186" s="126"/>
    </row>
    <row r="187" spans="45:45" x14ac:dyDescent="0.25">
      <c r="AS187" s="126"/>
    </row>
    <row r="188" spans="45:45" x14ac:dyDescent="0.25">
      <c r="AS188" s="126"/>
    </row>
    <row r="189" spans="45:45" x14ac:dyDescent="0.25">
      <c r="AS189" s="126"/>
    </row>
    <row r="190" spans="45:45" x14ac:dyDescent="0.25">
      <c r="AS190" s="126"/>
    </row>
    <row r="191" spans="45:45" x14ac:dyDescent="0.25">
      <c r="AS191" s="126"/>
    </row>
    <row r="192" spans="45:45" x14ac:dyDescent="0.25">
      <c r="AS192" s="126"/>
    </row>
    <row r="193" spans="4:51" x14ac:dyDescent="0.25">
      <c r="AS193" s="126"/>
    </row>
    <row r="194" spans="4:51" x14ac:dyDescent="0.25">
      <c r="AS194" s="126"/>
    </row>
    <row r="195" spans="4:51" x14ac:dyDescent="0.25">
      <c r="AS195" s="126"/>
    </row>
    <row r="196" spans="4:51" x14ac:dyDescent="0.25">
      <c r="D196" s="4" t="s">
        <v>2050</v>
      </c>
      <c r="AS196" s="126"/>
    </row>
    <row r="197" spans="4:51" x14ac:dyDescent="0.25">
      <c r="AS197" s="126"/>
    </row>
    <row r="198" spans="4:51" x14ac:dyDescent="0.25">
      <c r="D198" s="1" t="s">
        <v>2051</v>
      </c>
      <c r="AS198" s="126"/>
    </row>
    <row r="199" spans="4:51" x14ac:dyDescent="0.25">
      <c r="AS199" s="126"/>
    </row>
    <row r="200" spans="4:51" x14ac:dyDescent="0.25">
      <c r="AS200" s="126"/>
    </row>
    <row r="201" spans="4:51" x14ac:dyDescent="0.25">
      <c r="AS201" s="126"/>
    </row>
    <row r="202" spans="4:51" x14ac:dyDescent="0.25">
      <c r="AS202" s="126"/>
    </row>
    <row r="203" spans="4:51" x14ac:dyDescent="0.25">
      <c r="AS203" s="126"/>
    </row>
    <row r="204" spans="4:51" x14ac:dyDescent="0.25">
      <c r="AS204" s="126"/>
    </row>
    <row r="205" spans="4:51" x14ac:dyDescent="0.25">
      <c r="AS205" s="126"/>
    </row>
    <row r="206" spans="4:51" x14ac:dyDescent="0.25">
      <c r="AP206" s="1" t="s">
        <v>305</v>
      </c>
      <c r="AS206" s="126"/>
      <c r="AY206" s="1" t="s">
        <v>332</v>
      </c>
    </row>
    <row r="207" spans="4:51" x14ac:dyDescent="0.25">
      <c r="AP207" s="4" t="s">
        <v>2052</v>
      </c>
      <c r="AS207" s="126"/>
      <c r="AY207" s="4" t="s">
        <v>2053</v>
      </c>
    </row>
    <row r="208" spans="4:51" x14ac:dyDescent="0.25">
      <c r="AS208" s="126"/>
    </row>
    <row r="209" spans="4:56" x14ac:dyDescent="0.25">
      <c r="AS209" s="126"/>
    </row>
    <row r="210" spans="4:56" x14ac:dyDescent="0.25">
      <c r="AS210" s="126"/>
    </row>
    <row r="211" spans="4:56" x14ac:dyDescent="0.25">
      <c r="AS211" s="126"/>
    </row>
    <row r="212" spans="4:56" x14ac:dyDescent="0.25">
      <c r="AS212" s="126"/>
    </row>
    <row r="213" spans="4:56" x14ac:dyDescent="0.25">
      <c r="AS213" s="126"/>
    </row>
    <row r="214" spans="4:56" x14ac:dyDescent="0.25">
      <c r="AS214" s="126"/>
    </row>
    <row r="215" spans="4:56" x14ac:dyDescent="0.25">
      <c r="AS215" s="126"/>
    </row>
    <row r="216" spans="4:56" x14ac:dyDescent="0.25">
      <c r="AS216" s="126"/>
    </row>
    <row r="217" spans="4:56" x14ac:dyDescent="0.25">
      <c r="AS217" s="126"/>
    </row>
    <row r="218" spans="4:56" x14ac:dyDescent="0.25">
      <c r="AS218" s="126"/>
    </row>
    <row r="219" spans="4:56" x14ac:dyDescent="0.25">
      <c r="D219" s="38" t="s">
        <v>33</v>
      </c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  <c r="AL219" s="14"/>
      <c r="AO219" s="39" t="s">
        <v>327</v>
      </c>
      <c r="AP219" s="35"/>
      <c r="AQ219" s="35"/>
      <c r="AR219" s="35"/>
      <c r="AS219" s="129"/>
      <c r="AT219" s="35"/>
      <c r="AU219" s="35"/>
      <c r="AV219" s="35"/>
      <c r="AW219" s="35"/>
      <c r="AX219" s="35"/>
      <c r="AY219" s="35"/>
      <c r="AZ219" s="35"/>
      <c r="BA219" s="35"/>
      <c r="BB219" s="35"/>
      <c r="BC219" s="35"/>
      <c r="BD219" s="35"/>
    </row>
    <row r="220" spans="4:56" x14ac:dyDescent="0.25">
      <c r="D220" s="38" t="s">
        <v>2059</v>
      </c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  <c r="AL220" s="14"/>
      <c r="AO220" s="39" t="s">
        <v>309</v>
      </c>
      <c r="AP220" s="35"/>
      <c r="AQ220" s="35"/>
      <c r="AR220" s="35"/>
      <c r="AS220" s="129"/>
      <c r="AT220" s="35"/>
      <c r="AU220" s="35"/>
      <c r="AV220" s="35"/>
      <c r="AW220" s="35"/>
      <c r="AX220" s="35"/>
      <c r="AY220" s="35"/>
      <c r="AZ220" s="35"/>
      <c r="BA220" s="35"/>
      <c r="BB220" s="35"/>
      <c r="BC220" s="35"/>
      <c r="BD220" s="35"/>
    </row>
    <row r="221" spans="4:56" x14ac:dyDescent="0.25">
      <c r="D221" s="38" t="s">
        <v>2060</v>
      </c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O221" s="39"/>
      <c r="AP221" s="35"/>
      <c r="AQ221" s="35"/>
      <c r="AR221" s="35"/>
      <c r="AS221" s="129"/>
      <c r="AT221" s="35"/>
      <c r="AU221" s="35"/>
      <c r="AV221" s="35"/>
      <c r="AW221" s="35"/>
      <c r="AX221" s="35"/>
      <c r="AY221" s="35"/>
      <c r="AZ221" s="35"/>
      <c r="BA221" s="35"/>
      <c r="BB221" s="35"/>
      <c r="BC221" s="35"/>
      <c r="BD221" s="35"/>
    </row>
    <row r="222" spans="4:56" x14ac:dyDescent="0.25">
      <c r="D222" s="38" t="s">
        <v>2061</v>
      </c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O222" s="39" t="s">
        <v>442</v>
      </c>
      <c r="AP222" s="35"/>
      <c r="AQ222" s="35"/>
      <c r="AR222" s="35"/>
      <c r="AS222" s="129"/>
      <c r="AT222" s="35"/>
      <c r="AU222" s="35"/>
      <c r="AV222" s="35"/>
      <c r="AW222" s="35"/>
      <c r="AX222" s="35"/>
      <c r="AY222" s="35"/>
      <c r="AZ222" s="35"/>
      <c r="BA222" s="35"/>
      <c r="BB222" s="35"/>
      <c r="BC222" s="35"/>
      <c r="BD222" s="35"/>
    </row>
    <row r="223" spans="4:56" x14ac:dyDescent="0.25">
      <c r="D223" s="38" t="s">
        <v>2062</v>
      </c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O223" s="39" t="s">
        <v>2070</v>
      </c>
      <c r="AP223" s="35"/>
      <c r="AQ223" s="35"/>
      <c r="AR223" s="35"/>
      <c r="AS223" s="129"/>
      <c r="AT223" s="35"/>
      <c r="AU223" s="35"/>
      <c r="AV223" s="35"/>
      <c r="AW223" s="35"/>
      <c r="AX223" s="35"/>
      <c r="AY223" s="35"/>
      <c r="AZ223" s="35"/>
      <c r="BA223" s="35"/>
      <c r="BB223" s="35"/>
      <c r="BC223" s="35"/>
      <c r="BD223" s="35"/>
    </row>
    <row r="224" spans="4:56" x14ac:dyDescent="0.25">
      <c r="D224" s="38" t="s">
        <v>2063</v>
      </c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4"/>
      <c r="AO224" s="39"/>
      <c r="AP224" s="35"/>
      <c r="AQ224" s="35"/>
      <c r="AR224" s="35"/>
      <c r="AS224" s="129"/>
      <c r="AT224" s="35"/>
      <c r="AU224" s="35"/>
      <c r="AV224" s="35"/>
      <c r="AW224" s="35"/>
      <c r="AX224" s="35"/>
      <c r="AY224" s="35"/>
      <c r="AZ224" s="35"/>
      <c r="BA224" s="35"/>
      <c r="BB224" s="35"/>
      <c r="BC224" s="35"/>
      <c r="BD224" s="35"/>
    </row>
    <row r="225" spans="4:56" x14ac:dyDescent="0.25">
      <c r="D225" s="38" t="s">
        <v>2064</v>
      </c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O225" s="39" t="s">
        <v>260</v>
      </c>
      <c r="AP225" s="35"/>
      <c r="AQ225" s="35"/>
      <c r="AR225" s="35"/>
      <c r="AS225" s="129"/>
      <c r="AT225" s="35"/>
      <c r="AU225" s="35"/>
      <c r="AV225" s="35"/>
      <c r="AW225" s="35"/>
      <c r="AX225" s="35"/>
      <c r="AY225" s="35"/>
      <c r="AZ225" s="35"/>
      <c r="BA225" s="35"/>
      <c r="BB225" s="35"/>
      <c r="BC225" s="35"/>
      <c r="BD225" s="35"/>
    </row>
    <row r="226" spans="4:56" x14ac:dyDescent="0.25">
      <c r="D226" s="38" t="s">
        <v>2065</v>
      </c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  <c r="AH226" s="14"/>
      <c r="AI226" s="14"/>
      <c r="AJ226" s="14"/>
      <c r="AK226" s="14"/>
      <c r="AL226" s="14"/>
      <c r="AO226" s="39" t="s">
        <v>261</v>
      </c>
      <c r="AP226" s="35"/>
      <c r="AQ226" s="35"/>
      <c r="AR226" s="35"/>
      <c r="AS226" s="129"/>
      <c r="AT226" s="35"/>
      <c r="AU226" s="35"/>
      <c r="AV226" s="35"/>
      <c r="AW226" s="35"/>
      <c r="AX226" s="35"/>
      <c r="AY226" s="35"/>
      <c r="AZ226" s="35"/>
      <c r="BA226" s="35"/>
      <c r="BB226" s="35"/>
      <c r="BC226" s="35"/>
      <c r="BD226" s="35"/>
    </row>
    <row r="227" spans="4:56" x14ac:dyDescent="0.25">
      <c r="D227" s="38" t="s">
        <v>2066</v>
      </c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  <c r="AL227" s="14"/>
      <c r="AO227" s="39" t="s">
        <v>328</v>
      </c>
      <c r="AP227" s="35"/>
      <c r="AQ227" s="35"/>
      <c r="AR227" s="35"/>
      <c r="AS227" s="129"/>
      <c r="AT227" s="35"/>
      <c r="AU227" s="35"/>
      <c r="AV227" s="35"/>
      <c r="AW227" s="35"/>
      <c r="AX227" s="35"/>
      <c r="AY227" s="35"/>
      <c r="AZ227" s="35"/>
      <c r="BA227" s="35"/>
      <c r="BB227" s="35"/>
      <c r="BC227" s="35"/>
      <c r="BD227" s="35"/>
    </row>
    <row r="228" spans="4:56" x14ac:dyDescent="0.25">
      <c r="D228" s="38" t="s">
        <v>2067</v>
      </c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  <c r="AL228" s="14"/>
      <c r="AS228" s="126"/>
    </row>
    <row r="229" spans="4:56" x14ac:dyDescent="0.25">
      <c r="D229" s="38" t="s">
        <v>2068</v>
      </c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  <c r="AH229" s="14"/>
      <c r="AI229" s="14"/>
      <c r="AJ229" s="14"/>
      <c r="AK229" s="14"/>
      <c r="AL229" s="14"/>
      <c r="AS229" s="126"/>
    </row>
    <row r="230" spans="4:56" x14ac:dyDescent="0.25">
      <c r="D230" s="38" t="s">
        <v>2069</v>
      </c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  <c r="AL230" s="14"/>
      <c r="AS230" s="126"/>
    </row>
    <row r="231" spans="4:56" x14ac:dyDescent="0.25">
      <c r="D231" s="38" t="s">
        <v>256</v>
      </c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/>
      <c r="AS231" s="126"/>
    </row>
    <row r="232" spans="4:56" x14ac:dyDescent="0.25">
      <c r="D232" s="38" t="s">
        <v>749</v>
      </c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S232" s="126"/>
    </row>
    <row r="233" spans="4:56" x14ac:dyDescent="0.25">
      <c r="D233" s="38" t="s">
        <v>275</v>
      </c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S233" s="126"/>
    </row>
    <row r="234" spans="4:56" x14ac:dyDescent="0.25">
      <c r="D234" s="38" t="s">
        <v>750</v>
      </c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  <c r="AE234" s="14"/>
      <c r="AF234" s="14"/>
      <c r="AG234" s="14"/>
      <c r="AH234" s="14"/>
      <c r="AI234" s="14"/>
      <c r="AJ234" s="14"/>
      <c r="AK234" s="14"/>
      <c r="AL234" s="14"/>
      <c r="AS234" s="126"/>
    </row>
    <row r="235" spans="4:56" x14ac:dyDescent="0.25">
      <c r="D235" s="38" t="s">
        <v>325</v>
      </c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  <c r="AL235" s="14"/>
      <c r="AS235" s="126"/>
    </row>
    <row r="236" spans="4:56" x14ac:dyDescent="0.25">
      <c r="D236" s="38" t="s">
        <v>751</v>
      </c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  <c r="AL236" s="14"/>
      <c r="AS236" s="126"/>
    </row>
    <row r="237" spans="4:56" x14ac:dyDescent="0.25">
      <c r="D237" s="38" t="s">
        <v>329</v>
      </c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  <c r="AL237" s="14"/>
      <c r="AS237" s="126"/>
    </row>
    <row r="238" spans="4:56" x14ac:dyDescent="0.25">
      <c r="D238" s="38" t="s">
        <v>752</v>
      </c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  <c r="AL238" s="14"/>
      <c r="AS238" s="126"/>
    </row>
    <row r="239" spans="4:56" x14ac:dyDescent="0.25">
      <c r="D239" s="38" t="s">
        <v>431</v>
      </c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  <c r="AL239" s="14"/>
      <c r="AS239" s="126"/>
    </row>
    <row r="240" spans="4:56" x14ac:dyDescent="0.25">
      <c r="D240" s="38" t="s">
        <v>2056</v>
      </c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S240" s="126"/>
    </row>
    <row r="241" spans="4:45" x14ac:dyDescent="0.25">
      <c r="D241" s="38" t="s">
        <v>2057</v>
      </c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S241" s="126"/>
    </row>
    <row r="242" spans="4:45" x14ac:dyDescent="0.25">
      <c r="AS242" s="126"/>
    </row>
    <row r="243" spans="4:45" x14ac:dyDescent="0.25">
      <c r="D243" s="1" t="s">
        <v>2051</v>
      </c>
      <c r="AS243" s="126"/>
    </row>
    <row r="244" spans="4:45" x14ac:dyDescent="0.25">
      <c r="AS244" s="126"/>
    </row>
    <row r="245" spans="4:45" x14ac:dyDescent="0.25">
      <c r="AS245" s="126"/>
    </row>
    <row r="246" spans="4:45" x14ac:dyDescent="0.25">
      <c r="AS246" s="126"/>
    </row>
    <row r="247" spans="4:45" x14ac:dyDescent="0.25">
      <c r="AS247" s="126"/>
    </row>
    <row r="248" spans="4:45" x14ac:dyDescent="0.25">
      <c r="AS248" s="126"/>
    </row>
    <row r="249" spans="4:45" x14ac:dyDescent="0.25">
      <c r="AS249" s="126"/>
    </row>
    <row r="250" spans="4:45" x14ac:dyDescent="0.25">
      <c r="AS250" s="126"/>
    </row>
    <row r="251" spans="4:45" x14ac:dyDescent="0.25">
      <c r="AS251" s="126"/>
    </row>
    <row r="252" spans="4:45" x14ac:dyDescent="0.25">
      <c r="AS252" s="126"/>
    </row>
    <row r="253" spans="4:45" x14ac:dyDescent="0.25">
      <c r="AS253" s="126"/>
    </row>
    <row r="254" spans="4:45" x14ac:dyDescent="0.25">
      <c r="AS254" s="126"/>
    </row>
    <row r="255" spans="4:45" x14ac:dyDescent="0.25">
      <c r="AS255" s="126"/>
    </row>
    <row r="256" spans="4:45" x14ac:dyDescent="0.25">
      <c r="AS256" s="126"/>
    </row>
    <row r="257" spans="45:45" x14ac:dyDescent="0.25">
      <c r="AS257" s="126"/>
    </row>
    <row r="258" spans="45:45" x14ac:dyDescent="0.25">
      <c r="AS258" s="126"/>
    </row>
    <row r="259" spans="45:45" x14ac:dyDescent="0.25">
      <c r="AS259" s="126"/>
    </row>
    <row r="260" spans="45:45" x14ac:dyDescent="0.25">
      <c r="AS260" s="126"/>
    </row>
    <row r="261" spans="45:45" x14ac:dyDescent="0.25">
      <c r="AS261" s="126"/>
    </row>
    <row r="262" spans="45:45" x14ac:dyDescent="0.25">
      <c r="AS262" s="126"/>
    </row>
    <row r="263" spans="45:45" x14ac:dyDescent="0.25">
      <c r="AS263" s="126"/>
    </row>
    <row r="264" spans="45:45" x14ac:dyDescent="0.25">
      <c r="AS264" s="126"/>
    </row>
    <row r="265" spans="45:45" x14ac:dyDescent="0.25">
      <c r="AS265" s="126"/>
    </row>
    <row r="266" spans="45:45" x14ac:dyDescent="0.25">
      <c r="AS266" s="126"/>
    </row>
    <row r="267" spans="45:45" x14ac:dyDescent="0.25">
      <c r="AS267" s="126"/>
    </row>
    <row r="268" spans="45:45" x14ac:dyDescent="0.25">
      <c r="AS268" s="126"/>
    </row>
    <row r="269" spans="45:45" x14ac:dyDescent="0.25">
      <c r="AS269" s="126"/>
    </row>
    <row r="270" spans="45:45" x14ac:dyDescent="0.25">
      <c r="AS270" s="126"/>
    </row>
    <row r="271" spans="45:45" x14ac:dyDescent="0.25">
      <c r="AS271" s="126"/>
    </row>
    <row r="272" spans="45:45" x14ac:dyDescent="0.25">
      <c r="AS272" s="126"/>
    </row>
    <row r="273" spans="2:4" x14ac:dyDescent="0.25">
      <c r="B273" s="3">
        <v>0</v>
      </c>
      <c r="D273" s="4" t="s">
        <v>2049</v>
      </c>
    </row>
    <row r="274" spans="2:4" x14ac:dyDescent="0.25">
      <c r="D274" s="41" t="s">
        <v>302</v>
      </c>
    </row>
    <row r="275" spans="2:4" x14ac:dyDescent="0.25">
      <c r="D275" s="37" t="s">
        <v>35</v>
      </c>
    </row>
    <row r="371" spans="2:4" x14ac:dyDescent="0.25">
      <c r="B371" s="3">
        <v>0</v>
      </c>
      <c r="D371" s="48" t="s">
        <v>2055</v>
      </c>
    </row>
    <row r="372" spans="2:4" x14ac:dyDescent="0.25">
      <c r="D372" s="41" t="s">
        <v>300</v>
      </c>
    </row>
    <row r="374" spans="2:4" x14ac:dyDescent="0.25">
      <c r="D374" s="1" t="s">
        <v>2054</v>
      </c>
    </row>
    <row r="402" spans="2:4" x14ac:dyDescent="0.25">
      <c r="B402" s="3">
        <v>0</v>
      </c>
      <c r="D402" s="4" t="s">
        <v>2074</v>
      </c>
    </row>
    <row r="403" spans="2:4" x14ac:dyDescent="0.25">
      <c r="D403" s="41" t="s">
        <v>300</v>
      </c>
    </row>
    <row r="405" spans="2:4" x14ac:dyDescent="0.25">
      <c r="D405" s="1" t="s">
        <v>36</v>
      </c>
    </row>
    <row r="406" spans="2:4" x14ac:dyDescent="0.25">
      <c r="D406" s="36" t="s">
        <v>2085</v>
      </c>
    </row>
    <row r="408" spans="2:4" x14ac:dyDescent="0.25">
      <c r="D408" s="1" t="s">
        <v>2071</v>
      </c>
    </row>
    <row r="434" spans="4:58" x14ac:dyDescent="0.25">
      <c r="D434" s="1" t="s">
        <v>266</v>
      </c>
      <c r="N434" s="1" t="s">
        <v>270</v>
      </c>
      <c r="W434" s="1" t="s">
        <v>271</v>
      </c>
      <c r="AK434" s="1" t="s">
        <v>363</v>
      </c>
    </row>
    <row r="435" spans="4:58" x14ac:dyDescent="0.25">
      <c r="D435" s="4" t="s">
        <v>2075</v>
      </c>
      <c r="N435" s="1" t="s">
        <v>2077</v>
      </c>
      <c r="W435" s="4" t="s">
        <v>2078</v>
      </c>
      <c r="AK435" s="23" t="s">
        <v>2079</v>
      </c>
    </row>
    <row r="437" spans="4:58" x14ac:dyDescent="0.25">
      <c r="D437" s="38" t="s">
        <v>33</v>
      </c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W437" s="38" t="s">
        <v>33</v>
      </c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  <c r="AH437" s="14"/>
      <c r="AI437" s="14"/>
      <c r="AJ437" s="14"/>
      <c r="AK437" s="14"/>
      <c r="AL437" s="14"/>
      <c r="AM437" s="14"/>
      <c r="AP437" s="38" t="s">
        <v>33</v>
      </c>
      <c r="AQ437" s="14"/>
      <c r="AR437" s="14"/>
      <c r="AS437" s="14"/>
      <c r="AT437" s="14"/>
      <c r="AU437" s="14"/>
      <c r="AV437" s="14"/>
      <c r="AW437" s="14"/>
      <c r="AX437" s="14"/>
      <c r="AY437" s="14"/>
      <c r="AZ437" s="14"/>
      <c r="BA437" s="14"/>
      <c r="BB437" s="14"/>
      <c r="BC437" s="14"/>
      <c r="BD437" s="14"/>
      <c r="BE437" s="14"/>
      <c r="BF437" s="14"/>
    </row>
    <row r="438" spans="4:58" x14ac:dyDescent="0.25">
      <c r="D438" s="38" t="s">
        <v>597</v>
      </c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W438" s="38" t="s">
        <v>623</v>
      </c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  <c r="AL438" s="14"/>
      <c r="AM438" s="14"/>
      <c r="AP438" s="38" t="s">
        <v>626</v>
      </c>
      <c r="AQ438" s="14"/>
      <c r="AR438" s="14"/>
      <c r="AS438" s="14"/>
      <c r="AT438" s="14"/>
      <c r="AU438" s="14"/>
      <c r="AV438" s="14"/>
      <c r="AW438" s="14"/>
      <c r="AX438" s="14"/>
      <c r="AY438" s="14"/>
      <c r="AZ438" s="14"/>
      <c r="BA438" s="14"/>
      <c r="BB438" s="14"/>
      <c r="BC438" s="14"/>
      <c r="BD438" s="14"/>
      <c r="BE438" s="14"/>
      <c r="BF438" s="14"/>
    </row>
    <row r="439" spans="4:58" x14ac:dyDescent="0.25">
      <c r="D439" s="38" t="s">
        <v>538</v>
      </c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W439" s="38" t="s">
        <v>624</v>
      </c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/>
      <c r="AP439" s="38" t="s">
        <v>627</v>
      </c>
      <c r="AQ439" s="14"/>
      <c r="AR439" s="14"/>
      <c r="AS439" s="14"/>
      <c r="AT439" s="14"/>
      <c r="AU439" s="14"/>
      <c r="AV439" s="14"/>
      <c r="AW439" s="14"/>
      <c r="AX439" s="14"/>
      <c r="AY439" s="14"/>
      <c r="AZ439" s="14"/>
      <c r="BA439" s="14"/>
      <c r="BB439" s="14"/>
      <c r="BC439" s="14"/>
      <c r="BD439" s="14"/>
      <c r="BE439" s="14"/>
      <c r="BF439" s="14"/>
    </row>
    <row r="440" spans="4:58" x14ac:dyDescent="0.25">
      <c r="D440" s="38" t="s">
        <v>539</v>
      </c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W440" s="38" t="s">
        <v>561</v>
      </c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/>
      <c r="AP440" s="38" t="s">
        <v>628</v>
      </c>
      <c r="AQ440" s="14"/>
      <c r="AR440" s="14"/>
      <c r="AS440" s="14"/>
      <c r="AT440" s="14"/>
      <c r="AU440" s="14"/>
      <c r="AV440" s="14"/>
      <c r="AW440" s="14"/>
      <c r="AX440" s="14"/>
      <c r="AY440" s="14"/>
      <c r="AZ440" s="14"/>
      <c r="BA440" s="14"/>
      <c r="BB440" s="14"/>
      <c r="BC440" s="14"/>
      <c r="BD440" s="14"/>
      <c r="BE440" s="14"/>
      <c r="BF440" s="14"/>
    </row>
    <row r="441" spans="4:58" x14ac:dyDescent="0.25">
      <c r="D441" s="38" t="s">
        <v>548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W441" s="38" t="s">
        <v>562</v>
      </c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  <c r="AL441" s="14"/>
      <c r="AM441" s="14"/>
      <c r="AP441" s="38" t="s">
        <v>629</v>
      </c>
      <c r="AQ441" s="14"/>
      <c r="AR441" s="14"/>
      <c r="AS441" s="14"/>
      <c r="AT441" s="14"/>
      <c r="AU441" s="14"/>
      <c r="AV441" s="14"/>
      <c r="AW441" s="14"/>
      <c r="AX441" s="14"/>
      <c r="AY441" s="14"/>
      <c r="AZ441" s="14"/>
      <c r="BA441" s="14"/>
      <c r="BB441" s="14"/>
      <c r="BC441" s="14"/>
      <c r="BD441" s="14"/>
      <c r="BE441" s="14"/>
      <c r="BF441" s="14"/>
    </row>
    <row r="442" spans="4:58" x14ac:dyDescent="0.25">
      <c r="D442" s="38" t="s">
        <v>340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W442" s="38" t="s">
        <v>496</v>
      </c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P442" s="38" t="s">
        <v>582</v>
      </c>
      <c r="AQ442" s="14"/>
      <c r="AR442" s="14"/>
      <c r="AS442" s="14"/>
      <c r="AT442" s="14"/>
      <c r="AU442" s="14"/>
      <c r="AV442" s="14"/>
      <c r="AW442" s="14"/>
      <c r="AX442" s="14"/>
      <c r="AY442" s="14"/>
      <c r="AZ442" s="14"/>
      <c r="BA442" s="14"/>
      <c r="BB442" s="14"/>
      <c r="BC442" s="14"/>
      <c r="BD442" s="14"/>
      <c r="BE442" s="14"/>
      <c r="BF442" s="14"/>
    </row>
    <row r="443" spans="4:58" x14ac:dyDescent="0.25">
      <c r="D443" s="38" t="s">
        <v>263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W443" s="38" t="s">
        <v>263</v>
      </c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  <c r="AL443" s="14"/>
      <c r="AM443" s="14"/>
      <c r="AP443" s="38" t="s">
        <v>263</v>
      </c>
      <c r="AQ443" s="14"/>
      <c r="AR443" s="14"/>
      <c r="AS443" s="14"/>
      <c r="AT443" s="14"/>
      <c r="AU443" s="14"/>
      <c r="AV443" s="14"/>
      <c r="AW443" s="14"/>
      <c r="AX443" s="14"/>
      <c r="AY443" s="14"/>
      <c r="AZ443" s="14"/>
      <c r="BA443" s="14"/>
      <c r="BB443" s="14"/>
      <c r="BC443" s="14"/>
      <c r="BD443" s="14"/>
      <c r="BE443" s="14"/>
      <c r="BF443" s="14"/>
    </row>
    <row r="444" spans="4:58" x14ac:dyDescent="0.25">
      <c r="D444" s="39" t="s">
        <v>634</v>
      </c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W444" s="38" t="s">
        <v>549</v>
      </c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  <c r="AL444" s="14"/>
      <c r="AM444" s="14"/>
      <c r="AP444" s="38" t="s">
        <v>549</v>
      </c>
      <c r="AQ444" s="14"/>
      <c r="AR444" s="14"/>
      <c r="AS444" s="14"/>
      <c r="AT444" s="14"/>
      <c r="AU444" s="14"/>
      <c r="AV444" s="14"/>
      <c r="AW444" s="14"/>
      <c r="AX444" s="14"/>
      <c r="AY444" s="14"/>
      <c r="AZ444" s="14"/>
      <c r="BA444" s="14"/>
      <c r="BB444" s="14"/>
      <c r="BC444" s="14"/>
      <c r="BD444" s="14"/>
      <c r="BE444" s="14"/>
      <c r="BF444" s="14"/>
    </row>
    <row r="445" spans="4:58" x14ac:dyDescent="0.25">
      <c r="D445" s="38" t="s">
        <v>269</v>
      </c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W445" s="38" t="s">
        <v>269</v>
      </c>
      <c r="X445" s="14"/>
      <c r="Y445" s="14"/>
      <c r="Z445" s="14"/>
      <c r="AA445" s="14"/>
      <c r="AB445" s="14"/>
      <c r="AC445" s="14"/>
      <c r="AD445" s="14"/>
      <c r="AE445" s="14"/>
      <c r="AF445" s="14"/>
      <c r="AG445" s="14"/>
      <c r="AH445" s="14"/>
      <c r="AI445" s="14"/>
      <c r="AJ445" s="14"/>
      <c r="AK445" s="14"/>
      <c r="AL445" s="14"/>
      <c r="AM445" s="14"/>
      <c r="AP445" s="38" t="s">
        <v>269</v>
      </c>
      <c r="AQ445" s="14"/>
      <c r="AR445" s="14"/>
      <c r="AS445" s="14"/>
      <c r="AT445" s="14"/>
      <c r="AU445" s="14"/>
      <c r="AV445" s="14"/>
      <c r="AW445" s="14"/>
      <c r="AX445" s="14"/>
      <c r="AY445" s="14"/>
      <c r="AZ445" s="14"/>
      <c r="BA445" s="14"/>
      <c r="BB445" s="14"/>
      <c r="BC445" s="14"/>
      <c r="BD445" s="14"/>
      <c r="BE445" s="14"/>
      <c r="BF445" s="14"/>
    </row>
    <row r="446" spans="4:58" x14ac:dyDescent="0.25">
      <c r="D446" s="38" t="s">
        <v>540</v>
      </c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W446" s="39" t="s">
        <v>635</v>
      </c>
      <c r="X446" s="35"/>
      <c r="Y446" s="35"/>
      <c r="Z446" s="35"/>
      <c r="AA446" s="35"/>
      <c r="AB446" s="35"/>
      <c r="AC446" s="35"/>
      <c r="AD446" s="35"/>
      <c r="AE446" s="35"/>
      <c r="AF446" s="35"/>
      <c r="AG446" s="35"/>
      <c r="AH446" s="35"/>
      <c r="AI446" s="35"/>
      <c r="AJ446" s="35"/>
      <c r="AK446" s="35"/>
      <c r="AL446" s="35"/>
      <c r="AM446" s="35"/>
      <c r="AP446" s="38" t="s">
        <v>553</v>
      </c>
      <c r="AQ446" s="14"/>
      <c r="AR446" s="14"/>
      <c r="AS446" s="14"/>
      <c r="AT446" s="14"/>
      <c r="AU446" s="14"/>
      <c r="AV446" s="14"/>
      <c r="AW446" s="14"/>
      <c r="AX446" s="14"/>
      <c r="AY446" s="14"/>
      <c r="AZ446" s="14"/>
      <c r="BA446" s="14"/>
      <c r="BB446" s="14"/>
      <c r="BC446" s="14"/>
      <c r="BD446" s="14"/>
      <c r="BE446" s="14"/>
      <c r="BF446" s="14"/>
    </row>
    <row r="447" spans="4:58" x14ac:dyDescent="0.25">
      <c r="D447" s="38" t="s">
        <v>541</v>
      </c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W447" s="38" t="s">
        <v>550</v>
      </c>
      <c r="X447" s="14"/>
      <c r="Y447" s="14"/>
      <c r="Z447" s="14"/>
      <c r="AA447" s="14"/>
      <c r="AB447" s="14"/>
      <c r="AC447" s="14"/>
      <c r="AD447" s="14"/>
      <c r="AE447" s="14"/>
      <c r="AF447" s="14"/>
      <c r="AG447" s="14"/>
      <c r="AH447" s="14"/>
      <c r="AI447" s="14"/>
      <c r="AJ447" s="14"/>
      <c r="AK447" s="14"/>
      <c r="AL447" s="14"/>
      <c r="AM447" s="14"/>
      <c r="AP447" s="38" t="s">
        <v>550</v>
      </c>
      <c r="AQ447" s="14"/>
      <c r="AR447" s="14"/>
      <c r="AS447" s="14"/>
      <c r="AT447" s="14"/>
      <c r="AU447" s="14"/>
      <c r="AV447" s="14"/>
      <c r="AW447" s="14"/>
      <c r="AX447" s="14"/>
      <c r="AY447" s="14"/>
      <c r="AZ447" s="14"/>
      <c r="BA447" s="14"/>
      <c r="BB447" s="14"/>
      <c r="BC447" s="14"/>
      <c r="BD447" s="14"/>
      <c r="BE447" s="14"/>
      <c r="BF447" s="14"/>
    </row>
    <row r="448" spans="4:58" x14ac:dyDescent="0.25">
      <c r="D448" s="38" t="s">
        <v>2076</v>
      </c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W448" s="38" t="s">
        <v>625</v>
      </c>
      <c r="X448" s="14"/>
      <c r="Y448" s="14"/>
      <c r="Z448" s="14"/>
      <c r="AA448" s="14"/>
      <c r="AB448" s="14"/>
      <c r="AC448" s="14"/>
      <c r="AD448" s="14"/>
      <c r="AE448" s="14"/>
      <c r="AF448" s="14"/>
      <c r="AG448" s="14"/>
      <c r="AH448" s="14"/>
      <c r="AI448" s="14"/>
      <c r="AJ448" s="14"/>
      <c r="AK448" s="14"/>
      <c r="AL448" s="14"/>
      <c r="AM448" s="14"/>
      <c r="AP448" s="39" t="s">
        <v>636</v>
      </c>
      <c r="AQ448" s="35"/>
      <c r="AR448" s="35"/>
      <c r="AS448" s="35"/>
      <c r="AT448" s="35"/>
      <c r="AU448" s="35"/>
      <c r="AV448" s="35"/>
      <c r="AW448" s="35"/>
      <c r="AX448" s="35"/>
      <c r="AY448" s="35"/>
      <c r="AZ448" s="35"/>
      <c r="BA448" s="35"/>
      <c r="BB448" s="35"/>
      <c r="BC448" s="35"/>
      <c r="BD448" s="35"/>
      <c r="BE448" s="35"/>
      <c r="BF448" s="35"/>
    </row>
    <row r="449" spans="4:58" x14ac:dyDescent="0.25">
      <c r="W449" s="38" t="s">
        <v>555</v>
      </c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  <c r="AL449" s="14"/>
      <c r="AM449" s="14"/>
      <c r="AP449" s="38" t="s">
        <v>630</v>
      </c>
      <c r="AQ449" s="14"/>
      <c r="AR449" s="14"/>
      <c r="AS449" s="14"/>
      <c r="AT449" s="14"/>
      <c r="AU449" s="14"/>
      <c r="AV449" s="14"/>
      <c r="AW449" s="14"/>
      <c r="AX449" s="14"/>
      <c r="AY449" s="14"/>
      <c r="AZ449" s="14"/>
      <c r="BA449" s="14"/>
      <c r="BB449" s="14"/>
      <c r="BC449" s="14"/>
      <c r="BD449" s="14"/>
      <c r="BE449" s="14"/>
      <c r="BF449" s="14"/>
    </row>
    <row r="450" spans="4:58" x14ac:dyDescent="0.25">
      <c r="W450" s="38" t="s">
        <v>2076</v>
      </c>
      <c r="X450" s="14"/>
      <c r="Y450" s="14"/>
      <c r="Z450" s="14"/>
      <c r="AA450" s="14"/>
      <c r="AB450" s="14"/>
      <c r="AC450" s="14"/>
      <c r="AD450" s="14"/>
      <c r="AE450" s="14"/>
      <c r="AF450" s="14"/>
      <c r="AG450" s="14"/>
      <c r="AH450" s="14"/>
      <c r="AI450" s="14"/>
      <c r="AJ450" s="14"/>
      <c r="AK450" s="14"/>
      <c r="AL450" s="14"/>
      <c r="AM450" s="14"/>
      <c r="AP450" s="38" t="s">
        <v>631</v>
      </c>
      <c r="AQ450" s="14"/>
      <c r="AR450" s="14"/>
      <c r="AS450" s="14"/>
      <c r="AT450" s="14"/>
      <c r="AU450" s="14"/>
      <c r="AV450" s="14"/>
      <c r="AW450" s="14"/>
      <c r="AX450" s="14"/>
      <c r="AY450" s="14"/>
      <c r="AZ450" s="14"/>
      <c r="BA450" s="14"/>
      <c r="BB450" s="14"/>
      <c r="BC450" s="14"/>
      <c r="BD450" s="14"/>
      <c r="BE450" s="14"/>
      <c r="BF450" s="14"/>
    </row>
    <row r="451" spans="4:58" x14ac:dyDescent="0.25">
      <c r="AP451" s="38" t="s">
        <v>632</v>
      </c>
      <c r="AQ451" s="14"/>
      <c r="AR451" s="14"/>
      <c r="AS451" s="14"/>
      <c r="AT451" s="14"/>
      <c r="AU451" s="14"/>
      <c r="AV451" s="14"/>
      <c r="AW451" s="14"/>
      <c r="AX451" s="14"/>
      <c r="AY451" s="14"/>
      <c r="AZ451" s="14"/>
      <c r="BA451" s="14"/>
      <c r="BB451" s="14"/>
      <c r="BC451" s="14"/>
      <c r="BD451" s="14"/>
      <c r="BE451" s="14"/>
      <c r="BF451" s="14"/>
    </row>
    <row r="452" spans="4:58" x14ac:dyDescent="0.25">
      <c r="D452" s="39" t="s">
        <v>327</v>
      </c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  <c r="AA452" s="35"/>
      <c r="AB452" s="35"/>
      <c r="AC452" s="35"/>
      <c r="AD452" s="35"/>
      <c r="AE452" s="35"/>
      <c r="AF452" s="35"/>
      <c r="AG452" s="35"/>
      <c r="AH452" s="35"/>
      <c r="AI452" s="35"/>
      <c r="AJ452" s="35"/>
      <c r="AK452" s="35"/>
      <c r="AL452" s="35"/>
      <c r="AM452" s="35"/>
      <c r="AN452" s="35"/>
      <c r="AP452" s="38" t="s">
        <v>633</v>
      </c>
      <c r="AQ452" s="14"/>
      <c r="AR452" s="14"/>
      <c r="AS452" s="14"/>
      <c r="AT452" s="14"/>
      <c r="AU452" s="14"/>
      <c r="AV452" s="14"/>
      <c r="AW452" s="14"/>
      <c r="AX452" s="14"/>
      <c r="AY452" s="14"/>
      <c r="AZ452" s="14"/>
      <c r="BA452" s="14"/>
      <c r="BB452" s="14"/>
      <c r="BC452" s="14"/>
      <c r="BD452" s="14"/>
      <c r="BE452" s="14"/>
      <c r="BF452" s="14"/>
    </row>
    <row r="453" spans="4:58" x14ac:dyDescent="0.25">
      <c r="D453" s="39" t="s">
        <v>309</v>
      </c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  <c r="AA453" s="35"/>
      <c r="AB453" s="35"/>
      <c r="AC453" s="35"/>
      <c r="AD453" s="35"/>
      <c r="AE453" s="35"/>
      <c r="AF453" s="35"/>
      <c r="AG453" s="35"/>
      <c r="AH453" s="35"/>
      <c r="AI453" s="35"/>
      <c r="AJ453" s="35"/>
      <c r="AK453" s="35"/>
      <c r="AL453" s="35"/>
      <c r="AM453" s="35"/>
      <c r="AN453" s="35"/>
      <c r="AP453" s="38" t="s">
        <v>2076</v>
      </c>
      <c r="AQ453" s="14"/>
      <c r="AR453" s="14"/>
      <c r="AS453" s="14"/>
      <c r="AT453" s="14"/>
      <c r="AU453" s="14"/>
      <c r="AV453" s="14"/>
      <c r="AW453" s="14"/>
      <c r="AX453" s="14"/>
      <c r="AY453" s="14"/>
      <c r="AZ453" s="14"/>
      <c r="BA453" s="14"/>
      <c r="BB453" s="14"/>
      <c r="BC453" s="14"/>
      <c r="BD453" s="14"/>
      <c r="BE453" s="14"/>
      <c r="BF453" s="14"/>
    </row>
    <row r="454" spans="4:58" x14ac:dyDescent="0.25">
      <c r="D454" s="39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  <c r="AA454" s="35"/>
      <c r="AB454" s="35"/>
      <c r="AC454" s="35"/>
      <c r="AD454" s="35"/>
      <c r="AE454" s="35"/>
      <c r="AF454" s="35"/>
      <c r="AG454" s="35"/>
      <c r="AH454" s="35"/>
      <c r="AI454" s="35"/>
      <c r="AJ454" s="35"/>
      <c r="AK454" s="35"/>
      <c r="AL454" s="35"/>
      <c r="AM454" s="35"/>
      <c r="AN454" s="35"/>
    </row>
    <row r="455" spans="4:58" x14ac:dyDescent="0.25">
      <c r="D455" s="39" t="s">
        <v>675</v>
      </c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  <c r="AA455" s="35"/>
      <c r="AB455" s="35"/>
      <c r="AC455" s="35"/>
      <c r="AD455" s="35"/>
      <c r="AE455" s="35"/>
      <c r="AF455" s="35"/>
      <c r="AG455" s="35"/>
      <c r="AH455" s="35"/>
      <c r="AI455" s="35"/>
      <c r="AJ455" s="35"/>
      <c r="AK455" s="35"/>
      <c r="AL455" s="35"/>
      <c r="AM455" s="35"/>
      <c r="AN455" s="35"/>
    </row>
    <row r="456" spans="4:58" x14ac:dyDescent="0.25">
      <c r="D456" s="39" t="s">
        <v>278</v>
      </c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  <c r="AA456" s="35"/>
      <c r="AB456" s="35"/>
      <c r="AC456" s="35"/>
      <c r="AD456" s="35"/>
      <c r="AE456" s="35"/>
      <c r="AF456" s="35"/>
      <c r="AG456" s="35"/>
      <c r="AH456" s="35"/>
      <c r="AI456" s="35"/>
      <c r="AJ456" s="35"/>
      <c r="AK456" s="35"/>
      <c r="AL456" s="35"/>
      <c r="AM456" s="35"/>
      <c r="AN456" s="35"/>
    </row>
    <row r="457" spans="4:58" x14ac:dyDescent="0.25">
      <c r="D457" s="39" t="s">
        <v>2082</v>
      </c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  <c r="AA457" s="35"/>
      <c r="AB457" s="35"/>
      <c r="AC457" s="35"/>
      <c r="AD457" s="35"/>
      <c r="AE457" s="35"/>
      <c r="AF457" s="35"/>
      <c r="AG457" s="35"/>
      <c r="AH457" s="35"/>
      <c r="AI457" s="35"/>
      <c r="AJ457" s="35"/>
      <c r="AK457" s="35"/>
      <c r="AL457" s="35"/>
      <c r="AM457" s="35"/>
      <c r="AN457" s="35"/>
    </row>
    <row r="458" spans="4:58" x14ac:dyDescent="0.25">
      <c r="D458" s="39" t="s">
        <v>2081</v>
      </c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  <c r="AA458" s="35"/>
      <c r="AB458" s="35"/>
      <c r="AC458" s="35"/>
      <c r="AD458" s="35"/>
      <c r="AE458" s="35"/>
      <c r="AF458" s="35"/>
      <c r="AG458" s="35"/>
      <c r="AH458" s="35"/>
      <c r="AI458" s="35"/>
      <c r="AJ458" s="35"/>
      <c r="AK458" s="35"/>
      <c r="AL458" s="35"/>
      <c r="AM458" s="35"/>
      <c r="AN458" s="35"/>
    </row>
    <row r="459" spans="4:58" x14ac:dyDescent="0.25">
      <c r="D459" s="39" t="s">
        <v>2080</v>
      </c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  <c r="AA459" s="35"/>
      <c r="AB459" s="35"/>
      <c r="AC459" s="35"/>
      <c r="AD459" s="35"/>
      <c r="AE459" s="35"/>
      <c r="AF459" s="35"/>
      <c r="AG459" s="35"/>
      <c r="AH459" s="35"/>
      <c r="AI459" s="35"/>
      <c r="AJ459" s="35"/>
      <c r="AK459" s="35"/>
      <c r="AL459" s="35"/>
      <c r="AM459" s="35"/>
      <c r="AN459" s="35"/>
    </row>
    <row r="460" spans="4:58" x14ac:dyDescent="0.25">
      <c r="D460" s="39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  <c r="AA460" s="35"/>
      <c r="AB460" s="35"/>
      <c r="AC460" s="35"/>
      <c r="AD460" s="35"/>
      <c r="AE460" s="35"/>
      <c r="AF460" s="35"/>
      <c r="AG460" s="35"/>
      <c r="AH460" s="35"/>
      <c r="AI460" s="35"/>
      <c r="AJ460" s="35"/>
      <c r="AK460" s="35"/>
      <c r="AL460" s="35"/>
      <c r="AM460" s="35"/>
      <c r="AN460" s="35"/>
    </row>
    <row r="461" spans="4:58" x14ac:dyDescent="0.25">
      <c r="D461" s="39" t="s">
        <v>676</v>
      </c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  <c r="AA461" s="35"/>
      <c r="AB461" s="35"/>
      <c r="AC461" s="35"/>
      <c r="AD461" s="35"/>
      <c r="AE461" s="35"/>
      <c r="AF461" s="35"/>
      <c r="AG461" s="35"/>
      <c r="AH461" s="35"/>
      <c r="AI461" s="35"/>
      <c r="AJ461" s="35"/>
      <c r="AK461" s="35"/>
      <c r="AL461" s="35"/>
      <c r="AM461" s="35"/>
      <c r="AN461" s="35"/>
    </row>
    <row r="462" spans="4:58" x14ac:dyDescent="0.25">
      <c r="D462" s="39" t="s">
        <v>278</v>
      </c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  <c r="AA462" s="35"/>
      <c r="AB462" s="35"/>
      <c r="AC462" s="35"/>
      <c r="AD462" s="35"/>
      <c r="AE462" s="35"/>
      <c r="AF462" s="35"/>
      <c r="AG462" s="35"/>
      <c r="AH462" s="35"/>
      <c r="AI462" s="35"/>
      <c r="AJ462" s="35"/>
      <c r="AK462" s="35"/>
      <c r="AL462" s="35"/>
      <c r="AM462" s="35"/>
      <c r="AN462" s="35"/>
    </row>
    <row r="463" spans="4:58" x14ac:dyDescent="0.25">
      <c r="D463" s="39" t="s">
        <v>2082</v>
      </c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  <c r="AA463" s="35"/>
      <c r="AB463" s="35"/>
      <c r="AC463" s="35"/>
      <c r="AD463" s="35"/>
      <c r="AE463" s="35"/>
      <c r="AF463" s="35"/>
      <c r="AG463" s="35"/>
      <c r="AH463" s="35"/>
      <c r="AI463" s="35"/>
      <c r="AJ463" s="35"/>
      <c r="AK463" s="35"/>
      <c r="AL463" s="35"/>
      <c r="AM463" s="35"/>
      <c r="AN463" s="35"/>
    </row>
    <row r="464" spans="4:58" x14ac:dyDescent="0.25">
      <c r="D464" s="39" t="s">
        <v>2081</v>
      </c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  <c r="AA464" s="35"/>
      <c r="AB464" s="35"/>
      <c r="AC464" s="35"/>
      <c r="AD464" s="35"/>
      <c r="AE464" s="35"/>
      <c r="AF464" s="35"/>
      <c r="AG464" s="35"/>
      <c r="AH464" s="35"/>
      <c r="AI464" s="35"/>
      <c r="AJ464" s="35"/>
      <c r="AK464" s="35"/>
      <c r="AL464" s="35"/>
      <c r="AM464" s="35"/>
      <c r="AN464" s="35"/>
    </row>
    <row r="465" spans="4:40" x14ac:dyDescent="0.25">
      <c r="D465" s="39" t="s">
        <v>2083</v>
      </c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  <c r="AA465" s="35"/>
      <c r="AB465" s="35"/>
      <c r="AC465" s="35"/>
      <c r="AD465" s="35"/>
      <c r="AE465" s="35"/>
      <c r="AF465" s="35"/>
      <c r="AG465" s="35"/>
      <c r="AH465" s="35"/>
      <c r="AI465" s="35"/>
      <c r="AJ465" s="35"/>
      <c r="AK465" s="35"/>
      <c r="AL465" s="35"/>
      <c r="AM465" s="35"/>
      <c r="AN465" s="35"/>
    </row>
    <row r="466" spans="4:40" x14ac:dyDescent="0.25">
      <c r="D466" s="39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  <c r="AA466" s="35"/>
      <c r="AB466" s="35"/>
      <c r="AC466" s="35"/>
      <c r="AD466" s="35"/>
      <c r="AE466" s="35"/>
      <c r="AF466" s="35"/>
      <c r="AG466" s="35"/>
      <c r="AH466" s="35"/>
      <c r="AI466" s="35"/>
      <c r="AJ466" s="35"/>
      <c r="AK466" s="35"/>
      <c r="AL466" s="35"/>
      <c r="AM466" s="35"/>
      <c r="AN466" s="35"/>
    </row>
    <row r="467" spans="4:40" x14ac:dyDescent="0.25">
      <c r="D467" s="39" t="s">
        <v>428</v>
      </c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  <c r="AA467" s="35"/>
      <c r="AB467" s="35"/>
      <c r="AC467" s="35"/>
      <c r="AD467" s="35"/>
      <c r="AE467" s="35"/>
      <c r="AF467" s="35"/>
      <c r="AG467" s="35"/>
      <c r="AH467" s="35"/>
      <c r="AI467" s="35"/>
      <c r="AJ467" s="35"/>
      <c r="AK467" s="35"/>
      <c r="AL467" s="35"/>
      <c r="AM467" s="35"/>
      <c r="AN467" s="35"/>
    </row>
    <row r="468" spans="4:40" x14ac:dyDescent="0.25">
      <c r="D468" s="39" t="s">
        <v>278</v>
      </c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  <c r="AA468" s="35"/>
      <c r="AB468" s="35"/>
      <c r="AC468" s="35"/>
      <c r="AD468" s="35"/>
      <c r="AE468" s="35"/>
      <c r="AF468" s="35"/>
      <c r="AG468" s="35"/>
      <c r="AH468" s="35"/>
      <c r="AI468" s="35"/>
      <c r="AJ468" s="35"/>
      <c r="AK468" s="35"/>
      <c r="AL468" s="35"/>
      <c r="AM468" s="35"/>
      <c r="AN468" s="35"/>
    </row>
    <row r="469" spans="4:40" x14ac:dyDescent="0.25">
      <c r="D469" s="39" t="s">
        <v>2082</v>
      </c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  <c r="AA469" s="35"/>
      <c r="AB469" s="35"/>
      <c r="AC469" s="35"/>
      <c r="AD469" s="35"/>
      <c r="AE469" s="35"/>
      <c r="AF469" s="35"/>
      <c r="AG469" s="35"/>
      <c r="AH469" s="35"/>
      <c r="AI469" s="35"/>
      <c r="AJ469" s="35"/>
      <c r="AK469" s="35"/>
      <c r="AL469" s="35"/>
      <c r="AM469" s="35"/>
      <c r="AN469" s="35"/>
    </row>
    <row r="470" spans="4:40" x14ac:dyDescent="0.25">
      <c r="D470" s="39" t="s">
        <v>2081</v>
      </c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  <c r="AA470" s="35"/>
      <c r="AB470" s="35"/>
      <c r="AC470" s="35"/>
      <c r="AD470" s="35"/>
      <c r="AE470" s="35"/>
      <c r="AF470" s="35"/>
      <c r="AG470" s="35"/>
      <c r="AH470" s="35"/>
      <c r="AI470" s="35"/>
      <c r="AJ470" s="35"/>
      <c r="AK470" s="35"/>
      <c r="AL470" s="35"/>
      <c r="AM470" s="35"/>
      <c r="AN470" s="35"/>
    </row>
    <row r="471" spans="4:40" x14ac:dyDescent="0.25">
      <c r="D471" s="39" t="s">
        <v>2084</v>
      </c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  <c r="AA471" s="35"/>
      <c r="AB471" s="35"/>
      <c r="AC471" s="35"/>
      <c r="AD471" s="35"/>
      <c r="AE471" s="35"/>
      <c r="AF471" s="35"/>
      <c r="AG471" s="35"/>
      <c r="AH471" s="35"/>
      <c r="AI471" s="35"/>
      <c r="AJ471" s="35"/>
      <c r="AK471" s="35"/>
      <c r="AL471" s="35"/>
      <c r="AM471" s="35"/>
      <c r="AN471" s="35"/>
    </row>
    <row r="472" spans="4:40" x14ac:dyDescent="0.25">
      <c r="D472" s="39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  <c r="AA472" s="35"/>
      <c r="AB472" s="35"/>
      <c r="AC472" s="35"/>
      <c r="AD472" s="35"/>
      <c r="AE472" s="35"/>
      <c r="AF472" s="35"/>
      <c r="AG472" s="35"/>
      <c r="AH472" s="35"/>
      <c r="AI472" s="35"/>
      <c r="AJ472" s="35"/>
      <c r="AK472" s="35"/>
      <c r="AL472" s="35"/>
      <c r="AM472" s="35"/>
      <c r="AN472" s="35"/>
    </row>
    <row r="473" spans="4:40" x14ac:dyDescent="0.25">
      <c r="D473" s="39" t="s">
        <v>260</v>
      </c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  <c r="AA473" s="35"/>
      <c r="AB473" s="35"/>
      <c r="AC473" s="35"/>
      <c r="AD473" s="35"/>
      <c r="AE473" s="35"/>
      <c r="AF473" s="35"/>
      <c r="AG473" s="35"/>
      <c r="AH473" s="35"/>
      <c r="AI473" s="35"/>
      <c r="AJ473" s="35"/>
      <c r="AK473" s="35"/>
      <c r="AL473" s="35"/>
      <c r="AM473" s="35"/>
      <c r="AN473" s="35"/>
    </row>
    <row r="474" spans="4:40" x14ac:dyDescent="0.25">
      <c r="D474" s="39" t="s">
        <v>261</v>
      </c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  <c r="AA474" s="35"/>
      <c r="AB474" s="35"/>
      <c r="AC474" s="35"/>
      <c r="AD474" s="35"/>
      <c r="AE474" s="35"/>
      <c r="AF474" s="35"/>
      <c r="AG474" s="35"/>
      <c r="AH474" s="35"/>
      <c r="AI474" s="35"/>
      <c r="AJ474" s="35"/>
      <c r="AK474" s="35"/>
      <c r="AL474" s="35"/>
      <c r="AM474" s="35"/>
      <c r="AN474" s="35"/>
    </row>
    <row r="475" spans="4:40" x14ac:dyDescent="0.25">
      <c r="D475" s="39" t="s">
        <v>328</v>
      </c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  <c r="AA475" s="35"/>
      <c r="AB475" s="35"/>
      <c r="AC475" s="35"/>
      <c r="AD475" s="35"/>
      <c r="AE475" s="35"/>
      <c r="AF475" s="35"/>
      <c r="AG475" s="35"/>
      <c r="AH475" s="35"/>
      <c r="AI475" s="35"/>
      <c r="AJ475" s="35"/>
      <c r="AK475" s="35"/>
      <c r="AL475" s="35"/>
      <c r="AM475" s="35"/>
      <c r="AN475" s="35"/>
    </row>
    <row r="477" spans="4:40" x14ac:dyDescent="0.25">
      <c r="D477" s="1" t="s">
        <v>2086</v>
      </c>
    </row>
    <row r="512" spans="2:4" x14ac:dyDescent="0.25">
      <c r="B512" s="3">
        <v>0</v>
      </c>
      <c r="D512" s="4" t="s">
        <v>1999</v>
      </c>
    </row>
    <row r="513" spans="2:4" x14ac:dyDescent="0.25">
      <c r="D513" s="41" t="s">
        <v>302</v>
      </c>
    </row>
    <row r="514" spans="2:4" x14ac:dyDescent="0.25">
      <c r="D514" s="37" t="s">
        <v>35</v>
      </c>
    </row>
    <row r="524" spans="2:4" x14ac:dyDescent="0.25">
      <c r="B524" s="3">
        <v>0</v>
      </c>
      <c r="D524" s="48" t="s">
        <v>2158</v>
      </c>
    </row>
    <row r="525" spans="2:4" x14ac:dyDescent="0.25">
      <c r="D525" s="41" t="s">
        <v>299</v>
      </c>
    </row>
    <row r="526" spans="2:4" x14ac:dyDescent="0.25">
      <c r="D526" s="37" t="s">
        <v>35</v>
      </c>
    </row>
    <row r="540" spans="2:4" x14ac:dyDescent="0.25">
      <c r="B540" s="2">
        <v>0</v>
      </c>
      <c r="D540" s="4" t="s">
        <v>543</v>
      </c>
    </row>
    <row r="541" spans="2:4" x14ac:dyDescent="0.25">
      <c r="D541" s="41" t="s">
        <v>301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4D07A-5B89-43D8-8E9E-A0CCB0EC4A53}">
  <dimension ref="A2:J26"/>
  <sheetViews>
    <sheetView topLeftCell="A13" workbookViewId="0">
      <selection activeCell="A22" sqref="A22"/>
    </sheetView>
  </sheetViews>
  <sheetFormatPr defaultColWidth="2.85546875" defaultRowHeight="15" x14ac:dyDescent="0.25"/>
  <cols>
    <col min="1" max="1" width="9" style="69" bestFit="1" customWidth="1"/>
    <col min="2" max="2" width="39.42578125" style="69" bestFit="1" customWidth="1"/>
    <col min="3" max="3" width="16" style="69" bestFit="1" customWidth="1"/>
    <col min="4" max="4" width="17" style="69" bestFit="1" customWidth="1"/>
    <col min="5" max="5" width="17.5703125" style="69" bestFit="1" customWidth="1"/>
    <col min="6" max="6" width="10.42578125" style="69" bestFit="1" customWidth="1"/>
    <col min="7" max="7" width="10.5703125" style="69" bestFit="1" customWidth="1"/>
    <col min="8" max="8" width="8.28515625" style="69" bestFit="1" customWidth="1"/>
    <col min="9" max="9" width="7.5703125" style="69" bestFit="1" customWidth="1"/>
    <col min="10" max="10" width="10" style="69" bestFit="1" customWidth="1"/>
    <col min="11" max="16384" width="2.85546875" style="69"/>
  </cols>
  <sheetData>
    <row r="2" spans="1:10" ht="18.75" x14ac:dyDescent="0.25">
      <c r="A2" s="165" t="s">
        <v>607</v>
      </c>
      <c r="B2" s="166"/>
      <c r="C2" s="166"/>
      <c r="D2" s="166"/>
      <c r="E2" s="166"/>
      <c r="F2" s="166"/>
      <c r="G2" s="166"/>
      <c r="H2" s="166"/>
      <c r="I2" s="166"/>
      <c r="J2" s="166"/>
    </row>
    <row r="3" spans="1:10" x14ac:dyDescent="0.25">
      <c r="A3" s="166" t="s">
        <v>2048</v>
      </c>
      <c r="B3" s="166"/>
      <c r="C3" s="166"/>
      <c r="D3" s="166"/>
      <c r="E3" s="166"/>
      <c r="F3" s="166"/>
      <c r="G3" s="166"/>
      <c r="H3" s="166"/>
      <c r="I3" s="166"/>
    </row>
    <row r="4" spans="1:10" ht="45" x14ac:dyDescent="0.25">
      <c r="A4" s="45" t="s">
        <v>336</v>
      </c>
      <c r="B4" s="45" t="s">
        <v>32</v>
      </c>
      <c r="C4" s="45" t="s">
        <v>31</v>
      </c>
      <c r="D4" s="45" t="s">
        <v>313</v>
      </c>
      <c r="E4" s="45" t="s">
        <v>335</v>
      </c>
      <c r="F4" s="45" t="s">
        <v>355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45" x14ac:dyDescent="0.25">
      <c r="A5" s="135" t="s">
        <v>834</v>
      </c>
      <c r="B5" s="47" t="s">
        <v>833</v>
      </c>
      <c r="C5" s="47" t="s">
        <v>542</v>
      </c>
      <c r="D5" s="47" t="s">
        <v>312</v>
      </c>
      <c r="E5" s="47" t="s">
        <v>272</v>
      </c>
      <c r="F5" s="63">
        <v>45159.350694444001</v>
      </c>
      <c r="G5" s="63">
        <v>45597.625</v>
      </c>
      <c r="H5" s="47" t="s">
        <v>23</v>
      </c>
      <c r="I5" s="47" t="s">
        <v>18</v>
      </c>
      <c r="J5" s="47" t="s">
        <v>259</v>
      </c>
    </row>
    <row r="6" spans="1:10" ht="45" x14ac:dyDescent="0.25">
      <c r="A6" s="44" t="s">
        <v>1140</v>
      </c>
      <c r="B6" s="44" t="s">
        <v>1139</v>
      </c>
      <c r="C6" s="44" t="s">
        <v>639</v>
      </c>
      <c r="D6" s="44" t="s">
        <v>312</v>
      </c>
      <c r="E6" s="44" t="s">
        <v>272</v>
      </c>
      <c r="F6" s="64">
        <v>45166.600694444001</v>
      </c>
      <c r="G6" s="64">
        <v>45588.541666666999</v>
      </c>
      <c r="H6" s="44" t="s">
        <v>23</v>
      </c>
      <c r="I6" s="44" t="s">
        <v>18</v>
      </c>
      <c r="J6" s="44" t="s">
        <v>259</v>
      </c>
    </row>
    <row r="7" spans="1:10" ht="45" x14ac:dyDescent="0.25">
      <c r="A7" s="47" t="s">
        <v>1411</v>
      </c>
      <c r="B7" s="47" t="s">
        <v>1481</v>
      </c>
      <c r="C7" s="47" t="s">
        <v>401</v>
      </c>
      <c r="D7" s="47" t="s">
        <v>312</v>
      </c>
      <c r="E7" s="47" t="s">
        <v>272</v>
      </c>
      <c r="F7" s="63">
        <v>45169.590972222002</v>
      </c>
      <c r="G7" s="63">
        <v>45593.541666666999</v>
      </c>
      <c r="H7" s="47" t="s">
        <v>23</v>
      </c>
      <c r="I7" s="47" t="s">
        <v>18</v>
      </c>
      <c r="J7" s="47" t="s">
        <v>259</v>
      </c>
    </row>
    <row r="8" spans="1:10" ht="105" x14ac:dyDescent="0.25">
      <c r="A8" s="44" t="s">
        <v>1477</v>
      </c>
      <c r="B8" s="44" t="s">
        <v>1474</v>
      </c>
      <c r="C8" s="44" t="s">
        <v>405</v>
      </c>
      <c r="D8" s="44" t="s">
        <v>312</v>
      </c>
      <c r="E8" s="44" t="s">
        <v>272</v>
      </c>
      <c r="F8" s="64">
        <v>45170.349305556003</v>
      </c>
      <c r="G8" s="64">
        <v>45593.625</v>
      </c>
      <c r="H8" s="44" t="s">
        <v>23</v>
      </c>
      <c r="I8" s="44" t="s">
        <v>18</v>
      </c>
      <c r="J8" s="44" t="s">
        <v>259</v>
      </c>
    </row>
    <row r="9" spans="1:10" ht="45" x14ac:dyDescent="0.25">
      <c r="A9" s="47" t="s">
        <v>1487</v>
      </c>
      <c r="B9" s="47" t="s">
        <v>580</v>
      </c>
      <c r="C9" s="47" t="s">
        <v>401</v>
      </c>
      <c r="D9" s="47" t="s">
        <v>312</v>
      </c>
      <c r="E9" s="47" t="s">
        <v>272</v>
      </c>
      <c r="F9" s="63">
        <v>45170.403472222002</v>
      </c>
      <c r="G9" s="63">
        <v>45594.348611111003</v>
      </c>
      <c r="H9" s="47" t="s">
        <v>23</v>
      </c>
      <c r="I9" s="47" t="s">
        <v>18</v>
      </c>
      <c r="J9" s="47" t="s">
        <v>259</v>
      </c>
    </row>
    <row r="10" spans="1:10" ht="45" x14ac:dyDescent="0.25">
      <c r="A10" s="44" t="s">
        <v>1493</v>
      </c>
      <c r="B10" s="44" t="s">
        <v>1495</v>
      </c>
      <c r="C10" s="44" t="s">
        <v>383</v>
      </c>
      <c r="D10" s="44" t="s">
        <v>312</v>
      </c>
      <c r="E10" s="44" t="s">
        <v>272</v>
      </c>
      <c r="F10" s="64">
        <v>45170.414583332997</v>
      </c>
      <c r="G10" s="64">
        <v>45594.370833333</v>
      </c>
      <c r="H10" s="44" t="s">
        <v>23</v>
      </c>
      <c r="I10" s="44" t="s">
        <v>18</v>
      </c>
      <c r="J10" s="44" t="s">
        <v>259</v>
      </c>
    </row>
    <row r="11" spans="1:10" ht="105" x14ac:dyDescent="0.25">
      <c r="A11" s="47" t="s">
        <v>1655</v>
      </c>
      <c r="B11" s="47" t="s">
        <v>1725</v>
      </c>
      <c r="C11" s="47" t="s">
        <v>405</v>
      </c>
      <c r="D11" s="47" t="s">
        <v>312</v>
      </c>
      <c r="E11" s="47" t="s">
        <v>272</v>
      </c>
      <c r="F11" s="63">
        <v>45173.573611111002</v>
      </c>
      <c r="G11" s="63">
        <v>45595.563888889003</v>
      </c>
      <c r="H11" s="47" t="s">
        <v>23</v>
      </c>
      <c r="I11" s="47" t="s">
        <v>18</v>
      </c>
      <c r="J11" s="47" t="s">
        <v>259</v>
      </c>
    </row>
    <row r="12" spans="1:10" ht="45" x14ac:dyDescent="0.25">
      <c r="A12" s="44" t="s">
        <v>1827</v>
      </c>
      <c r="B12" s="44" t="s">
        <v>1826</v>
      </c>
      <c r="C12" s="44" t="s">
        <v>405</v>
      </c>
      <c r="D12" s="44" t="s">
        <v>312</v>
      </c>
      <c r="E12" s="44" t="s">
        <v>272</v>
      </c>
      <c r="F12" s="64">
        <v>45175.402083333</v>
      </c>
      <c r="G12" s="64">
        <v>45597.345833332998</v>
      </c>
      <c r="H12" s="44" t="s">
        <v>23</v>
      </c>
      <c r="I12" s="44" t="s">
        <v>18</v>
      </c>
      <c r="J12" s="44" t="s">
        <v>259</v>
      </c>
    </row>
    <row r="13" spans="1:10" ht="45" x14ac:dyDescent="0.25">
      <c r="A13" s="47" t="s">
        <v>1835</v>
      </c>
      <c r="B13" s="47" t="s">
        <v>1832</v>
      </c>
      <c r="C13" s="47" t="s">
        <v>405</v>
      </c>
      <c r="D13" s="47" t="s">
        <v>312</v>
      </c>
      <c r="E13" s="47" t="s">
        <v>272</v>
      </c>
      <c r="F13" s="63">
        <v>45176.556944443997</v>
      </c>
      <c r="G13" s="63">
        <v>45600.541666666999</v>
      </c>
      <c r="H13" s="47" t="s">
        <v>23</v>
      </c>
      <c r="I13" s="47" t="s">
        <v>18</v>
      </c>
      <c r="J13" s="47" t="s">
        <v>259</v>
      </c>
    </row>
    <row r="14" spans="1:10" ht="45" x14ac:dyDescent="0.25">
      <c r="A14" s="44" t="s">
        <v>1918</v>
      </c>
      <c r="B14" s="44" t="s">
        <v>1849</v>
      </c>
      <c r="C14" s="44" t="s">
        <v>383</v>
      </c>
      <c r="D14" s="44" t="s">
        <v>312</v>
      </c>
      <c r="E14" s="44" t="s">
        <v>272</v>
      </c>
      <c r="F14" s="64">
        <v>45177.359027778002</v>
      </c>
      <c r="G14" s="64">
        <v>45600.634722221999</v>
      </c>
      <c r="H14" s="44" t="s">
        <v>23</v>
      </c>
      <c r="I14" s="44" t="s">
        <v>18</v>
      </c>
      <c r="J14" s="44" t="s">
        <v>259</v>
      </c>
    </row>
    <row r="15" spans="1:10" ht="45" x14ac:dyDescent="0.25">
      <c r="A15" s="47" t="s">
        <v>1900</v>
      </c>
      <c r="B15" s="47" t="s">
        <v>1920</v>
      </c>
      <c r="C15" s="47" t="s">
        <v>308</v>
      </c>
      <c r="D15" s="47" t="s">
        <v>312</v>
      </c>
      <c r="E15" s="47" t="s">
        <v>272</v>
      </c>
      <c r="F15" s="63">
        <v>45177.702777778002</v>
      </c>
      <c r="G15" s="63">
        <v>45601.655555555997</v>
      </c>
      <c r="H15" s="47" t="s">
        <v>23</v>
      </c>
      <c r="I15" s="47" t="s">
        <v>18</v>
      </c>
      <c r="J15" s="47" t="s">
        <v>259</v>
      </c>
    </row>
    <row r="16" spans="1:10" ht="45" x14ac:dyDescent="0.25">
      <c r="A16" s="44" t="s">
        <v>1923</v>
      </c>
      <c r="B16" s="44" t="s">
        <v>1924</v>
      </c>
      <c r="C16" s="44" t="s">
        <v>326</v>
      </c>
      <c r="D16" s="44" t="s">
        <v>312</v>
      </c>
      <c r="E16" s="44" t="s">
        <v>272</v>
      </c>
      <c r="F16" s="64">
        <v>45180.413194444001</v>
      </c>
      <c r="G16" s="64">
        <v>45602.368055555999</v>
      </c>
      <c r="H16" s="44" t="s">
        <v>23</v>
      </c>
      <c r="I16" s="44" t="s">
        <v>18</v>
      </c>
      <c r="J16" s="44" t="s">
        <v>259</v>
      </c>
    </row>
    <row r="17" spans="1:10" ht="45" x14ac:dyDescent="0.25">
      <c r="A17" s="47" t="s">
        <v>1959</v>
      </c>
      <c r="B17" s="47" t="s">
        <v>1927</v>
      </c>
      <c r="C17" s="47" t="s">
        <v>401</v>
      </c>
      <c r="D17" s="47" t="s">
        <v>312</v>
      </c>
      <c r="E17" s="47" t="s">
        <v>272</v>
      </c>
      <c r="F17" s="63">
        <v>45180.548611111</v>
      </c>
      <c r="G17" s="63">
        <v>45602.541666666999</v>
      </c>
      <c r="H17" s="47" t="s">
        <v>23</v>
      </c>
      <c r="I17" s="47" t="s">
        <v>18</v>
      </c>
      <c r="J17" s="47" t="s">
        <v>259</v>
      </c>
    </row>
    <row r="18" spans="1:10" ht="45" x14ac:dyDescent="0.25">
      <c r="A18" s="44" t="s">
        <v>1970</v>
      </c>
      <c r="B18" s="44" t="s">
        <v>1971</v>
      </c>
      <c r="C18" s="44" t="s">
        <v>1991</v>
      </c>
      <c r="D18" s="44" t="s">
        <v>312</v>
      </c>
      <c r="E18" s="44" t="s">
        <v>272</v>
      </c>
      <c r="F18" s="64">
        <v>45180.640972221998</v>
      </c>
      <c r="G18" s="64">
        <v>45602.583333333001</v>
      </c>
      <c r="H18" s="44" t="s">
        <v>23</v>
      </c>
      <c r="I18" s="44" t="s">
        <v>18</v>
      </c>
      <c r="J18" s="44" t="s">
        <v>259</v>
      </c>
    </row>
    <row r="19" spans="1:10" ht="45" x14ac:dyDescent="0.25">
      <c r="A19" s="47" t="s">
        <v>1997</v>
      </c>
      <c r="B19" s="47" t="s">
        <v>1998</v>
      </c>
      <c r="C19" s="47" t="s">
        <v>927</v>
      </c>
      <c r="D19" s="47" t="s">
        <v>312</v>
      </c>
      <c r="E19" s="47" t="s">
        <v>272</v>
      </c>
      <c r="F19" s="63">
        <v>45181.574305556001</v>
      </c>
      <c r="G19" s="63">
        <v>45603.565277777998</v>
      </c>
      <c r="H19" s="47" t="s">
        <v>23</v>
      </c>
      <c r="I19" s="47" t="s">
        <v>18</v>
      </c>
      <c r="J19" s="47" t="s">
        <v>259</v>
      </c>
    </row>
    <row r="20" spans="1:10" ht="45" x14ac:dyDescent="0.25">
      <c r="A20" s="136" t="s">
        <v>2047</v>
      </c>
      <c r="B20" s="136" t="s">
        <v>2046</v>
      </c>
      <c r="C20" s="136" t="s">
        <v>330</v>
      </c>
      <c r="D20" s="136" t="s">
        <v>312</v>
      </c>
      <c r="E20" s="136" t="s">
        <v>272</v>
      </c>
      <c r="F20" s="137">
        <v>45182.300694443999</v>
      </c>
      <c r="G20" s="137">
        <v>45603.625</v>
      </c>
      <c r="H20" s="136" t="s">
        <v>23</v>
      </c>
      <c r="I20" s="136" t="s">
        <v>18</v>
      </c>
      <c r="J20" s="136" t="s">
        <v>255</v>
      </c>
    </row>
    <row r="22" spans="1:10" ht="30" x14ac:dyDescent="0.25">
      <c r="A22" s="52" t="s">
        <v>2073</v>
      </c>
      <c r="B22" s="52" t="s">
        <v>2071</v>
      </c>
      <c r="C22" s="52"/>
      <c r="D22" s="52"/>
      <c r="E22" s="52"/>
      <c r="F22" s="67"/>
      <c r="G22" s="67"/>
      <c r="H22" s="52"/>
      <c r="I22" s="52"/>
      <c r="J22" s="52" t="s">
        <v>320</v>
      </c>
    </row>
    <row r="23" spans="1:10" x14ac:dyDescent="0.25">
      <c r="A23" s="42"/>
      <c r="B23" s="42"/>
      <c r="C23" s="42"/>
      <c r="D23" s="42"/>
      <c r="E23" s="42"/>
      <c r="F23" s="65"/>
      <c r="G23" s="65"/>
      <c r="H23" s="42"/>
      <c r="I23" s="42"/>
      <c r="J23" s="42" t="s">
        <v>320</v>
      </c>
    </row>
    <row r="24" spans="1:10" x14ac:dyDescent="0.25">
      <c r="A24" s="42"/>
      <c r="B24" s="42"/>
      <c r="C24" s="42"/>
      <c r="D24" s="42"/>
      <c r="E24" s="42"/>
      <c r="F24" s="65"/>
      <c r="G24" s="65"/>
      <c r="H24" s="42"/>
      <c r="I24" s="42"/>
      <c r="J24" s="42" t="s">
        <v>320</v>
      </c>
    </row>
    <row r="25" spans="1:10" x14ac:dyDescent="0.25">
      <c r="A25" s="42"/>
      <c r="B25" s="42"/>
      <c r="C25" s="42"/>
      <c r="D25" s="42"/>
      <c r="E25" s="42"/>
      <c r="F25" s="65"/>
      <c r="G25" s="65"/>
      <c r="H25" s="42"/>
      <c r="I25" s="42"/>
      <c r="J25" s="42" t="s">
        <v>320</v>
      </c>
    </row>
    <row r="26" spans="1:10" x14ac:dyDescent="0.25">
      <c r="A26" s="42"/>
      <c r="B26" s="42"/>
      <c r="C26" s="42"/>
      <c r="D26" s="42"/>
      <c r="E26" s="42"/>
      <c r="F26" s="65"/>
      <c r="G26" s="65"/>
      <c r="H26" s="42"/>
      <c r="I26" s="42"/>
      <c r="J26" s="42" t="s">
        <v>320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51B65-C161-4A7E-8D03-3D3AC5952B81}">
  <dimension ref="B2:BK936"/>
  <sheetViews>
    <sheetView topLeftCell="A235" zoomScale="85" zoomScaleNormal="85" workbookViewId="0">
      <selection activeCell="D237" sqref="D237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1698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741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2040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357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2041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1699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4" t="s">
        <v>1141</v>
      </c>
    </row>
    <row r="56" spans="2:4" x14ac:dyDescent="0.25">
      <c r="D56" s="41" t="s">
        <v>300</v>
      </c>
    </row>
    <row r="58" spans="2:4" x14ac:dyDescent="0.25">
      <c r="D58" s="1" t="s">
        <v>1139</v>
      </c>
    </row>
    <row r="89" spans="4:4" x14ac:dyDescent="0.25">
      <c r="D89" s="4" t="s">
        <v>923</v>
      </c>
    </row>
    <row r="91" spans="4:4" x14ac:dyDescent="0.25">
      <c r="D91" s="1" t="s">
        <v>1203</v>
      </c>
    </row>
    <row r="174" spans="4:4" x14ac:dyDescent="0.25">
      <c r="D174" s="4" t="s">
        <v>1183</v>
      </c>
    </row>
    <row r="235" spans="4:4" x14ac:dyDescent="0.25">
      <c r="D235" s="4" t="s">
        <v>1182</v>
      </c>
    </row>
    <row r="237" spans="4:4" x14ac:dyDescent="0.25">
      <c r="D237" s="1" t="s">
        <v>1203</v>
      </c>
    </row>
    <row r="268" spans="4:15" x14ac:dyDescent="0.25">
      <c r="D268" s="4" t="s">
        <v>1698</v>
      </c>
    </row>
    <row r="270" spans="4:15" x14ac:dyDescent="0.25">
      <c r="D270" s="38" t="s">
        <v>2147</v>
      </c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</row>
    <row r="271" spans="4:15" x14ac:dyDescent="0.25">
      <c r="D271" s="38" t="s">
        <v>2142</v>
      </c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</row>
    <row r="272" spans="4:15" x14ac:dyDescent="0.25">
      <c r="D272" s="38" t="s">
        <v>2143</v>
      </c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</row>
    <row r="273" spans="4:15" x14ac:dyDescent="0.25">
      <c r="D273" s="38" t="s">
        <v>2144</v>
      </c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</row>
    <row r="274" spans="4:15" x14ac:dyDescent="0.25">
      <c r="D274" s="38" t="s">
        <v>2145</v>
      </c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</row>
    <row r="275" spans="4:15" x14ac:dyDescent="0.25">
      <c r="D275" s="38" t="s">
        <v>552</v>
      </c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</row>
    <row r="276" spans="4:15" x14ac:dyDescent="0.25">
      <c r="D276" s="38" t="s">
        <v>2146</v>
      </c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</row>
    <row r="316" spans="4:4" x14ac:dyDescent="0.25">
      <c r="D316" s="1" t="s">
        <v>1203</v>
      </c>
    </row>
    <row r="357" spans="2:4" x14ac:dyDescent="0.25">
      <c r="B357" s="3">
        <v>0</v>
      </c>
      <c r="D357" s="4" t="s">
        <v>2151</v>
      </c>
    </row>
    <row r="358" spans="2:4" x14ac:dyDescent="0.25">
      <c r="D358" s="41" t="s">
        <v>302</v>
      </c>
    </row>
    <row r="360" spans="2:4" x14ac:dyDescent="0.25">
      <c r="D360" s="1" t="s">
        <v>2148</v>
      </c>
    </row>
    <row r="391" spans="4:42" x14ac:dyDescent="0.25">
      <c r="D391" s="1" t="s">
        <v>2153</v>
      </c>
    </row>
    <row r="399" spans="4:42" x14ac:dyDescent="0.25">
      <c r="AP399" s="1" t="s">
        <v>2155</v>
      </c>
    </row>
    <row r="400" spans="4:42" x14ac:dyDescent="0.25">
      <c r="AP400" s="1" t="s">
        <v>2154</v>
      </c>
    </row>
    <row r="411" spans="2:63" x14ac:dyDescent="0.25">
      <c r="D411" s="38" t="s">
        <v>337</v>
      </c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  <c r="AS411" s="126"/>
    </row>
    <row r="412" spans="2:63" x14ac:dyDescent="0.25">
      <c r="D412" s="38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  <c r="AS412" s="126"/>
    </row>
    <row r="413" spans="2:63" x14ac:dyDescent="0.25">
      <c r="D413" s="38" t="s">
        <v>37</v>
      </c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  <c r="AS413" s="126"/>
    </row>
    <row r="414" spans="2:63" x14ac:dyDescent="0.25">
      <c r="D414" s="38" t="s">
        <v>331</v>
      </c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  <c r="AS414" s="126"/>
    </row>
    <row r="415" spans="2:63" customFormat="1" x14ac:dyDescent="0.25">
      <c r="B415" s="1"/>
      <c r="C415" s="1"/>
      <c r="D415" s="39" t="s">
        <v>359</v>
      </c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  <c r="AA415" s="35"/>
      <c r="AB415" s="35"/>
      <c r="AC415" s="35"/>
      <c r="AD415" s="35"/>
      <c r="AE415" s="35"/>
      <c r="AF415" s="35"/>
      <c r="AG415" s="35"/>
      <c r="AH415" s="35"/>
      <c r="AI415" s="35"/>
      <c r="AJ415" s="35"/>
      <c r="AK415" s="35"/>
      <c r="AL415" s="1"/>
      <c r="AM415" s="1"/>
      <c r="AN415" s="1"/>
      <c r="AO415" s="1"/>
      <c r="AP415" s="1"/>
      <c r="AQ415" s="1"/>
      <c r="AR415" s="1"/>
      <c r="AS415" s="126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</row>
    <row r="416" spans="2:63" customFormat="1" x14ac:dyDescent="0.25">
      <c r="B416" s="1"/>
      <c r="C416" s="1"/>
      <c r="D416" s="38" t="s">
        <v>371</v>
      </c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  <c r="AL416" s="1"/>
      <c r="AM416" s="1"/>
      <c r="AN416" s="1"/>
      <c r="AO416" s="1"/>
      <c r="AP416" s="1"/>
      <c r="AQ416" s="1"/>
      <c r="AR416" s="1"/>
      <c r="AS416" s="126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</row>
    <row r="417" spans="2:63" customFormat="1" x14ac:dyDescent="0.25">
      <c r="B417" s="1"/>
      <c r="C417" s="1"/>
      <c r="D417" s="56" t="s">
        <v>341</v>
      </c>
      <c r="E417" s="57"/>
      <c r="F417" s="57"/>
      <c r="G417" s="57"/>
      <c r="H417" s="57"/>
      <c r="I417" s="57"/>
      <c r="J417" s="57"/>
      <c r="K417" s="57"/>
      <c r="L417" s="57"/>
      <c r="M417" s="57"/>
      <c r="N417" s="57"/>
      <c r="O417" s="57"/>
      <c r="P417" s="57"/>
      <c r="Q417" s="57"/>
      <c r="R417" s="57"/>
      <c r="S417" s="57"/>
      <c r="T417" s="57"/>
      <c r="U417" s="57"/>
      <c r="V417" s="57"/>
      <c r="W417" s="57"/>
      <c r="X417" s="57"/>
      <c r="Y417" s="57"/>
      <c r="Z417" s="57"/>
      <c r="AA417" s="57"/>
      <c r="AB417" s="57"/>
      <c r="AC417" s="57"/>
      <c r="AD417" s="57"/>
      <c r="AE417" s="57"/>
      <c r="AF417" s="57"/>
      <c r="AG417" s="57"/>
      <c r="AH417" s="57"/>
      <c r="AI417" s="57"/>
      <c r="AJ417" s="57"/>
      <c r="AK417" s="57"/>
      <c r="AL417" s="1"/>
      <c r="AM417" s="1"/>
      <c r="AN417" s="1"/>
      <c r="AO417" s="1"/>
      <c r="AP417" s="1"/>
      <c r="AQ417" s="1"/>
      <c r="AR417" s="1"/>
      <c r="AS417" s="126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</row>
    <row r="418" spans="2:63" customFormat="1" x14ac:dyDescent="0.25">
      <c r="B418" s="1"/>
      <c r="C418" s="1"/>
      <c r="D418" s="56" t="s">
        <v>384</v>
      </c>
      <c r="E418" s="57"/>
      <c r="F418" s="57"/>
      <c r="G418" s="57"/>
      <c r="H418" s="57"/>
      <c r="I418" s="57"/>
      <c r="J418" s="57"/>
      <c r="K418" s="57"/>
      <c r="L418" s="57"/>
      <c r="M418" s="57"/>
      <c r="N418" s="57"/>
      <c r="O418" s="57"/>
      <c r="P418" s="57"/>
      <c r="Q418" s="57"/>
      <c r="R418" s="57"/>
      <c r="S418" s="57"/>
      <c r="T418" s="57"/>
      <c r="U418" s="57"/>
      <c r="V418" s="57"/>
      <c r="W418" s="57"/>
      <c r="X418" s="57"/>
      <c r="Y418" s="57"/>
      <c r="Z418" s="57"/>
      <c r="AA418" s="57"/>
      <c r="AB418" s="57"/>
      <c r="AC418" s="57"/>
      <c r="AD418" s="57"/>
      <c r="AE418" s="57"/>
      <c r="AF418" s="57"/>
      <c r="AG418" s="57"/>
      <c r="AH418" s="57"/>
      <c r="AI418" s="57"/>
      <c r="AJ418" s="57"/>
      <c r="AK418" s="57"/>
      <c r="AL418" s="1"/>
      <c r="AM418" s="1"/>
      <c r="AN418" s="1"/>
      <c r="AO418" s="1"/>
      <c r="AP418" s="1"/>
      <c r="AQ418" s="1"/>
      <c r="AR418" s="1"/>
      <c r="AS418" s="126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</row>
    <row r="419" spans="2:63" customFormat="1" x14ac:dyDescent="0.25">
      <c r="B419" s="1"/>
      <c r="C419" s="1"/>
      <c r="D419" s="56" t="s">
        <v>432</v>
      </c>
      <c r="E419" s="57"/>
      <c r="F419" s="57"/>
      <c r="G419" s="57"/>
      <c r="H419" s="57"/>
      <c r="I419" s="57"/>
      <c r="J419" s="57"/>
      <c r="K419" s="57"/>
      <c r="L419" s="57"/>
      <c r="M419" s="57"/>
      <c r="N419" s="57"/>
      <c r="O419" s="57"/>
      <c r="P419" s="57"/>
      <c r="Q419" s="57"/>
      <c r="R419" s="57"/>
      <c r="S419" s="57"/>
      <c r="T419" s="57"/>
      <c r="U419" s="57"/>
      <c r="V419" s="57"/>
      <c r="W419" s="57"/>
      <c r="X419" s="57"/>
      <c r="Y419" s="57"/>
      <c r="Z419" s="57"/>
      <c r="AA419" s="57"/>
      <c r="AB419" s="57"/>
      <c r="AC419" s="57"/>
      <c r="AD419" s="57"/>
      <c r="AE419" s="57"/>
      <c r="AF419" s="57"/>
      <c r="AG419" s="57"/>
      <c r="AH419" s="57"/>
      <c r="AI419" s="57"/>
      <c r="AJ419" s="57"/>
      <c r="AK419" s="57"/>
      <c r="AL419" s="1"/>
      <c r="AM419" s="1"/>
      <c r="AN419" s="1"/>
      <c r="AO419" s="1"/>
      <c r="AP419" s="1"/>
      <c r="AQ419" s="1"/>
      <c r="AR419" s="1"/>
      <c r="AS419" s="126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</row>
    <row r="420" spans="2:63" customFormat="1" x14ac:dyDescent="0.25">
      <c r="B420" s="1"/>
      <c r="C420" s="1"/>
      <c r="D420" s="58" t="s">
        <v>519</v>
      </c>
      <c r="E420" s="59"/>
      <c r="F420" s="59"/>
      <c r="G420" s="59"/>
      <c r="H420" s="59"/>
      <c r="I420" s="59"/>
      <c r="J420" s="59"/>
      <c r="K420" s="59"/>
      <c r="L420" s="59"/>
      <c r="M420" s="59"/>
      <c r="N420" s="59"/>
      <c r="O420" s="59"/>
      <c r="P420" s="59"/>
      <c r="Q420" s="59"/>
      <c r="R420" s="59"/>
      <c r="S420" s="59"/>
      <c r="T420" s="59"/>
      <c r="U420" s="59"/>
      <c r="V420" s="59"/>
      <c r="W420" s="59"/>
      <c r="X420" s="59"/>
      <c r="Y420" s="59"/>
      <c r="Z420" s="59"/>
      <c r="AA420" s="59"/>
      <c r="AB420" s="59"/>
      <c r="AC420" s="59"/>
      <c r="AD420" s="59"/>
      <c r="AE420" s="59"/>
      <c r="AF420" s="59"/>
      <c r="AG420" s="59"/>
      <c r="AH420" s="59"/>
      <c r="AI420" s="59"/>
      <c r="AJ420" s="59"/>
      <c r="AK420" s="59"/>
      <c r="AL420" s="1"/>
      <c r="AM420" s="1"/>
      <c r="AN420" s="1"/>
      <c r="AO420" s="1"/>
      <c r="AP420" s="1"/>
      <c r="AQ420" s="1"/>
      <c r="AR420" s="1"/>
      <c r="AS420" s="126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</row>
    <row r="421" spans="2:63" customFormat="1" x14ac:dyDescent="0.25">
      <c r="B421" s="1"/>
      <c r="C421" s="1"/>
      <c r="D421" s="58" t="s">
        <v>342</v>
      </c>
      <c r="E421" s="59"/>
      <c r="F421" s="59"/>
      <c r="G421" s="59"/>
      <c r="H421" s="59"/>
      <c r="I421" s="59"/>
      <c r="J421" s="59"/>
      <c r="K421" s="59"/>
      <c r="L421" s="59"/>
      <c r="M421" s="59"/>
      <c r="N421" s="59"/>
      <c r="O421" s="59"/>
      <c r="P421" s="59"/>
      <c r="Q421" s="59"/>
      <c r="R421" s="59"/>
      <c r="S421" s="59"/>
      <c r="T421" s="59"/>
      <c r="U421" s="59"/>
      <c r="V421" s="59"/>
      <c r="W421" s="59"/>
      <c r="X421" s="59"/>
      <c r="Y421" s="59"/>
      <c r="Z421" s="59"/>
      <c r="AA421" s="59"/>
      <c r="AB421" s="59"/>
      <c r="AC421" s="59"/>
      <c r="AD421" s="59"/>
      <c r="AE421" s="59"/>
      <c r="AF421" s="59"/>
      <c r="AG421" s="59"/>
      <c r="AH421" s="59"/>
      <c r="AI421" s="59"/>
      <c r="AJ421" s="59"/>
      <c r="AK421" s="59"/>
      <c r="AL421" s="1"/>
      <c r="AM421" s="1"/>
      <c r="AN421" s="1"/>
      <c r="AO421" s="1"/>
      <c r="AP421" s="1"/>
      <c r="AQ421" s="1"/>
      <c r="AR421" s="1"/>
      <c r="AS421" s="126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</row>
    <row r="422" spans="2:63" customFormat="1" x14ac:dyDescent="0.25">
      <c r="B422" s="1"/>
      <c r="C422" s="1"/>
      <c r="D422" s="58" t="s">
        <v>520</v>
      </c>
      <c r="E422" s="59"/>
      <c r="F422" s="59"/>
      <c r="G422" s="59"/>
      <c r="H422" s="59"/>
      <c r="I422" s="59"/>
      <c r="J422" s="59"/>
      <c r="K422" s="59"/>
      <c r="L422" s="59"/>
      <c r="M422" s="59"/>
      <c r="N422" s="59"/>
      <c r="O422" s="59"/>
      <c r="P422" s="59"/>
      <c r="Q422" s="59"/>
      <c r="R422" s="59"/>
      <c r="S422" s="59"/>
      <c r="T422" s="59"/>
      <c r="U422" s="59"/>
      <c r="V422" s="59"/>
      <c r="W422" s="59"/>
      <c r="X422" s="59"/>
      <c r="Y422" s="59"/>
      <c r="Z422" s="59"/>
      <c r="AA422" s="59"/>
      <c r="AB422" s="59"/>
      <c r="AC422" s="59"/>
      <c r="AD422" s="59"/>
      <c r="AE422" s="59"/>
      <c r="AF422" s="59"/>
      <c r="AG422" s="59"/>
      <c r="AH422" s="59"/>
      <c r="AI422" s="59"/>
      <c r="AJ422" s="59"/>
      <c r="AK422" s="59"/>
      <c r="AL422" s="1"/>
      <c r="AM422" s="1"/>
      <c r="AN422" s="1"/>
      <c r="AO422" s="1"/>
      <c r="AP422" s="1"/>
      <c r="AQ422" s="1"/>
      <c r="AR422" s="1"/>
      <c r="AS422" s="126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</row>
    <row r="423" spans="2:63" customFormat="1" x14ac:dyDescent="0.25">
      <c r="B423" s="1"/>
      <c r="C423" s="1"/>
      <c r="D423" s="33" t="s">
        <v>427</v>
      </c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  <c r="AL423" s="1"/>
      <c r="AM423" s="1"/>
      <c r="AN423" s="1"/>
      <c r="AO423" s="1"/>
      <c r="AP423" s="1"/>
      <c r="AQ423" s="1"/>
      <c r="AR423" s="1"/>
      <c r="AS423" s="126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</row>
    <row r="424" spans="2:63" customFormat="1" x14ac:dyDescent="0.25">
      <c r="B424" s="1"/>
      <c r="C424" s="1"/>
      <c r="D424" s="33" t="s">
        <v>509</v>
      </c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  <c r="AL424" s="1"/>
      <c r="AM424" s="1"/>
      <c r="AN424" s="1"/>
      <c r="AO424" s="1"/>
      <c r="AP424" s="1"/>
      <c r="AQ424" s="1"/>
      <c r="AR424" s="1"/>
      <c r="AS424" s="126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</row>
    <row r="425" spans="2:63" customFormat="1" x14ac:dyDescent="0.25">
      <c r="B425" s="1"/>
      <c r="C425" s="1"/>
      <c r="D425" s="38" t="s">
        <v>445</v>
      </c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  <c r="AL425" s="1"/>
      <c r="AM425" s="1"/>
      <c r="AN425" s="1"/>
      <c r="AO425" s="1"/>
      <c r="AP425" s="1"/>
      <c r="AQ425" s="1"/>
      <c r="AR425" s="1"/>
      <c r="AS425" s="126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</row>
    <row r="426" spans="2:63" customFormat="1" x14ac:dyDescent="0.25">
      <c r="B426" s="1"/>
      <c r="C426" s="1"/>
      <c r="D426" s="38" t="s">
        <v>356</v>
      </c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  <c r="AL426" s="1"/>
      <c r="AM426" s="1"/>
      <c r="AN426" s="1"/>
      <c r="AO426" s="1"/>
      <c r="AP426" s="1"/>
      <c r="AQ426" s="1"/>
      <c r="AR426" s="1"/>
      <c r="AS426" s="126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</row>
    <row r="427" spans="2:63" customFormat="1" x14ac:dyDescent="0.25">
      <c r="B427" s="1"/>
      <c r="C427" s="1"/>
      <c r="D427" s="38" t="s">
        <v>447</v>
      </c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  <c r="AL427" s="1"/>
      <c r="AM427" s="1"/>
      <c r="AN427" s="1"/>
      <c r="AO427" s="1"/>
      <c r="AP427" s="1"/>
      <c r="AQ427" s="1"/>
      <c r="AR427" s="1"/>
      <c r="AS427" s="126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</row>
    <row r="428" spans="2:63" customFormat="1" x14ac:dyDescent="0.25">
      <c r="B428" s="1"/>
      <c r="C428" s="1"/>
      <c r="D428" s="38" t="s">
        <v>448</v>
      </c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  <c r="AL428" s="1"/>
      <c r="AM428" s="1"/>
      <c r="AN428" s="1"/>
      <c r="AO428" s="1"/>
      <c r="AP428" s="1"/>
      <c r="AQ428" s="1"/>
      <c r="AR428" s="1"/>
      <c r="AS428" s="126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</row>
    <row r="429" spans="2:63" customFormat="1" x14ac:dyDescent="0.25">
      <c r="B429" s="1"/>
      <c r="C429" s="1"/>
      <c r="D429" s="38" t="s">
        <v>339</v>
      </c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"/>
      <c r="AM429" s="1"/>
      <c r="AN429" s="1"/>
      <c r="AO429" s="1"/>
      <c r="AP429" s="1"/>
      <c r="AQ429" s="1"/>
      <c r="AR429" s="1"/>
      <c r="AS429" s="126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</row>
    <row r="430" spans="2:63" customFormat="1" x14ac:dyDescent="0.25">
      <c r="B430" s="1"/>
      <c r="C430" s="1"/>
      <c r="D430" s="38" t="s">
        <v>449</v>
      </c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"/>
      <c r="AM430" s="1"/>
      <c r="AN430" s="1"/>
      <c r="AO430" s="1"/>
      <c r="AP430" s="1"/>
      <c r="AQ430" s="1"/>
      <c r="AR430" s="1"/>
      <c r="AS430" s="126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</row>
    <row r="431" spans="2:63" customFormat="1" x14ac:dyDescent="0.25">
      <c r="B431" s="1"/>
      <c r="C431" s="1"/>
      <c r="D431" s="38" t="s">
        <v>372</v>
      </c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"/>
      <c r="AM431" s="1"/>
      <c r="AN431" s="1"/>
      <c r="AO431" s="1"/>
      <c r="AP431" s="1"/>
      <c r="AQ431" s="1"/>
      <c r="AR431" s="1"/>
      <c r="AS431" s="126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</row>
    <row r="432" spans="2:63" customFormat="1" x14ac:dyDescent="0.25">
      <c r="B432" s="1"/>
      <c r="C432" s="1"/>
      <c r="D432" s="38" t="s">
        <v>373</v>
      </c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  <c r="AH432" s="14"/>
      <c r="AI432" s="14"/>
      <c r="AJ432" s="14"/>
      <c r="AK432" s="14"/>
      <c r="AL432" s="1"/>
      <c r="AM432" s="1"/>
      <c r="AN432" s="1"/>
      <c r="AO432" s="1"/>
      <c r="AP432" s="1"/>
      <c r="AQ432" s="1"/>
      <c r="AR432" s="1"/>
      <c r="AS432" s="126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</row>
    <row r="433" spans="2:63" customFormat="1" x14ac:dyDescent="0.25">
      <c r="B433" s="1"/>
      <c r="C433" s="1"/>
      <c r="D433" s="38" t="s">
        <v>374</v>
      </c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  <c r="AL433" s="1"/>
      <c r="AM433" s="1"/>
      <c r="AN433" s="1"/>
      <c r="AO433" s="1"/>
      <c r="AP433" s="1"/>
      <c r="AQ433" s="1"/>
      <c r="AR433" s="1"/>
      <c r="AS433" s="126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</row>
    <row r="434" spans="2:63" customFormat="1" x14ac:dyDescent="0.25">
      <c r="B434" s="1"/>
      <c r="C434" s="1"/>
      <c r="D434" s="38" t="s">
        <v>698</v>
      </c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  <c r="AH434" s="14"/>
      <c r="AI434" s="14"/>
      <c r="AJ434" s="14"/>
      <c r="AK434" s="14"/>
      <c r="AL434" s="1"/>
      <c r="AM434" s="1"/>
      <c r="AN434" s="1"/>
      <c r="AO434" s="1"/>
      <c r="AP434" s="1"/>
      <c r="AQ434" s="1"/>
      <c r="AR434" s="1"/>
      <c r="AS434" s="126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</row>
    <row r="435" spans="2:63" customFormat="1" x14ac:dyDescent="0.25">
      <c r="B435" s="1"/>
      <c r="C435" s="1"/>
      <c r="D435" s="72" t="s">
        <v>699</v>
      </c>
      <c r="E435" s="73"/>
      <c r="F435" s="73"/>
      <c r="G435" s="73"/>
      <c r="H435" s="73"/>
      <c r="I435" s="73"/>
      <c r="J435" s="73"/>
      <c r="K435" s="73"/>
      <c r="L435" s="73"/>
      <c r="M435" s="73"/>
      <c r="N435" s="73"/>
      <c r="O435" s="73"/>
      <c r="P435" s="73"/>
      <c r="Q435" s="73"/>
      <c r="R435" s="73"/>
      <c r="S435" s="73"/>
      <c r="T435" s="73"/>
      <c r="U435" s="73"/>
      <c r="V435" s="73"/>
      <c r="W435" s="73"/>
      <c r="X435" s="73"/>
      <c r="Y435" s="73"/>
      <c r="Z435" s="73"/>
      <c r="AA435" s="73"/>
      <c r="AB435" s="73"/>
      <c r="AC435" s="73"/>
      <c r="AD435" s="73"/>
      <c r="AE435" s="73"/>
      <c r="AF435" s="73"/>
      <c r="AG435" s="73"/>
      <c r="AH435" s="73"/>
      <c r="AI435" s="73"/>
      <c r="AJ435" s="73"/>
      <c r="AK435" s="73"/>
      <c r="AL435" s="1"/>
      <c r="AM435" s="1"/>
      <c r="AN435" s="1"/>
      <c r="AO435" s="1"/>
      <c r="AP435" s="1"/>
      <c r="AQ435" s="1"/>
      <c r="AR435" s="1"/>
      <c r="AS435" s="126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</row>
    <row r="436" spans="2:63" customFormat="1" x14ac:dyDescent="0.25">
      <c r="B436" s="1"/>
      <c r="C436" s="1"/>
      <c r="D436" s="38" t="s">
        <v>274</v>
      </c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  <c r="AE436" s="14"/>
      <c r="AF436" s="14"/>
      <c r="AG436" s="14"/>
      <c r="AH436" s="14"/>
      <c r="AI436" s="14"/>
      <c r="AJ436" s="14"/>
      <c r="AK436" s="14"/>
      <c r="AL436" s="1"/>
      <c r="AM436" s="1"/>
      <c r="AN436" s="1"/>
      <c r="AO436" s="1"/>
      <c r="AP436" s="1"/>
      <c r="AQ436" s="1"/>
      <c r="AR436" s="1"/>
      <c r="AS436" s="126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</row>
    <row r="437" spans="2:63" customFormat="1" x14ac:dyDescent="0.25">
      <c r="B437" s="1"/>
      <c r="C437" s="1"/>
      <c r="D437" s="38" t="s">
        <v>697</v>
      </c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  <c r="AH437" s="14"/>
      <c r="AI437" s="14"/>
      <c r="AJ437" s="14"/>
      <c r="AK437" s="14"/>
      <c r="AL437" s="1"/>
      <c r="AM437" s="1"/>
      <c r="AN437" s="1"/>
      <c r="AO437" s="1"/>
      <c r="AP437" s="1"/>
      <c r="AQ437" s="1"/>
      <c r="AR437" s="1"/>
      <c r="AS437" s="126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</row>
    <row r="438" spans="2:63" customFormat="1" x14ac:dyDescent="0.25">
      <c r="B438" s="1"/>
      <c r="C438" s="1"/>
      <c r="D438" s="72" t="s">
        <v>696</v>
      </c>
      <c r="E438" s="73"/>
      <c r="F438" s="73"/>
      <c r="G438" s="73"/>
      <c r="H438" s="73"/>
      <c r="I438" s="73"/>
      <c r="J438" s="73"/>
      <c r="K438" s="73"/>
      <c r="L438" s="73"/>
      <c r="M438" s="73"/>
      <c r="N438" s="73"/>
      <c r="O438" s="73"/>
      <c r="P438" s="73"/>
      <c r="Q438" s="73"/>
      <c r="R438" s="73"/>
      <c r="S438" s="73"/>
      <c r="T438" s="73"/>
      <c r="U438" s="73"/>
      <c r="V438" s="73"/>
      <c r="W438" s="73"/>
      <c r="X438" s="73"/>
      <c r="Y438" s="73"/>
      <c r="Z438" s="73"/>
      <c r="AA438" s="73"/>
      <c r="AB438" s="73"/>
      <c r="AC438" s="73"/>
      <c r="AD438" s="73"/>
      <c r="AE438" s="73"/>
      <c r="AF438" s="73"/>
      <c r="AG438" s="73"/>
      <c r="AH438" s="73"/>
      <c r="AI438" s="73"/>
      <c r="AJ438" s="73"/>
      <c r="AK438" s="73"/>
      <c r="AL438" s="1"/>
      <c r="AM438" s="1"/>
      <c r="AN438" s="1"/>
      <c r="AO438" s="1"/>
      <c r="AP438" s="1"/>
      <c r="AQ438" s="1"/>
      <c r="AR438" s="1"/>
      <c r="AS438" s="126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</row>
    <row r="439" spans="2:63" customFormat="1" x14ac:dyDescent="0.25">
      <c r="B439" s="1"/>
      <c r="C439" s="1"/>
      <c r="D439" s="38" t="s">
        <v>274</v>
      </c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"/>
      <c r="AM439" s="1"/>
      <c r="AN439" s="1"/>
      <c r="AO439" s="1"/>
      <c r="AP439" s="1"/>
      <c r="AQ439" s="1"/>
      <c r="AR439" s="1"/>
      <c r="AS439" s="126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</row>
    <row r="440" spans="2:63" customFormat="1" x14ac:dyDescent="0.25">
      <c r="B440" s="1"/>
      <c r="C440" s="1"/>
      <c r="D440" s="33" t="s">
        <v>508</v>
      </c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"/>
      <c r="AM440" s="1"/>
      <c r="AN440" s="1"/>
      <c r="AO440" s="1"/>
      <c r="AP440" s="1"/>
      <c r="AQ440" s="1"/>
      <c r="AR440" s="1"/>
      <c r="AS440" s="126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</row>
    <row r="441" spans="2:63" customFormat="1" x14ac:dyDescent="0.25">
      <c r="B441" s="1"/>
      <c r="C441" s="1"/>
      <c r="D441" s="38" t="s">
        <v>322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49"/>
      <c r="AD441" s="14"/>
      <c r="AE441" s="14"/>
      <c r="AF441" s="14"/>
      <c r="AG441" s="14"/>
      <c r="AH441" s="14"/>
      <c r="AI441" s="14"/>
      <c r="AJ441" s="14"/>
      <c r="AK441" s="14"/>
      <c r="AL441" s="1"/>
      <c r="AM441" s="1"/>
      <c r="AN441" s="1"/>
      <c r="AO441" s="1"/>
      <c r="AP441" s="1"/>
      <c r="AQ441" s="1"/>
      <c r="AR441" s="1"/>
      <c r="AS441" s="126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</row>
    <row r="442" spans="2:63" customFormat="1" x14ac:dyDescent="0.25">
      <c r="B442" s="1"/>
      <c r="C442" s="1"/>
      <c r="D442" s="38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49"/>
      <c r="AD442" s="14"/>
      <c r="AE442" s="14"/>
      <c r="AF442" s="14"/>
      <c r="AG442" s="14"/>
      <c r="AH442" s="14"/>
      <c r="AI442" s="14"/>
      <c r="AJ442" s="14"/>
      <c r="AK442" s="14"/>
      <c r="AL442" s="1"/>
      <c r="AM442" s="1"/>
      <c r="AN442" s="1"/>
      <c r="AO442" s="1"/>
      <c r="AP442" s="1"/>
      <c r="AQ442" s="1"/>
      <c r="AR442" s="1"/>
      <c r="AS442" s="126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</row>
    <row r="443" spans="2:63" customFormat="1" x14ac:dyDescent="0.25">
      <c r="B443" s="1"/>
      <c r="C443" s="1"/>
      <c r="D443" s="38" t="s">
        <v>346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49"/>
      <c r="AD443" s="14"/>
      <c r="AE443" s="14"/>
      <c r="AF443" s="14"/>
      <c r="AG443" s="14"/>
      <c r="AH443" s="14"/>
      <c r="AI443" s="14"/>
      <c r="AJ443" s="14"/>
      <c r="AK443" s="14"/>
      <c r="AL443" s="1"/>
      <c r="AM443" s="1"/>
      <c r="AN443" s="1"/>
      <c r="AO443" s="1"/>
      <c r="AP443" s="1"/>
      <c r="AQ443" s="1"/>
      <c r="AR443" s="1"/>
      <c r="AS443" s="126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</row>
    <row r="444" spans="2:63" customFormat="1" x14ac:dyDescent="0.25">
      <c r="B444" s="1"/>
      <c r="C444" s="1"/>
      <c r="D444" s="38" t="s">
        <v>331</v>
      </c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49"/>
      <c r="AD444" s="14"/>
      <c r="AE444" s="14"/>
      <c r="AF444" s="14"/>
      <c r="AG444" s="14"/>
      <c r="AH444" s="14"/>
      <c r="AI444" s="14"/>
      <c r="AJ444" s="14"/>
      <c r="AK444" s="14"/>
      <c r="AL444" s="1"/>
      <c r="AM444" s="1"/>
      <c r="AN444" s="1"/>
      <c r="AO444" s="1"/>
      <c r="AP444" s="1"/>
      <c r="AQ444" s="1"/>
      <c r="AR444" s="1"/>
      <c r="AS444" s="126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</row>
    <row r="445" spans="2:63" x14ac:dyDescent="0.25">
      <c r="D445" s="39" t="s">
        <v>358</v>
      </c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  <c r="AA445" s="35"/>
      <c r="AB445" s="35"/>
      <c r="AC445" s="35"/>
      <c r="AD445" s="35"/>
      <c r="AE445" s="35"/>
      <c r="AF445" s="35"/>
      <c r="AG445" s="35"/>
      <c r="AH445" s="35"/>
      <c r="AI445" s="35"/>
      <c r="AJ445" s="35"/>
      <c r="AK445" s="35"/>
      <c r="AS445" s="126"/>
    </row>
    <row r="446" spans="2:63" x14ac:dyDescent="0.25">
      <c r="D446" s="38" t="s">
        <v>324</v>
      </c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  <c r="AS446" s="126"/>
    </row>
    <row r="447" spans="2:63" x14ac:dyDescent="0.25">
      <c r="D447" s="56" t="s">
        <v>347</v>
      </c>
      <c r="E447" s="57"/>
      <c r="F447" s="57"/>
      <c r="G447" s="57"/>
      <c r="H447" s="57"/>
      <c r="I447" s="57"/>
      <c r="J447" s="57"/>
      <c r="K447" s="57"/>
      <c r="L447" s="57"/>
      <c r="M447" s="57"/>
      <c r="N447" s="57"/>
      <c r="O447" s="57"/>
      <c r="P447" s="57"/>
      <c r="Q447" s="57"/>
      <c r="R447" s="57"/>
      <c r="S447" s="57"/>
      <c r="T447" s="57"/>
      <c r="U447" s="57"/>
      <c r="V447" s="57"/>
      <c r="W447" s="57"/>
      <c r="X447" s="57"/>
      <c r="Y447" s="57"/>
      <c r="Z447" s="57"/>
      <c r="AA447" s="57"/>
      <c r="AB447" s="57"/>
      <c r="AC447" s="57"/>
      <c r="AD447" s="57"/>
      <c r="AE447" s="57"/>
      <c r="AF447" s="57"/>
      <c r="AG447" s="57"/>
      <c r="AH447" s="57"/>
      <c r="AI447" s="57"/>
      <c r="AJ447" s="57"/>
      <c r="AK447" s="57"/>
      <c r="AS447" s="126"/>
    </row>
    <row r="448" spans="2:63" x14ac:dyDescent="0.25">
      <c r="D448" s="56" t="s">
        <v>385</v>
      </c>
      <c r="E448" s="57"/>
      <c r="F448" s="57"/>
      <c r="G448" s="57"/>
      <c r="H448" s="57"/>
      <c r="I448" s="57"/>
      <c r="J448" s="57"/>
      <c r="K448" s="57"/>
      <c r="L448" s="57"/>
      <c r="M448" s="57"/>
      <c r="N448" s="57"/>
      <c r="O448" s="57"/>
      <c r="P448" s="57"/>
      <c r="Q448" s="57"/>
      <c r="R448" s="57"/>
      <c r="S448" s="57"/>
      <c r="T448" s="57"/>
      <c r="U448" s="57"/>
      <c r="V448" s="57"/>
      <c r="W448" s="57"/>
      <c r="X448" s="57"/>
      <c r="Y448" s="57"/>
      <c r="Z448" s="57"/>
      <c r="AA448" s="57"/>
      <c r="AB448" s="57"/>
      <c r="AC448" s="57"/>
      <c r="AD448" s="57"/>
      <c r="AE448" s="57"/>
      <c r="AF448" s="57"/>
      <c r="AG448" s="57"/>
      <c r="AH448" s="57"/>
      <c r="AI448" s="57"/>
      <c r="AJ448" s="57"/>
      <c r="AK448" s="57"/>
      <c r="AS448" s="126"/>
    </row>
    <row r="449" spans="4:45" x14ac:dyDescent="0.25">
      <c r="D449" s="56" t="s">
        <v>430</v>
      </c>
      <c r="E449" s="57"/>
      <c r="F449" s="57"/>
      <c r="G449" s="57"/>
      <c r="H449" s="57"/>
      <c r="I449" s="57"/>
      <c r="J449" s="57"/>
      <c r="K449" s="57"/>
      <c r="L449" s="57"/>
      <c r="M449" s="57"/>
      <c r="N449" s="57"/>
      <c r="O449" s="57"/>
      <c r="P449" s="57"/>
      <c r="Q449" s="57"/>
      <c r="R449" s="57"/>
      <c r="S449" s="57"/>
      <c r="T449" s="57"/>
      <c r="U449" s="57"/>
      <c r="V449" s="57"/>
      <c r="W449" s="57"/>
      <c r="X449" s="57"/>
      <c r="Y449" s="57"/>
      <c r="Z449" s="57"/>
      <c r="AA449" s="57"/>
      <c r="AB449" s="57"/>
      <c r="AC449" s="57"/>
      <c r="AD449" s="57"/>
      <c r="AE449" s="57"/>
      <c r="AF449" s="57"/>
      <c r="AG449" s="57"/>
      <c r="AH449" s="57"/>
      <c r="AI449" s="57"/>
      <c r="AJ449" s="57"/>
      <c r="AK449" s="57"/>
      <c r="AS449" s="126"/>
    </row>
    <row r="450" spans="4:45" x14ac:dyDescent="0.25">
      <c r="D450" s="58" t="s">
        <v>521</v>
      </c>
      <c r="E450" s="59"/>
      <c r="F450" s="59"/>
      <c r="G450" s="59"/>
      <c r="H450" s="59"/>
      <c r="I450" s="59"/>
      <c r="J450" s="59"/>
      <c r="K450" s="59"/>
      <c r="L450" s="59"/>
      <c r="M450" s="59"/>
      <c r="N450" s="59"/>
      <c r="O450" s="59"/>
      <c r="P450" s="59"/>
      <c r="Q450" s="59"/>
      <c r="R450" s="59"/>
      <c r="S450" s="59"/>
      <c r="T450" s="59"/>
      <c r="U450" s="59"/>
      <c r="V450" s="59"/>
      <c r="W450" s="59"/>
      <c r="X450" s="59"/>
      <c r="Y450" s="59"/>
      <c r="Z450" s="59"/>
      <c r="AA450" s="59"/>
      <c r="AB450" s="59"/>
      <c r="AC450" s="59"/>
      <c r="AD450" s="59"/>
      <c r="AE450" s="59"/>
      <c r="AF450" s="59"/>
      <c r="AG450" s="59"/>
      <c r="AH450" s="59"/>
      <c r="AI450" s="59"/>
      <c r="AJ450" s="59"/>
      <c r="AK450" s="59"/>
      <c r="AS450" s="126"/>
    </row>
    <row r="451" spans="4:45" x14ac:dyDescent="0.25">
      <c r="D451" s="58" t="s">
        <v>348</v>
      </c>
      <c r="E451" s="59"/>
      <c r="F451" s="59"/>
      <c r="G451" s="59"/>
      <c r="H451" s="59"/>
      <c r="I451" s="59"/>
      <c r="J451" s="59"/>
      <c r="K451" s="59"/>
      <c r="L451" s="59"/>
      <c r="M451" s="59"/>
      <c r="N451" s="59"/>
      <c r="O451" s="59"/>
      <c r="P451" s="59"/>
      <c r="Q451" s="59"/>
      <c r="R451" s="59"/>
      <c r="S451" s="59"/>
      <c r="T451" s="59"/>
      <c r="U451" s="59"/>
      <c r="V451" s="59"/>
      <c r="W451" s="59"/>
      <c r="X451" s="59"/>
      <c r="Y451" s="59"/>
      <c r="Z451" s="59"/>
      <c r="AA451" s="59"/>
      <c r="AB451" s="59"/>
      <c r="AC451" s="59"/>
      <c r="AD451" s="59"/>
      <c r="AE451" s="59"/>
      <c r="AF451" s="59"/>
      <c r="AG451" s="59"/>
      <c r="AH451" s="59"/>
      <c r="AI451" s="59"/>
      <c r="AJ451" s="59"/>
      <c r="AK451" s="59"/>
      <c r="AS451" s="126"/>
    </row>
    <row r="452" spans="4:45" x14ac:dyDescent="0.25">
      <c r="D452" s="58" t="s">
        <v>522</v>
      </c>
      <c r="E452" s="59"/>
      <c r="F452" s="59"/>
      <c r="G452" s="59"/>
      <c r="H452" s="59"/>
      <c r="I452" s="59"/>
      <c r="J452" s="59"/>
      <c r="K452" s="59"/>
      <c r="L452" s="59"/>
      <c r="M452" s="59"/>
      <c r="N452" s="59"/>
      <c r="O452" s="59"/>
      <c r="P452" s="59"/>
      <c r="Q452" s="59"/>
      <c r="R452" s="59"/>
      <c r="S452" s="59"/>
      <c r="T452" s="59"/>
      <c r="U452" s="59"/>
      <c r="V452" s="59"/>
      <c r="W452" s="59"/>
      <c r="X452" s="59"/>
      <c r="Y452" s="59"/>
      <c r="Z452" s="59"/>
      <c r="AA452" s="59"/>
      <c r="AB452" s="59"/>
      <c r="AC452" s="59"/>
      <c r="AD452" s="59"/>
      <c r="AE452" s="59"/>
      <c r="AF452" s="59"/>
      <c r="AG452" s="59"/>
      <c r="AH452" s="59"/>
      <c r="AI452" s="59"/>
      <c r="AJ452" s="59"/>
      <c r="AK452" s="59"/>
      <c r="AS452" s="126"/>
    </row>
    <row r="453" spans="4:45" x14ac:dyDescent="0.25">
      <c r="D453" s="38" t="s">
        <v>444</v>
      </c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  <c r="AS453" s="126"/>
    </row>
    <row r="454" spans="4:45" x14ac:dyDescent="0.25">
      <c r="D454" s="38" t="s">
        <v>434</v>
      </c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  <c r="AS454" s="126"/>
    </row>
    <row r="455" spans="4:45" x14ac:dyDescent="0.25">
      <c r="D455" s="38" t="s">
        <v>435</v>
      </c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  <c r="AH455" s="14"/>
      <c r="AI455" s="14"/>
      <c r="AJ455" s="14"/>
      <c r="AK455" s="14"/>
      <c r="AS455" s="126"/>
    </row>
    <row r="456" spans="4:45" x14ac:dyDescent="0.25">
      <c r="D456" s="38" t="s">
        <v>446</v>
      </c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  <c r="AE456" s="14"/>
      <c r="AF456" s="14"/>
      <c r="AG456" s="14"/>
      <c r="AH456" s="14"/>
      <c r="AI456" s="14"/>
      <c r="AJ456" s="14"/>
      <c r="AK456" s="14"/>
      <c r="AS456" s="126"/>
    </row>
    <row r="457" spans="4:45" x14ac:dyDescent="0.25">
      <c r="D457" s="38" t="s">
        <v>356</v>
      </c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  <c r="AE457" s="14"/>
      <c r="AF457" s="14"/>
      <c r="AG457" s="14"/>
      <c r="AH457" s="14"/>
      <c r="AI457" s="14"/>
      <c r="AJ457" s="14"/>
      <c r="AK457" s="14"/>
      <c r="AS457" s="126"/>
    </row>
    <row r="458" spans="4:45" x14ac:dyDescent="0.25">
      <c r="D458" s="38" t="s">
        <v>409</v>
      </c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  <c r="AE458" s="14"/>
      <c r="AF458" s="14"/>
      <c r="AG458" s="14"/>
      <c r="AH458" s="14"/>
      <c r="AI458" s="14"/>
      <c r="AJ458" s="14"/>
      <c r="AK458" s="14"/>
      <c r="AS458" s="126"/>
    </row>
    <row r="459" spans="4:45" x14ac:dyDescent="0.25">
      <c r="D459" s="38" t="s">
        <v>410</v>
      </c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  <c r="AS459" s="126"/>
    </row>
    <row r="460" spans="4:45" x14ac:dyDescent="0.25">
      <c r="D460" s="38" t="s">
        <v>275</v>
      </c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  <c r="AS460" s="126"/>
    </row>
    <row r="461" spans="4:45" x14ac:dyDescent="0.25">
      <c r="D461" s="38" t="s">
        <v>411</v>
      </c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  <c r="AS461" s="126"/>
    </row>
    <row r="462" spans="4:45" x14ac:dyDescent="0.25">
      <c r="D462" s="38" t="s">
        <v>325</v>
      </c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  <c r="AS462" s="126"/>
    </row>
    <row r="463" spans="4:45" x14ac:dyDescent="0.25">
      <c r="D463" s="38" t="s">
        <v>412</v>
      </c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  <c r="AS463" s="126"/>
    </row>
    <row r="464" spans="4:45" x14ac:dyDescent="0.25">
      <c r="D464" s="38" t="s">
        <v>329</v>
      </c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  <c r="AS464" s="126"/>
    </row>
    <row r="465" spans="4:45" x14ac:dyDescent="0.25">
      <c r="D465" s="38" t="s">
        <v>450</v>
      </c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  <c r="AS465" s="126"/>
    </row>
    <row r="466" spans="4:45" x14ac:dyDescent="0.25">
      <c r="D466" s="38" t="s">
        <v>431</v>
      </c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  <c r="AS466" s="126"/>
    </row>
    <row r="467" spans="4:45" x14ac:dyDescent="0.25">
      <c r="D467" s="33" t="s">
        <v>510</v>
      </c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S467" s="126"/>
    </row>
    <row r="468" spans="4:45" x14ac:dyDescent="0.25">
      <c r="D468" s="38" t="s">
        <v>334</v>
      </c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S468" s="126"/>
    </row>
    <row r="469" spans="4:45" x14ac:dyDescent="0.25">
      <c r="D469" s="38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  <c r="AS469" s="126"/>
    </row>
    <row r="470" spans="4:45" x14ac:dyDescent="0.25">
      <c r="D470" s="38" t="s">
        <v>413</v>
      </c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  <c r="AC470" s="14"/>
      <c r="AD470" s="14"/>
      <c r="AE470" s="14"/>
      <c r="AF470" s="14"/>
      <c r="AG470" s="14"/>
      <c r="AH470" s="14"/>
      <c r="AI470" s="14"/>
      <c r="AJ470" s="14"/>
      <c r="AK470" s="14"/>
      <c r="AS470" s="126"/>
    </row>
    <row r="471" spans="4:45" x14ac:dyDescent="0.25">
      <c r="D471" s="38" t="s">
        <v>492</v>
      </c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  <c r="AC471" s="14"/>
      <c r="AD471" s="14"/>
      <c r="AE471" s="14"/>
      <c r="AF471" s="14"/>
      <c r="AG471" s="14"/>
      <c r="AH471" s="14"/>
      <c r="AI471" s="14"/>
      <c r="AJ471" s="14"/>
      <c r="AK471" s="14"/>
      <c r="AS471" s="126"/>
    </row>
    <row r="472" spans="4:45" x14ac:dyDescent="0.25">
      <c r="D472" s="38" t="s">
        <v>511</v>
      </c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  <c r="AS472" s="126"/>
    </row>
    <row r="473" spans="4:45" x14ac:dyDescent="0.25">
      <c r="D473" s="38" t="s">
        <v>512</v>
      </c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  <c r="AC473" s="14"/>
      <c r="AD473" s="14"/>
      <c r="AE473" s="14"/>
      <c r="AF473" s="14"/>
      <c r="AG473" s="14"/>
      <c r="AH473" s="14"/>
      <c r="AI473" s="14"/>
      <c r="AJ473" s="14"/>
      <c r="AK473" s="14"/>
      <c r="AS473" s="126"/>
    </row>
    <row r="474" spans="4:45" x14ac:dyDescent="0.25">
      <c r="D474" s="38" t="s">
        <v>513</v>
      </c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  <c r="AE474" s="14"/>
      <c r="AF474" s="14"/>
      <c r="AG474" s="14"/>
      <c r="AH474" s="14"/>
      <c r="AI474" s="14"/>
      <c r="AJ474" s="14"/>
      <c r="AK474" s="14"/>
      <c r="AS474" s="126"/>
    </row>
    <row r="476" spans="4:45" x14ac:dyDescent="0.25">
      <c r="D476" s="1" t="s">
        <v>2156</v>
      </c>
    </row>
    <row r="516" spans="2:4" x14ac:dyDescent="0.25">
      <c r="B516" s="3">
        <v>0</v>
      </c>
      <c r="D516" s="48" t="s">
        <v>2158</v>
      </c>
    </row>
    <row r="517" spans="2:4" x14ac:dyDescent="0.25">
      <c r="D517" s="41" t="s">
        <v>299</v>
      </c>
    </row>
    <row r="519" spans="2:4" x14ac:dyDescent="0.25">
      <c r="D519" s="1" t="s">
        <v>2150</v>
      </c>
    </row>
    <row r="546" spans="4:4" x14ac:dyDescent="0.25">
      <c r="D546" s="1" t="s">
        <v>2157</v>
      </c>
    </row>
    <row r="579" spans="2:4" x14ac:dyDescent="0.25">
      <c r="B579" s="3">
        <v>0</v>
      </c>
      <c r="D579" s="4" t="s">
        <v>840</v>
      </c>
    </row>
    <row r="580" spans="2:4" x14ac:dyDescent="0.25">
      <c r="D580" s="41" t="s">
        <v>300</v>
      </c>
    </row>
    <row r="581" spans="2:4" x14ac:dyDescent="0.25">
      <c r="D581" s="37" t="s">
        <v>35</v>
      </c>
    </row>
    <row r="767" spans="2:4" x14ac:dyDescent="0.25">
      <c r="B767" s="3">
        <v>0</v>
      </c>
      <c r="D767" s="4" t="s">
        <v>2049</v>
      </c>
    </row>
    <row r="768" spans="2:4" x14ac:dyDescent="0.25">
      <c r="D768" s="41" t="s">
        <v>300</v>
      </c>
    </row>
    <row r="769" spans="4:4" x14ac:dyDescent="0.25">
      <c r="D769" s="37" t="s">
        <v>35</v>
      </c>
    </row>
    <row r="789" spans="2:4" x14ac:dyDescent="0.25">
      <c r="B789" s="3">
        <v>0</v>
      </c>
      <c r="D789" s="4" t="s">
        <v>2166</v>
      </c>
    </row>
    <row r="790" spans="2:4" x14ac:dyDescent="0.25">
      <c r="D790" s="41" t="s">
        <v>300</v>
      </c>
    </row>
    <row r="792" spans="2:4" x14ac:dyDescent="0.25">
      <c r="D792" s="1" t="s">
        <v>2159</v>
      </c>
    </row>
    <row r="820" spans="4:4" x14ac:dyDescent="0.25">
      <c r="D820" s="1" t="s">
        <v>2160</v>
      </c>
    </row>
    <row r="821" spans="4:4" x14ac:dyDescent="0.25">
      <c r="D821" s="1" t="s">
        <v>2163</v>
      </c>
    </row>
    <row r="822" spans="4:4" x14ac:dyDescent="0.25">
      <c r="D822" s="1" t="s">
        <v>2161</v>
      </c>
    </row>
    <row r="861" spans="4:4" x14ac:dyDescent="0.25">
      <c r="D861" s="1" t="s">
        <v>2164</v>
      </c>
    </row>
    <row r="904" spans="2:4" x14ac:dyDescent="0.25">
      <c r="B904" s="3">
        <v>0</v>
      </c>
      <c r="D904" s="48" t="s">
        <v>2184</v>
      </c>
    </row>
    <row r="905" spans="2:4" x14ac:dyDescent="0.25">
      <c r="D905" s="41" t="s">
        <v>300</v>
      </c>
    </row>
    <row r="907" spans="2:4" x14ac:dyDescent="0.25">
      <c r="D907" s="1" t="s">
        <v>2165</v>
      </c>
    </row>
    <row r="935" spans="2:4" x14ac:dyDescent="0.25">
      <c r="B935" s="2">
        <v>0</v>
      </c>
      <c r="D935" s="4" t="s">
        <v>543</v>
      </c>
    </row>
    <row r="936" spans="2:4" x14ac:dyDescent="0.25">
      <c r="D936" s="41" t="s">
        <v>301</v>
      </c>
    </row>
  </sheetData>
  <pageMargins left="0.7" right="0.7" top="0.75" bottom="0.75" header="0.3" footer="0.3"/>
  <pageSetup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441953-C380-4BD7-9A45-AE56ADDE5653}">
  <dimension ref="A2:J26"/>
  <sheetViews>
    <sheetView topLeftCell="A16" zoomScale="85" zoomScaleNormal="85" workbookViewId="0">
      <selection activeCell="A20" sqref="A20"/>
    </sheetView>
  </sheetViews>
  <sheetFormatPr defaultColWidth="2.85546875" defaultRowHeight="15" x14ac:dyDescent="0.25"/>
  <cols>
    <col min="1" max="1" width="9" style="69" bestFit="1" customWidth="1"/>
    <col min="2" max="2" width="39.42578125" style="69" bestFit="1" customWidth="1"/>
    <col min="3" max="3" width="14.28515625" style="69" bestFit="1" customWidth="1"/>
    <col min="4" max="4" width="17" style="69" bestFit="1" customWidth="1"/>
    <col min="5" max="5" width="17.5703125" style="69" bestFit="1" customWidth="1"/>
    <col min="6" max="6" width="10.42578125" style="69" bestFit="1" customWidth="1"/>
    <col min="7" max="7" width="10.5703125" style="69" bestFit="1" customWidth="1"/>
    <col min="8" max="8" width="8.28515625" style="69" bestFit="1" customWidth="1"/>
    <col min="9" max="9" width="7.5703125" style="69" bestFit="1" customWidth="1"/>
    <col min="10" max="10" width="10" style="69" bestFit="1" customWidth="1"/>
    <col min="11" max="16384" width="2.85546875" style="69"/>
  </cols>
  <sheetData>
    <row r="2" spans="1:10" ht="18.75" x14ac:dyDescent="0.25">
      <c r="A2" s="165" t="s">
        <v>607</v>
      </c>
      <c r="B2" s="166"/>
      <c r="C2" s="166"/>
      <c r="D2" s="166"/>
      <c r="E2" s="166"/>
      <c r="F2" s="166"/>
      <c r="G2" s="166"/>
      <c r="H2" s="166"/>
      <c r="I2" s="166"/>
      <c r="J2" s="166"/>
    </row>
    <row r="3" spans="1:10" x14ac:dyDescent="0.25">
      <c r="A3" s="166" t="s">
        <v>2141</v>
      </c>
      <c r="B3" s="166"/>
      <c r="C3" s="166"/>
      <c r="D3" s="166"/>
      <c r="E3" s="166"/>
      <c r="F3" s="166"/>
      <c r="G3" s="166"/>
      <c r="H3" s="166"/>
      <c r="I3" s="166"/>
    </row>
    <row r="4" spans="1:10" ht="45" x14ac:dyDescent="0.25">
      <c r="A4" s="45" t="s">
        <v>336</v>
      </c>
      <c r="B4" s="45" t="s">
        <v>32</v>
      </c>
      <c r="C4" s="45" t="s">
        <v>31</v>
      </c>
      <c r="D4" s="45" t="s">
        <v>313</v>
      </c>
      <c r="E4" s="45" t="s">
        <v>335</v>
      </c>
      <c r="F4" s="45" t="s">
        <v>355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45" x14ac:dyDescent="0.25">
      <c r="A5" s="47" t="s">
        <v>834</v>
      </c>
      <c r="B5" s="47" t="s">
        <v>833</v>
      </c>
      <c r="C5" s="47" t="s">
        <v>542</v>
      </c>
      <c r="D5" s="47" t="s">
        <v>312</v>
      </c>
      <c r="E5" s="47" t="s">
        <v>272</v>
      </c>
      <c r="F5" s="63">
        <v>45159.350694444001</v>
      </c>
      <c r="G5" s="63">
        <v>45597.625</v>
      </c>
      <c r="H5" s="47" t="s">
        <v>23</v>
      </c>
      <c r="I5" s="47" t="s">
        <v>18</v>
      </c>
      <c r="J5" s="47" t="s">
        <v>259</v>
      </c>
    </row>
    <row r="6" spans="1:10" ht="45" x14ac:dyDescent="0.25">
      <c r="A6" s="52" t="s">
        <v>1140</v>
      </c>
      <c r="B6" s="52" t="s">
        <v>1139</v>
      </c>
      <c r="C6" s="52" t="s">
        <v>639</v>
      </c>
      <c r="D6" s="52" t="s">
        <v>312</v>
      </c>
      <c r="E6" s="52" t="s">
        <v>272</v>
      </c>
      <c r="F6" s="67">
        <v>45166.600694444001</v>
      </c>
      <c r="G6" s="67">
        <v>45588.541666666999</v>
      </c>
      <c r="H6" s="52" t="s">
        <v>23</v>
      </c>
      <c r="I6" s="52" t="s">
        <v>18</v>
      </c>
      <c r="J6" s="52" t="s">
        <v>259</v>
      </c>
    </row>
    <row r="7" spans="1:10" ht="45" x14ac:dyDescent="0.25">
      <c r="A7" s="51" t="s">
        <v>1411</v>
      </c>
      <c r="B7" s="47" t="s">
        <v>1481</v>
      </c>
      <c r="C7" s="47" t="s">
        <v>401</v>
      </c>
      <c r="D7" s="47" t="s">
        <v>312</v>
      </c>
      <c r="E7" s="47" t="s">
        <v>272</v>
      </c>
      <c r="F7" s="63">
        <v>45169.590972222002</v>
      </c>
      <c r="G7" s="63">
        <v>45593.541666666999</v>
      </c>
      <c r="H7" s="47" t="s">
        <v>23</v>
      </c>
      <c r="I7" s="47" t="s">
        <v>18</v>
      </c>
      <c r="J7" s="47" t="s">
        <v>259</v>
      </c>
    </row>
    <row r="8" spans="1:10" ht="105" x14ac:dyDescent="0.25">
      <c r="A8" s="52" t="s">
        <v>1477</v>
      </c>
      <c r="B8" s="44" t="s">
        <v>1474</v>
      </c>
      <c r="C8" s="44" t="s">
        <v>405</v>
      </c>
      <c r="D8" s="44" t="s">
        <v>312</v>
      </c>
      <c r="E8" s="44" t="s">
        <v>272</v>
      </c>
      <c r="F8" s="64">
        <v>45170.349305556003</v>
      </c>
      <c r="G8" s="64">
        <v>45593.625</v>
      </c>
      <c r="H8" s="44" t="s">
        <v>23</v>
      </c>
      <c r="I8" s="44" t="s">
        <v>18</v>
      </c>
      <c r="J8" s="44" t="s">
        <v>259</v>
      </c>
    </row>
    <row r="9" spans="1:10" ht="45" x14ac:dyDescent="0.25">
      <c r="A9" s="51" t="s">
        <v>1487</v>
      </c>
      <c r="B9" s="47" t="s">
        <v>580</v>
      </c>
      <c r="C9" s="47" t="s">
        <v>401</v>
      </c>
      <c r="D9" s="47" t="s">
        <v>312</v>
      </c>
      <c r="E9" s="47" t="s">
        <v>272</v>
      </c>
      <c r="F9" s="63">
        <v>45170.403472222002</v>
      </c>
      <c r="G9" s="63">
        <v>45594.348611111003</v>
      </c>
      <c r="H9" s="47" t="s">
        <v>23</v>
      </c>
      <c r="I9" s="47" t="s">
        <v>18</v>
      </c>
      <c r="J9" s="47" t="s">
        <v>259</v>
      </c>
    </row>
    <row r="10" spans="1:10" ht="45" x14ac:dyDescent="0.25">
      <c r="A10" s="52" t="s">
        <v>1493</v>
      </c>
      <c r="B10" s="44" t="s">
        <v>1495</v>
      </c>
      <c r="C10" s="44" t="s">
        <v>383</v>
      </c>
      <c r="D10" s="44" t="s">
        <v>312</v>
      </c>
      <c r="E10" s="44" t="s">
        <v>272</v>
      </c>
      <c r="F10" s="64">
        <v>45170.414583332997</v>
      </c>
      <c r="G10" s="64">
        <v>45594.370833333</v>
      </c>
      <c r="H10" s="44" t="s">
        <v>23</v>
      </c>
      <c r="I10" s="44" t="s">
        <v>18</v>
      </c>
      <c r="J10" s="44" t="s">
        <v>259</v>
      </c>
    </row>
    <row r="11" spans="1:10" ht="105" x14ac:dyDescent="0.25">
      <c r="A11" s="51" t="s">
        <v>1655</v>
      </c>
      <c r="B11" s="47" t="s">
        <v>1725</v>
      </c>
      <c r="C11" s="47" t="s">
        <v>405</v>
      </c>
      <c r="D11" s="47" t="s">
        <v>312</v>
      </c>
      <c r="E11" s="47" t="s">
        <v>272</v>
      </c>
      <c r="F11" s="63">
        <v>45173.573611111002</v>
      </c>
      <c r="G11" s="63">
        <v>45595.563888889003</v>
      </c>
      <c r="H11" s="47" t="s">
        <v>23</v>
      </c>
      <c r="I11" s="47" t="s">
        <v>18</v>
      </c>
      <c r="J11" s="47" t="s">
        <v>259</v>
      </c>
    </row>
    <row r="12" spans="1:10" ht="45" x14ac:dyDescent="0.25">
      <c r="A12" s="52" t="s">
        <v>1827</v>
      </c>
      <c r="B12" s="44" t="s">
        <v>1826</v>
      </c>
      <c r="C12" s="44" t="s">
        <v>405</v>
      </c>
      <c r="D12" s="44" t="s">
        <v>312</v>
      </c>
      <c r="E12" s="44" t="s">
        <v>272</v>
      </c>
      <c r="F12" s="64">
        <v>45175.402083333</v>
      </c>
      <c r="G12" s="64">
        <v>45597.345833332998</v>
      </c>
      <c r="H12" s="44" t="s">
        <v>23</v>
      </c>
      <c r="I12" s="44" t="s">
        <v>18</v>
      </c>
      <c r="J12" s="44" t="s">
        <v>259</v>
      </c>
    </row>
    <row r="13" spans="1:10" ht="45" x14ac:dyDescent="0.25">
      <c r="A13" s="51" t="s">
        <v>1835</v>
      </c>
      <c r="B13" s="51" t="s">
        <v>1832</v>
      </c>
      <c r="C13" s="51" t="s">
        <v>405</v>
      </c>
      <c r="D13" s="51" t="s">
        <v>312</v>
      </c>
      <c r="E13" s="51" t="s">
        <v>272</v>
      </c>
      <c r="F13" s="68">
        <v>45176.556944443997</v>
      </c>
      <c r="G13" s="68">
        <v>45600.541666666999</v>
      </c>
      <c r="H13" s="51" t="s">
        <v>23</v>
      </c>
      <c r="I13" s="51" t="s">
        <v>18</v>
      </c>
      <c r="J13" s="51" t="s">
        <v>259</v>
      </c>
    </row>
    <row r="14" spans="1:10" ht="45" x14ac:dyDescent="0.25">
      <c r="A14" s="44" t="s">
        <v>1918</v>
      </c>
      <c r="B14" s="44" t="s">
        <v>1849</v>
      </c>
      <c r="C14" s="44" t="s">
        <v>383</v>
      </c>
      <c r="D14" s="44" t="s">
        <v>312</v>
      </c>
      <c r="E14" s="44" t="s">
        <v>272</v>
      </c>
      <c r="F14" s="64">
        <v>45177.359027778002</v>
      </c>
      <c r="G14" s="64">
        <v>45600.634722221999</v>
      </c>
      <c r="H14" s="44" t="s">
        <v>23</v>
      </c>
      <c r="I14" s="44" t="s">
        <v>18</v>
      </c>
      <c r="J14" s="44" t="s">
        <v>259</v>
      </c>
    </row>
    <row r="15" spans="1:10" ht="45" x14ac:dyDescent="0.25">
      <c r="A15" s="47" t="s">
        <v>1900</v>
      </c>
      <c r="B15" s="47" t="s">
        <v>1920</v>
      </c>
      <c r="C15" s="47" t="s">
        <v>308</v>
      </c>
      <c r="D15" s="47" t="s">
        <v>312</v>
      </c>
      <c r="E15" s="47" t="s">
        <v>272</v>
      </c>
      <c r="F15" s="63">
        <v>45177.702777778002</v>
      </c>
      <c r="G15" s="63">
        <v>45601.655555555997</v>
      </c>
      <c r="H15" s="47" t="s">
        <v>23</v>
      </c>
      <c r="I15" s="47" t="s">
        <v>18</v>
      </c>
      <c r="J15" s="47" t="s">
        <v>259</v>
      </c>
    </row>
    <row r="16" spans="1:10" ht="45" x14ac:dyDescent="0.25">
      <c r="A16" s="44" t="s">
        <v>1923</v>
      </c>
      <c r="B16" s="44" t="s">
        <v>1924</v>
      </c>
      <c r="C16" s="44" t="s">
        <v>326</v>
      </c>
      <c r="D16" s="44" t="s">
        <v>312</v>
      </c>
      <c r="E16" s="44" t="s">
        <v>272</v>
      </c>
      <c r="F16" s="64">
        <v>45180.413194444001</v>
      </c>
      <c r="G16" s="64">
        <v>45602.368055555999</v>
      </c>
      <c r="H16" s="44" t="s">
        <v>23</v>
      </c>
      <c r="I16" s="44" t="s">
        <v>18</v>
      </c>
      <c r="J16" s="44" t="s">
        <v>259</v>
      </c>
    </row>
    <row r="17" spans="1:10" ht="45" x14ac:dyDescent="0.25">
      <c r="A17" s="47" t="s">
        <v>1959</v>
      </c>
      <c r="B17" s="47" t="s">
        <v>1927</v>
      </c>
      <c r="C17" s="47" t="s">
        <v>401</v>
      </c>
      <c r="D17" s="47" t="s">
        <v>312</v>
      </c>
      <c r="E17" s="47" t="s">
        <v>272</v>
      </c>
      <c r="F17" s="63">
        <v>45180.548611111</v>
      </c>
      <c r="G17" s="63">
        <v>45602.541666666999</v>
      </c>
      <c r="H17" s="47" t="s">
        <v>23</v>
      </c>
      <c r="I17" s="47" t="s">
        <v>18</v>
      </c>
      <c r="J17" s="47" t="s">
        <v>259</v>
      </c>
    </row>
    <row r="18" spans="1:10" ht="45" x14ac:dyDescent="0.25">
      <c r="A18" s="44" t="s">
        <v>1970</v>
      </c>
      <c r="B18" s="44" t="s">
        <v>1971</v>
      </c>
      <c r="C18" s="44" t="s">
        <v>1991</v>
      </c>
      <c r="D18" s="44" t="s">
        <v>312</v>
      </c>
      <c r="E18" s="44" t="s">
        <v>272</v>
      </c>
      <c r="F18" s="64">
        <v>45180.640972221998</v>
      </c>
      <c r="G18" s="64">
        <v>45602.583333333001</v>
      </c>
      <c r="H18" s="44" t="s">
        <v>23</v>
      </c>
      <c r="I18" s="44" t="s">
        <v>18</v>
      </c>
      <c r="J18" s="44" t="s">
        <v>259</v>
      </c>
    </row>
    <row r="19" spans="1:10" ht="45" x14ac:dyDescent="0.25">
      <c r="A19" s="47" t="s">
        <v>1997</v>
      </c>
      <c r="B19" s="47" t="s">
        <v>1998</v>
      </c>
      <c r="C19" s="47" t="s">
        <v>927</v>
      </c>
      <c r="D19" s="47" t="s">
        <v>312</v>
      </c>
      <c r="E19" s="47" t="s">
        <v>272</v>
      </c>
      <c r="F19" s="63">
        <v>45181.574305556001</v>
      </c>
      <c r="G19" s="63">
        <v>45603.565277777998</v>
      </c>
      <c r="H19" s="47" t="s">
        <v>23</v>
      </c>
      <c r="I19" s="47" t="s">
        <v>18</v>
      </c>
      <c r="J19" s="47" t="s">
        <v>259</v>
      </c>
    </row>
    <row r="20" spans="1:10" ht="45" x14ac:dyDescent="0.25">
      <c r="A20" s="136" t="s">
        <v>2047</v>
      </c>
      <c r="B20" s="136" t="s">
        <v>2046</v>
      </c>
      <c r="C20" s="136" t="s">
        <v>330</v>
      </c>
      <c r="D20" s="136" t="s">
        <v>312</v>
      </c>
      <c r="E20" s="136" t="s">
        <v>272</v>
      </c>
      <c r="F20" s="137">
        <v>45182.300694443999</v>
      </c>
      <c r="G20" s="137">
        <v>45603.625</v>
      </c>
      <c r="H20" s="136" t="s">
        <v>23</v>
      </c>
      <c r="I20" s="136" t="s">
        <v>18</v>
      </c>
      <c r="J20" s="136" t="s">
        <v>255</v>
      </c>
    </row>
    <row r="22" spans="1:10" x14ac:dyDescent="0.25">
      <c r="A22" s="43" t="s">
        <v>2149</v>
      </c>
      <c r="B22" s="43" t="s">
        <v>2152</v>
      </c>
      <c r="C22" s="43"/>
      <c r="D22" s="43"/>
      <c r="E22" s="43"/>
      <c r="F22" s="66"/>
      <c r="G22" s="66"/>
      <c r="H22" s="43"/>
      <c r="I22" s="43"/>
      <c r="J22" s="43" t="s">
        <v>320</v>
      </c>
    </row>
    <row r="23" spans="1:10" x14ac:dyDescent="0.25">
      <c r="A23" s="43" t="s">
        <v>2162</v>
      </c>
      <c r="B23" s="43" t="s">
        <v>2167</v>
      </c>
      <c r="C23" s="43"/>
      <c r="D23" s="43"/>
      <c r="E23" s="43"/>
      <c r="F23" s="66"/>
      <c r="G23" s="66"/>
      <c r="H23" s="43"/>
      <c r="I23" s="43"/>
      <c r="J23" s="43" t="s">
        <v>320</v>
      </c>
    </row>
    <row r="24" spans="1:10" x14ac:dyDescent="0.25">
      <c r="A24" s="42"/>
      <c r="B24" s="42"/>
      <c r="C24" s="42"/>
      <c r="D24" s="42"/>
      <c r="E24" s="42"/>
      <c r="F24" s="65"/>
      <c r="G24" s="65"/>
      <c r="H24" s="42"/>
      <c r="I24" s="42"/>
      <c r="J24" s="42" t="s">
        <v>320</v>
      </c>
    </row>
    <row r="25" spans="1:10" x14ac:dyDescent="0.25">
      <c r="A25" s="42"/>
      <c r="B25" s="42"/>
      <c r="C25" s="42"/>
      <c r="D25" s="42"/>
      <c r="E25" s="42"/>
      <c r="F25" s="65"/>
      <c r="G25" s="65"/>
      <c r="H25" s="42"/>
      <c r="I25" s="42"/>
      <c r="J25" s="42" t="s">
        <v>320</v>
      </c>
    </row>
    <row r="26" spans="1:10" x14ac:dyDescent="0.25">
      <c r="A26" s="42"/>
      <c r="B26" s="42"/>
      <c r="C26" s="42"/>
      <c r="D26" s="42"/>
      <c r="E26" s="42"/>
      <c r="F26" s="65"/>
      <c r="G26" s="65"/>
      <c r="H26" s="42"/>
      <c r="I26" s="42"/>
      <c r="J26" s="42" t="s">
        <v>320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82A7F-D672-4C25-8345-2AAFC5F06CD7}">
  <dimension ref="B2:BF622"/>
  <sheetViews>
    <sheetView topLeftCell="A590" zoomScale="85" zoomScaleNormal="85" workbookViewId="0">
      <selection activeCell="A590" sqref="A590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1700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741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2042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357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2043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1701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5" x14ac:dyDescent="0.25">
      <c r="B55" s="34">
        <v>0</v>
      </c>
      <c r="D55" s="4" t="s">
        <v>2185</v>
      </c>
      <c r="AS55" s="126"/>
    </row>
    <row r="56" spans="2:45" x14ac:dyDescent="0.25">
      <c r="D56" s="41" t="s">
        <v>299</v>
      </c>
      <c r="AS56" s="126"/>
    </row>
    <row r="57" spans="2:45" x14ac:dyDescent="0.25">
      <c r="AS57" s="126"/>
    </row>
    <row r="58" spans="2:45" x14ac:dyDescent="0.25">
      <c r="D58" s="1" t="s">
        <v>307</v>
      </c>
      <c r="AS58" s="126"/>
    </row>
    <row r="59" spans="2:45" x14ac:dyDescent="0.25">
      <c r="D59" s="4" t="s">
        <v>2178</v>
      </c>
      <c r="AS59" s="126"/>
    </row>
    <row r="60" spans="2:45" x14ac:dyDescent="0.25">
      <c r="AS60" s="126"/>
    </row>
    <row r="61" spans="2:45" x14ac:dyDescent="0.25">
      <c r="D61" s="38" t="s">
        <v>563</v>
      </c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AS61" s="126"/>
    </row>
    <row r="62" spans="2:45" x14ac:dyDescent="0.25">
      <c r="D62" s="38" t="s">
        <v>531</v>
      </c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AS62" s="126"/>
    </row>
    <row r="63" spans="2:45" x14ac:dyDescent="0.25">
      <c r="D63" s="38" t="s">
        <v>564</v>
      </c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AS63" s="126"/>
    </row>
    <row r="64" spans="2:45" x14ac:dyDescent="0.25">
      <c r="D64" s="38" t="s">
        <v>537</v>
      </c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AS64" s="126"/>
    </row>
    <row r="65" spans="4:45" x14ac:dyDescent="0.25">
      <c r="D65" s="38" t="s">
        <v>565</v>
      </c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AS65" s="126"/>
    </row>
    <row r="66" spans="4:45" x14ac:dyDescent="0.25">
      <c r="D66" s="38" t="s">
        <v>566</v>
      </c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AS66" s="126"/>
    </row>
    <row r="67" spans="4:45" x14ac:dyDescent="0.25">
      <c r="D67" s="38" t="s">
        <v>2179</v>
      </c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AS67" s="126"/>
    </row>
    <row r="68" spans="4:45" x14ac:dyDescent="0.25">
      <c r="D68" s="38" t="s">
        <v>2180</v>
      </c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AS68" s="126"/>
    </row>
    <row r="69" spans="4:45" x14ac:dyDescent="0.25">
      <c r="AS69" s="126"/>
    </row>
    <row r="70" spans="4:45" x14ac:dyDescent="0.25">
      <c r="D70" s="39" t="s">
        <v>327</v>
      </c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AS70" s="126"/>
    </row>
    <row r="71" spans="4:45" x14ac:dyDescent="0.25">
      <c r="D71" s="39" t="s">
        <v>309</v>
      </c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AS71" s="126"/>
    </row>
    <row r="72" spans="4:45" x14ac:dyDescent="0.25">
      <c r="D72" s="39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AS72" s="126"/>
    </row>
    <row r="73" spans="4:45" x14ac:dyDescent="0.25">
      <c r="D73" s="39" t="s">
        <v>567</v>
      </c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AS73" s="126"/>
    </row>
    <row r="74" spans="4:45" x14ac:dyDescent="0.25">
      <c r="D74" s="39" t="s">
        <v>278</v>
      </c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AS74" s="126"/>
    </row>
    <row r="75" spans="4:45" x14ac:dyDescent="0.25">
      <c r="D75" s="39" t="s">
        <v>568</v>
      </c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AS75" s="126"/>
    </row>
    <row r="76" spans="4:45" x14ac:dyDescent="0.25">
      <c r="D76" s="39" t="s">
        <v>2181</v>
      </c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AS76" s="126"/>
    </row>
    <row r="77" spans="4:45" x14ac:dyDescent="0.25">
      <c r="D77" s="39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AS77" s="126"/>
    </row>
    <row r="78" spans="4:45" x14ac:dyDescent="0.25">
      <c r="D78" s="39" t="s">
        <v>260</v>
      </c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AS78" s="126"/>
    </row>
    <row r="79" spans="4:45" x14ac:dyDescent="0.25">
      <c r="D79" s="39" t="s">
        <v>261</v>
      </c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AS79" s="126"/>
    </row>
    <row r="80" spans="4:45" x14ac:dyDescent="0.25">
      <c r="D80" s="39" t="s">
        <v>328</v>
      </c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AS80" s="126"/>
    </row>
    <row r="81" spans="2:45" x14ac:dyDescent="0.25">
      <c r="AS81" s="126"/>
    </row>
    <row r="82" spans="2:45" x14ac:dyDescent="0.25">
      <c r="AS82" s="126"/>
    </row>
    <row r="83" spans="2:45" x14ac:dyDescent="0.25">
      <c r="AS83" s="126"/>
    </row>
    <row r="84" spans="2:45" x14ac:dyDescent="0.25">
      <c r="AS84" s="126"/>
    </row>
    <row r="85" spans="2:45" x14ac:dyDescent="0.25">
      <c r="AS85" s="126"/>
    </row>
    <row r="86" spans="2:45" x14ac:dyDescent="0.25">
      <c r="B86" s="3">
        <v>0</v>
      </c>
      <c r="D86" s="4" t="s">
        <v>2188</v>
      </c>
    </row>
    <row r="87" spans="2:45" x14ac:dyDescent="0.25">
      <c r="D87" s="41" t="s">
        <v>302</v>
      </c>
    </row>
    <row r="89" spans="2:45" x14ac:dyDescent="0.25">
      <c r="D89" s="1" t="s">
        <v>2186</v>
      </c>
    </row>
    <row r="119" spans="4:42" x14ac:dyDescent="0.25">
      <c r="D119" s="1" t="s">
        <v>2189</v>
      </c>
    </row>
    <row r="128" spans="4:42" x14ac:dyDescent="0.25">
      <c r="AP128" s="1" t="s">
        <v>2190</v>
      </c>
    </row>
    <row r="129" spans="4:58" x14ac:dyDescent="0.25">
      <c r="AP129" s="1" t="s">
        <v>2191</v>
      </c>
    </row>
    <row r="139" spans="4:58" x14ac:dyDescent="0.25">
      <c r="D139" s="39" t="s">
        <v>327</v>
      </c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  <c r="AA139" s="35"/>
      <c r="AB139" s="35"/>
      <c r="AC139" s="35"/>
      <c r="AD139" s="35"/>
      <c r="AE139" s="35"/>
      <c r="AF139" s="35"/>
      <c r="AG139" s="35"/>
      <c r="AH139" s="35"/>
      <c r="AI139" s="35"/>
      <c r="AJ139" s="35"/>
      <c r="AK139" s="35"/>
      <c r="AL139" s="35"/>
      <c r="AM139" s="35"/>
      <c r="AN139" s="35"/>
      <c r="AO139" s="35"/>
      <c r="AP139" s="35"/>
      <c r="AQ139" s="35"/>
      <c r="AR139" s="35"/>
      <c r="AS139" s="35"/>
      <c r="AT139" s="35"/>
      <c r="AU139" s="35"/>
      <c r="AV139" s="35"/>
      <c r="AW139" s="35"/>
      <c r="AX139" s="35"/>
      <c r="AY139" s="35"/>
      <c r="AZ139" s="35"/>
      <c r="BA139" s="35"/>
      <c r="BB139" s="35"/>
      <c r="BC139" s="35"/>
      <c r="BD139" s="35"/>
      <c r="BE139" s="35"/>
      <c r="BF139" s="35"/>
    </row>
    <row r="140" spans="4:58" x14ac:dyDescent="0.25">
      <c r="D140" s="39" t="s">
        <v>309</v>
      </c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  <c r="AA140" s="35"/>
      <c r="AB140" s="35"/>
      <c r="AC140" s="35"/>
      <c r="AD140" s="35"/>
      <c r="AE140" s="35"/>
      <c r="AF140" s="35"/>
      <c r="AG140" s="35"/>
      <c r="AH140" s="35"/>
      <c r="AI140" s="35"/>
      <c r="AJ140" s="35"/>
      <c r="AK140" s="35"/>
      <c r="AL140" s="35"/>
      <c r="AM140" s="35"/>
      <c r="AN140" s="35"/>
      <c r="AO140" s="35"/>
      <c r="AP140" s="35"/>
      <c r="AQ140" s="35"/>
      <c r="AR140" s="35"/>
      <c r="AS140" s="35"/>
      <c r="AT140" s="35"/>
      <c r="AU140" s="35"/>
      <c r="AV140" s="35"/>
      <c r="AW140" s="35"/>
      <c r="AX140" s="35"/>
      <c r="AY140" s="35"/>
      <c r="AZ140" s="35"/>
      <c r="BA140" s="35"/>
      <c r="BB140" s="35"/>
      <c r="BC140" s="35"/>
      <c r="BD140" s="35"/>
      <c r="BE140" s="35"/>
      <c r="BF140" s="35"/>
    </row>
    <row r="141" spans="4:58" x14ac:dyDescent="0.25">
      <c r="D141" s="39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  <c r="AA141" s="35"/>
      <c r="AB141" s="35"/>
      <c r="AC141" s="35"/>
      <c r="AD141" s="35"/>
      <c r="AE141" s="35"/>
      <c r="AF141" s="35"/>
      <c r="AG141" s="35"/>
      <c r="AH141" s="35"/>
      <c r="AI141" s="35"/>
      <c r="AJ141" s="35"/>
      <c r="AK141" s="35"/>
      <c r="AL141" s="35"/>
      <c r="AM141" s="35"/>
      <c r="AN141" s="35"/>
      <c r="AO141" s="35"/>
      <c r="AP141" s="35"/>
      <c r="AQ141" s="35"/>
      <c r="AR141" s="35"/>
      <c r="AS141" s="35"/>
      <c r="AT141" s="35"/>
      <c r="AU141" s="35"/>
      <c r="AV141" s="35"/>
      <c r="AW141" s="35"/>
      <c r="AX141" s="35"/>
      <c r="AY141" s="35"/>
      <c r="AZ141" s="35"/>
      <c r="BA141" s="35"/>
      <c r="BB141" s="35"/>
      <c r="BC141" s="35"/>
      <c r="BD141" s="35"/>
      <c r="BE141" s="35"/>
      <c r="BF141" s="35"/>
    </row>
    <row r="142" spans="4:58" x14ac:dyDescent="0.25">
      <c r="D142" s="39" t="s">
        <v>2192</v>
      </c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  <c r="AA142" s="35"/>
      <c r="AB142" s="35"/>
      <c r="AC142" s="35"/>
      <c r="AD142" s="35"/>
      <c r="AE142" s="35"/>
      <c r="AF142" s="35"/>
      <c r="AG142" s="35"/>
      <c r="AH142" s="35"/>
      <c r="AI142" s="35"/>
      <c r="AJ142" s="35"/>
      <c r="AK142" s="35"/>
      <c r="AL142" s="35"/>
      <c r="AM142" s="35"/>
      <c r="AN142" s="35"/>
      <c r="AO142" s="35"/>
      <c r="AP142" s="35"/>
      <c r="AQ142" s="35"/>
      <c r="AR142" s="35"/>
      <c r="AS142" s="35"/>
      <c r="AT142" s="35"/>
      <c r="AU142" s="35"/>
      <c r="AV142" s="35"/>
      <c r="AW142" s="35"/>
      <c r="AX142" s="35"/>
      <c r="AY142" s="35"/>
      <c r="AZ142" s="35"/>
      <c r="BA142" s="35"/>
      <c r="BB142" s="35"/>
      <c r="BC142" s="35"/>
      <c r="BD142" s="35"/>
      <c r="BE142" s="35"/>
      <c r="BF142" s="35"/>
    </row>
    <row r="143" spans="4:58" x14ac:dyDescent="0.25">
      <c r="D143" s="39" t="s">
        <v>2193</v>
      </c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  <c r="AA143" s="35"/>
      <c r="AB143" s="35"/>
      <c r="AC143" s="35"/>
      <c r="AD143" s="35"/>
      <c r="AE143" s="35"/>
      <c r="AF143" s="35"/>
      <c r="AG143" s="35"/>
      <c r="AH143" s="35"/>
      <c r="AI143" s="35"/>
      <c r="AJ143" s="35"/>
      <c r="AK143" s="35"/>
      <c r="AL143" s="35"/>
      <c r="AM143" s="35"/>
      <c r="AN143" s="35"/>
      <c r="AO143" s="35"/>
      <c r="AP143" s="35"/>
      <c r="AQ143" s="35"/>
      <c r="AR143" s="35"/>
      <c r="AS143" s="35"/>
      <c r="AT143" s="35"/>
      <c r="AU143" s="35"/>
      <c r="AV143" s="35"/>
      <c r="AW143" s="35"/>
      <c r="AX143" s="35"/>
      <c r="AY143" s="35"/>
      <c r="AZ143" s="35"/>
      <c r="BA143" s="35"/>
      <c r="BB143" s="35"/>
      <c r="BC143" s="35"/>
      <c r="BD143" s="35"/>
      <c r="BE143" s="35"/>
      <c r="BF143" s="35"/>
    </row>
    <row r="144" spans="4:58" x14ac:dyDescent="0.25">
      <c r="D144" s="39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  <c r="AA144" s="35"/>
      <c r="AB144" s="35"/>
      <c r="AC144" s="35"/>
      <c r="AD144" s="35"/>
      <c r="AE144" s="35"/>
      <c r="AF144" s="35"/>
      <c r="AG144" s="35"/>
      <c r="AH144" s="35"/>
      <c r="AI144" s="35"/>
      <c r="AJ144" s="35"/>
      <c r="AK144" s="35"/>
      <c r="AL144" s="35"/>
      <c r="AM144" s="35"/>
      <c r="AN144" s="35"/>
      <c r="AO144" s="35"/>
      <c r="AP144" s="35"/>
      <c r="AQ144" s="35"/>
      <c r="AR144" s="35"/>
      <c r="AS144" s="35"/>
      <c r="AT144" s="35"/>
      <c r="AU144" s="35"/>
      <c r="AV144" s="35"/>
      <c r="AW144" s="35"/>
      <c r="AX144" s="35"/>
      <c r="AY144" s="35"/>
      <c r="AZ144" s="35"/>
      <c r="BA144" s="35"/>
      <c r="BB144" s="35"/>
      <c r="BC144" s="35"/>
      <c r="BD144" s="35"/>
      <c r="BE144" s="35"/>
      <c r="BF144" s="35"/>
    </row>
    <row r="145" spans="4:58" x14ac:dyDescent="0.25">
      <c r="D145" s="39" t="s">
        <v>260</v>
      </c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  <c r="AA145" s="35"/>
      <c r="AB145" s="35"/>
      <c r="AC145" s="35"/>
      <c r="AD145" s="35"/>
      <c r="AE145" s="35"/>
      <c r="AF145" s="35"/>
      <c r="AG145" s="35"/>
      <c r="AH145" s="35"/>
      <c r="AI145" s="35"/>
      <c r="AJ145" s="35"/>
      <c r="AK145" s="35"/>
      <c r="AL145" s="35"/>
      <c r="AM145" s="35"/>
      <c r="AN145" s="35"/>
      <c r="AO145" s="35"/>
      <c r="AP145" s="35"/>
      <c r="AQ145" s="35"/>
      <c r="AR145" s="35"/>
      <c r="AS145" s="35"/>
      <c r="AT145" s="35"/>
      <c r="AU145" s="35"/>
      <c r="AV145" s="35"/>
      <c r="AW145" s="35"/>
      <c r="AX145" s="35"/>
      <c r="AY145" s="35"/>
      <c r="AZ145" s="35"/>
      <c r="BA145" s="35"/>
      <c r="BB145" s="35"/>
      <c r="BC145" s="35"/>
      <c r="BD145" s="35"/>
      <c r="BE145" s="35"/>
      <c r="BF145" s="35"/>
    </row>
    <row r="146" spans="4:58" x14ac:dyDescent="0.25">
      <c r="D146" s="39" t="s">
        <v>261</v>
      </c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  <c r="AA146" s="35"/>
      <c r="AB146" s="35"/>
      <c r="AC146" s="35"/>
      <c r="AD146" s="35"/>
      <c r="AE146" s="35"/>
      <c r="AF146" s="35"/>
      <c r="AG146" s="35"/>
      <c r="AH146" s="35"/>
      <c r="AI146" s="35"/>
      <c r="AJ146" s="35"/>
      <c r="AK146" s="35"/>
      <c r="AL146" s="35"/>
      <c r="AM146" s="35"/>
      <c r="AN146" s="35"/>
      <c r="AO146" s="35"/>
      <c r="AP146" s="35"/>
      <c r="AQ146" s="35"/>
      <c r="AR146" s="35"/>
      <c r="AS146" s="35"/>
      <c r="AT146" s="35"/>
      <c r="AU146" s="35"/>
      <c r="AV146" s="35"/>
      <c r="AW146" s="35"/>
      <c r="AX146" s="35"/>
      <c r="AY146" s="35"/>
      <c r="AZ146" s="35"/>
      <c r="BA146" s="35"/>
      <c r="BB146" s="35"/>
      <c r="BC146" s="35"/>
      <c r="BD146" s="35"/>
      <c r="BE146" s="35"/>
      <c r="BF146" s="35"/>
    </row>
    <row r="147" spans="4:58" x14ac:dyDescent="0.25">
      <c r="D147" s="39" t="s">
        <v>328</v>
      </c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  <c r="AA147" s="35"/>
      <c r="AB147" s="35"/>
      <c r="AC147" s="35"/>
      <c r="AD147" s="35"/>
      <c r="AE147" s="35"/>
      <c r="AF147" s="35"/>
      <c r="AG147" s="35"/>
      <c r="AH147" s="35"/>
      <c r="AI147" s="35"/>
      <c r="AJ147" s="35"/>
      <c r="AK147" s="35"/>
      <c r="AL147" s="35"/>
      <c r="AM147" s="35"/>
      <c r="AN147" s="35"/>
      <c r="AO147" s="35"/>
      <c r="AP147" s="35"/>
      <c r="AQ147" s="35"/>
      <c r="AR147" s="35"/>
      <c r="AS147" s="35"/>
      <c r="AT147" s="35"/>
      <c r="AU147" s="35"/>
      <c r="AV147" s="35"/>
      <c r="AW147" s="35"/>
      <c r="AX147" s="35"/>
      <c r="AY147" s="35"/>
      <c r="AZ147" s="35"/>
      <c r="BA147" s="35"/>
      <c r="BB147" s="35"/>
      <c r="BC147" s="35"/>
      <c r="BD147" s="35"/>
      <c r="BE147" s="35"/>
      <c r="BF147" s="35"/>
    </row>
    <row r="149" spans="4:58" x14ac:dyDescent="0.25">
      <c r="D149" s="1" t="s">
        <v>2195</v>
      </c>
    </row>
    <row r="208" spans="2:4" x14ac:dyDescent="0.25">
      <c r="B208" s="3">
        <v>0</v>
      </c>
      <c r="D208" s="4" t="s">
        <v>2196</v>
      </c>
    </row>
    <row r="209" spans="4:4" x14ac:dyDescent="0.25">
      <c r="D209" s="41" t="s">
        <v>302</v>
      </c>
    </row>
    <row r="211" spans="4:4" x14ac:dyDescent="0.25">
      <c r="D211" s="1" t="s">
        <v>1855</v>
      </c>
    </row>
    <row r="241" spans="4:42" x14ac:dyDescent="0.25">
      <c r="D241" s="1" t="s">
        <v>1855</v>
      </c>
    </row>
    <row r="249" spans="4:42" x14ac:dyDescent="0.25">
      <c r="AP249" s="1" t="s">
        <v>689</v>
      </c>
    </row>
    <row r="250" spans="4:42" x14ac:dyDescent="0.25">
      <c r="AP250" s="1" t="s">
        <v>690</v>
      </c>
    </row>
    <row r="261" spans="4:40" x14ac:dyDescent="0.25">
      <c r="D261" s="39" t="s">
        <v>327</v>
      </c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  <c r="AA261" s="35"/>
      <c r="AB261" s="35"/>
      <c r="AC261" s="35"/>
      <c r="AD261" s="35"/>
      <c r="AE261" s="35"/>
      <c r="AF261" s="35"/>
      <c r="AG261" s="35"/>
      <c r="AH261" s="35"/>
      <c r="AI261" s="35"/>
      <c r="AJ261" s="35"/>
      <c r="AK261" s="35"/>
      <c r="AL261" s="35"/>
      <c r="AM261" s="35"/>
      <c r="AN261" s="35"/>
    </row>
    <row r="262" spans="4:40" x14ac:dyDescent="0.25">
      <c r="D262" s="39" t="s">
        <v>309</v>
      </c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  <c r="AA262" s="35"/>
      <c r="AB262" s="35"/>
      <c r="AC262" s="35"/>
      <c r="AD262" s="35"/>
      <c r="AE262" s="35"/>
      <c r="AF262" s="35"/>
      <c r="AG262" s="35"/>
      <c r="AH262" s="35"/>
      <c r="AI262" s="35"/>
      <c r="AJ262" s="35"/>
      <c r="AK262" s="35"/>
      <c r="AL262" s="35"/>
      <c r="AM262" s="35"/>
      <c r="AN262" s="35"/>
    </row>
    <row r="263" spans="4:40" x14ac:dyDescent="0.25">
      <c r="D263" s="39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  <c r="AA263" s="35"/>
      <c r="AB263" s="35"/>
      <c r="AC263" s="35"/>
      <c r="AD263" s="35"/>
      <c r="AE263" s="35"/>
      <c r="AF263" s="35"/>
      <c r="AG263" s="35"/>
      <c r="AH263" s="35"/>
      <c r="AI263" s="35"/>
      <c r="AJ263" s="35"/>
      <c r="AK263" s="35"/>
      <c r="AL263" s="35"/>
      <c r="AM263" s="35"/>
      <c r="AN263" s="35"/>
    </row>
    <row r="264" spans="4:40" x14ac:dyDescent="0.25">
      <c r="D264" s="39" t="s">
        <v>2202</v>
      </c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  <c r="AA264" s="35"/>
      <c r="AB264" s="35"/>
      <c r="AC264" s="35"/>
      <c r="AD264" s="35"/>
      <c r="AE264" s="35"/>
      <c r="AF264" s="35"/>
      <c r="AG264" s="35"/>
      <c r="AH264" s="35"/>
      <c r="AI264" s="35"/>
      <c r="AJ264" s="35"/>
      <c r="AK264" s="35"/>
      <c r="AL264" s="35"/>
      <c r="AM264" s="35"/>
      <c r="AN264" s="35"/>
    </row>
    <row r="265" spans="4:40" x14ac:dyDescent="0.25">
      <c r="D265" s="39" t="s">
        <v>2203</v>
      </c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  <c r="AA265" s="35"/>
      <c r="AB265" s="35"/>
      <c r="AC265" s="35"/>
      <c r="AD265" s="35"/>
      <c r="AE265" s="35"/>
      <c r="AF265" s="35"/>
      <c r="AG265" s="35"/>
      <c r="AH265" s="35"/>
      <c r="AI265" s="35"/>
      <c r="AJ265" s="35"/>
      <c r="AK265" s="35"/>
      <c r="AL265" s="35"/>
      <c r="AM265" s="35"/>
      <c r="AN265" s="35"/>
    </row>
    <row r="266" spans="4:40" x14ac:dyDescent="0.25">
      <c r="D266" s="39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  <c r="AA266" s="35"/>
      <c r="AB266" s="35"/>
      <c r="AC266" s="35"/>
      <c r="AD266" s="35"/>
      <c r="AE266" s="35"/>
      <c r="AF266" s="35"/>
      <c r="AG266" s="35"/>
      <c r="AH266" s="35"/>
      <c r="AI266" s="35"/>
      <c r="AJ266" s="35"/>
      <c r="AK266" s="35"/>
      <c r="AL266" s="35"/>
      <c r="AM266" s="35"/>
      <c r="AN266" s="35"/>
    </row>
    <row r="267" spans="4:40" x14ac:dyDescent="0.25">
      <c r="D267" s="39" t="s">
        <v>260</v>
      </c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  <c r="AA267" s="35"/>
      <c r="AB267" s="35"/>
      <c r="AC267" s="35"/>
      <c r="AD267" s="35"/>
      <c r="AE267" s="35"/>
      <c r="AF267" s="35"/>
      <c r="AG267" s="35"/>
      <c r="AH267" s="35"/>
      <c r="AI267" s="35"/>
      <c r="AJ267" s="35"/>
      <c r="AK267" s="35"/>
      <c r="AL267" s="35"/>
      <c r="AM267" s="35"/>
      <c r="AN267" s="35"/>
    </row>
    <row r="268" spans="4:40" x14ac:dyDescent="0.25">
      <c r="D268" s="39" t="s">
        <v>261</v>
      </c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  <c r="AA268" s="35"/>
      <c r="AB268" s="35"/>
      <c r="AC268" s="35"/>
      <c r="AD268" s="35"/>
      <c r="AE268" s="35"/>
      <c r="AF268" s="35"/>
      <c r="AG268" s="35"/>
      <c r="AH268" s="35"/>
      <c r="AI268" s="35"/>
      <c r="AJ268" s="35"/>
      <c r="AK268" s="35"/>
      <c r="AL268" s="35"/>
      <c r="AM268" s="35"/>
      <c r="AN268" s="35"/>
    </row>
    <row r="269" spans="4:40" x14ac:dyDescent="0.25">
      <c r="D269" s="39" t="s">
        <v>328</v>
      </c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  <c r="AA269" s="35"/>
      <c r="AB269" s="35"/>
      <c r="AC269" s="35"/>
      <c r="AD269" s="35"/>
      <c r="AE269" s="35"/>
      <c r="AF269" s="35"/>
      <c r="AG269" s="35"/>
      <c r="AH269" s="35"/>
      <c r="AI269" s="35"/>
      <c r="AJ269" s="35"/>
      <c r="AK269" s="35"/>
      <c r="AL269" s="35"/>
      <c r="AM269" s="35"/>
      <c r="AN269" s="35"/>
    </row>
    <row r="270" spans="4:40" x14ac:dyDescent="0.25">
      <c r="D270" s="39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  <c r="AA270" s="35"/>
      <c r="AB270" s="35"/>
      <c r="AC270" s="35"/>
      <c r="AD270" s="35"/>
      <c r="AE270" s="35"/>
      <c r="AF270" s="35"/>
      <c r="AG270" s="35"/>
      <c r="AH270" s="35"/>
      <c r="AI270" s="35"/>
      <c r="AJ270" s="35"/>
      <c r="AK270" s="35"/>
      <c r="AL270" s="35"/>
      <c r="AM270" s="35"/>
      <c r="AN270" s="35"/>
    </row>
    <row r="272" spans="4:40" x14ac:dyDescent="0.25">
      <c r="D272" s="1" t="s">
        <v>2199</v>
      </c>
    </row>
    <row r="312" spans="2:4" x14ac:dyDescent="0.25">
      <c r="B312" s="3">
        <v>0</v>
      </c>
      <c r="D312" s="4" t="s">
        <v>840</v>
      </c>
    </row>
    <row r="313" spans="2:4" x14ac:dyDescent="0.25">
      <c r="D313" s="41" t="s">
        <v>300</v>
      </c>
    </row>
    <row r="315" spans="2:4" x14ac:dyDescent="0.25">
      <c r="D315" s="1" t="s">
        <v>36</v>
      </c>
    </row>
    <row r="318" spans="2:4" x14ac:dyDescent="0.25">
      <c r="D318" s="1" t="s">
        <v>826</v>
      </c>
    </row>
    <row r="349" spans="4:4" x14ac:dyDescent="0.25">
      <c r="D349" s="1" t="s">
        <v>827</v>
      </c>
    </row>
    <row r="378" spans="4:4" x14ac:dyDescent="0.25">
      <c r="D378" s="1" t="s">
        <v>843</v>
      </c>
    </row>
    <row r="457" spans="4:42" x14ac:dyDescent="0.25">
      <c r="AP457" s="1" t="s">
        <v>266</v>
      </c>
    </row>
    <row r="458" spans="4:42" x14ac:dyDescent="0.25">
      <c r="AP458" s="4" t="s">
        <v>845</v>
      </c>
    </row>
    <row r="461" spans="4:42" x14ac:dyDescent="0.25">
      <c r="D461" s="4" t="s">
        <v>1700</v>
      </c>
    </row>
    <row r="463" spans="4:42" x14ac:dyDescent="0.25">
      <c r="D463" s="1" t="s">
        <v>843</v>
      </c>
    </row>
    <row r="500" spans="2:4" x14ac:dyDescent="0.25">
      <c r="B500" s="3">
        <v>0</v>
      </c>
      <c r="D500" s="4" t="s">
        <v>2198</v>
      </c>
    </row>
    <row r="501" spans="2:4" x14ac:dyDescent="0.25">
      <c r="D501" s="41" t="s">
        <v>302</v>
      </c>
    </row>
    <row r="502" spans="2:4" x14ac:dyDescent="0.25">
      <c r="D502" s="37" t="s">
        <v>35</v>
      </c>
    </row>
    <row r="520" spans="2:4" x14ac:dyDescent="0.25">
      <c r="B520" s="3">
        <v>0</v>
      </c>
      <c r="D520" s="48" t="s">
        <v>2207</v>
      </c>
    </row>
    <row r="521" spans="2:4" x14ac:dyDescent="0.25">
      <c r="D521" s="41" t="s">
        <v>299</v>
      </c>
    </row>
    <row r="523" spans="2:4" x14ac:dyDescent="0.25">
      <c r="D523" s="1" t="s">
        <v>2205</v>
      </c>
    </row>
    <row r="558" spans="2:4" x14ac:dyDescent="0.25">
      <c r="B558" s="3">
        <v>0</v>
      </c>
      <c r="D558" s="4" t="s">
        <v>2208</v>
      </c>
    </row>
    <row r="559" spans="2:4" x14ac:dyDescent="0.25">
      <c r="D559" s="41" t="s">
        <v>299</v>
      </c>
    </row>
    <row r="560" spans="2:4" x14ac:dyDescent="0.25">
      <c r="D560" s="37" t="s">
        <v>35</v>
      </c>
    </row>
    <row r="577" spans="2:45" x14ac:dyDescent="0.25">
      <c r="B577" s="2">
        <v>0</v>
      </c>
      <c r="D577" s="1" t="s">
        <v>588</v>
      </c>
    </row>
    <row r="578" spans="2:45" x14ac:dyDescent="0.25">
      <c r="D578" s="41" t="s">
        <v>301</v>
      </c>
    </row>
    <row r="579" spans="2:45" x14ac:dyDescent="0.25">
      <c r="D579" s="37" t="s">
        <v>35</v>
      </c>
    </row>
    <row r="590" spans="2:45" x14ac:dyDescent="0.25">
      <c r="B590" s="3">
        <v>0</v>
      </c>
      <c r="D590" s="4" t="s">
        <v>2185</v>
      </c>
      <c r="AS590" s="126"/>
    </row>
    <row r="591" spans="2:45" x14ac:dyDescent="0.25">
      <c r="D591" s="41" t="s">
        <v>299</v>
      </c>
      <c r="AS591" s="126"/>
    </row>
    <row r="592" spans="2:45" x14ac:dyDescent="0.25">
      <c r="AS592" s="126"/>
    </row>
    <row r="593" spans="4:45" x14ac:dyDescent="0.25">
      <c r="D593" s="1" t="s">
        <v>307</v>
      </c>
      <c r="AS593" s="126"/>
    </row>
    <row r="594" spans="4:45" x14ac:dyDescent="0.25">
      <c r="D594" s="4" t="s">
        <v>2209</v>
      </c>
      <c r="AS594" s="126"/>
    </row>
    <row r="595" spans="4:45" x14ac:dyDescent="0.25">
      <c r="AS595" s="126"/>
    </row>
    <row r="596" spans="4:45" x14ac:dyDescent="0.25">
      <c r="D596" s="38" t="s">
        <v>563</v>
      </c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AS596" s="126"/>
    </row>
    <row r="597" spans="4:45" x14ac:dyDescent="0.25">
      <c r="D597" s="38" t="s">
        <v>531</v>
      </c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AS597" s="126"/>
    </row>
    <row r="598" spans="4:45" x14ac:dyDescent="0.25">
      <c r="D598" s="38" t="s">
        <v>564</v>
      </c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AS598" s="126"/>
    </row>
    <row r="599" spans="4:45" x14ac:dyDescent="0.25">
      <c r="D599" s="38" t="s">
        <v>537</v>
      </c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AS599" s="126"/>
    </row>
    <row r="600" spans="4:45" x14ac:dyDescent="0.25">
      <c r="D600" s="38" t="s">
        <v>565</v>
      </c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AS600" s="126"/>
    </row>
    <row r="601" spans="4:45" x14ac:dyDescent="0.25">
      <c r="D601" s="38" t="s">
        <v>566</v>
      </c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AS601" s="126"/>
    </row>
    <row r="602" spans="4:45" x14ac:dyDescent="0.25">
      <c r="D602" s="38" t="s">
        <v>2210</v>
      </c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AS602" s="126"/>
    </row>
    <row r="603" spans="4:45" x14ac:dyDescent="0.25">
      <c r="D603" s="38" t="s">
        <v>2211</v>
      </c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AS603" s="126"/>
    </row>
    <row r="604" spans="4:45" x14ac:dyDescent="0.25">
      <c r="AS604" s="126"/>
    </row>
    <row r="605" spans="4:45" x14ac:dyDescent="0.25">
      <c r="D605" s="39" t="s">
        <v>327</v>
      </c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AS605" s="126"/>
    </row>
    <row r="606" spans="4:45" x14ac:dyDescent="0.25">
      <c r="D606" s="39" t="s">
        <v>309</v>
      </c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AS606" s="126"/>
    </row>
    <row r="607" spans="4:45" x14ac:dyDescent="0.25">
      <c r="D607" s="39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AS607" s="126"/>
    </row>
    <row r="608" spans="4:45" x14ac:dyDescent="0.25">
      <c r="D608" s="39" t="s">
        <v>567</v>
      </c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AS608" s="126"/>
    </row>
    <row r="609" spans="2:45" x14ac:dyDescent="0.25">
      <c r="D609" s="39" t="s">
        <v>278</v>
      </c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AS609" s="126"/>
    </row>
    <row r="610" spans="2:45" x14ac:dyDescent="0.25">
      <c r="D610" s="39" t="s">
        <v>568</v>
      </c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AS610" s="126"/>
    </row>
    <row r="611" spans="2:45" x14ac:dyDescent="0.25">
      <c r="D611" s="39" t="s">
        <v>2212</v>
      </c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AS611" s="126"/>
    </row>
    <row r="612" spans="2:45" x14ac:dyDescent="0.25">
      <c r="D612" s="39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AS612" s="126"/>
    </row>
    <row r="613" spans="2:45" x14ac:dyDescent="0.25">
      <c r="D613" s="39" t="s">
        <v>260</v>
      </c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AS613" s="126"/>
    </row>
    <row r="614" spans="2:45" x14ac:dyDescent="0.25">
      <c r="D614" s="39" t="s">
        <v>261</v>
      </c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AS614" s="126"/>
    </row>
    <row r="615" spans="2:45" x14ac:dyDescent="0.25">
      <c r="D615" s="39" t="s">
        <v>328</v>
      </c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AS615" s="126"/>
    </row>
    <row r="616" spans="2:45" x14ac:dyDescent="0.25">
      <c r="AS616" s="126"/>
    </row>
    <row r="617" spans="2:45" x14ac:dyDescent="0.25">
      <c r="AS617" s="126"/>
    </row>
    <row r="618" spans="2:45" x14ac:dyDescent="0.25">
      <c r="AS618" s="126"/>
    </row>
    <row r="619" spans="2:45" x14ac:dyDescent="0.25">
      <c r="AS619" s="126"/>
    </row>
    <row r="620" spans="2:45" x14ac:dyDescent="0.25">
      <c r="AS620" s="126"/>
    </row>
    <row r="621" spans="2:45" x14ac:dyDescent="0.25">
      <c r="B621" s="2">
        <v>0</v>
      </c>
      <c r="D621" s="4" t="s">
        <v>543</v>
      </c>
    </row>
    <row r="622" spans="2:45" x14ac:dyDescent="0.25">
      <c r="D622" s="41" t="s">
        <v>301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76208-41A9-4DFD-AD58-C3F4D43F109A}">
  <dimension ref="A2:J26"/>
  <sheetViews>
    <sheetView zoomScale="85" zoomScaleNormal="85" workbookViewId="0"/>
  </sheetViews>
  <sheetFormatPr defaultColWidth="2.85546875" defaultRowHeight="15" x14ac:dyDescent="0.25"/>
  <cols>
    <col min="1" max="1" width="9" style="69" bestFit="1" customWidth="1"/>
    <col min="2" max="2" width="39.42578125" style="69" bestFit="1" customWidth="1"/>
    <col min="3" max="3" width="13.42578125" style="69" bestFit="1" customWidth="1"/>
    <col min="4" max="4" width="17" style="69" bestFit="1" customWidth="1"/>
    <col min="5" max="5" width="17.5703125" style="69" bestFit="1" customWidth="1"/>
    <col min="6" max="6" width="10.42578125" style="69" bestFit="1" customWidth="1"/>
    <col min="7" max="7" width="10.5703125" style="69" bestFit="1" customWidth="1"/>
    <col min="8" max="8" width="8.28515625" style="69" bestFit="1" customWidth="1"/>
    <col min="9" max="9" width="7.5703125" style="69" bestFit="1" customWidth="1"/>
    <col min="10" max="10" width="10" style="69" bestFit="1" customWidth="1"/>
    <col min="11" max="16384" width="2.85546875" style="69"/>
  </cols>
  <sheetData>
    <row r="2" spans="1:10" ht="18.75" x14ac:dyDescent="0.25">
      <c r="A2" s="165" t="s">
        <v>607</v>
      </c>
      <c r="B2" s="166"/>
      <c r="C2" s="166"/>
      <c r="D2" s="166"/>
      <c r="E2" s="166"/>
      <c r="F2" s="166"/>
      <c r="G2" s="166"/>
      <c r="H2" s="166"/>
      <c r="I2" s="166"/>
      <c r="J2" s="166"/>
    </row>
    <row r="3" spans="1:10" x14ac:dyDescent="0.25">
      <c r="A3" s="166" t="s">
        <v>2183</v>
      </c>
      <c r="B3" s="166"/>
      <c r="C3" s="166"/>
      <c r="D3" s="166"/>
      <c r="E3" s="166"/>
      <c r="F3" s="166"/>
      <c r="G3" s="166"/>
      <c r="H3" s="166"/>
      <c r="I3" s="166"/>
    </row>
    <row r="4" spans="1:10" ht="45" x14ac:dyDescent="0.25">
      <c r="A4" s="45" t="s">
        <v>336</v>
      </c>
      <c r="B4" s="45" t="s">
        <v>32</v>
      </c>
      <c r="C4" s="45" t="s">
        <v>31</v>
      </c>
      <c r="D4" s="45" t="s">
        <v>313</v>
      </c>
      <c r="E4" s="45" t="s">
        <v>335</v>
      </c>
      <c r="F4" s="45" t="s">
        <v>355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45" x14ac:dyDescent="0.25">
      <c r="A5" s="138" t="s">
        <v>834</v>
      </c>
      <c r="B5" s="138" t="s">
        <v>833</v>
      </c>
      <c r="C5" s="138" t="s">
        <v>542</v>
      </c>
      <c r="D5" s="138" t="s">
        <v>312</v>
      </c>
      <c r="E5" s="138" t="s">
        <v>272</v>
      </c>
      <c r="F5" s="139">
        <v>45159.350694444001</v>
      </c>
      <c r="G5" s="139">
        <v>45597.625</v>
      </c>
      <c r="H5" s="138" t="s">
        <v>23</v>
      </c>
      <c r="I5" s="138" t="s">
        <v>18</v>
      </c>
      <c r="J5" s="138" t="s">
        <v>259</v>
      </c>
    </row>
    <row r="6" spans="1:10" ht="45" x14ac:dyDescent="0.25">
      <c r="A6" s="52" t="s">
        <v>1411</v>
      </c>
      <c r="B6" s="52" t="s">
        <v>1481</v>
      </c>
      <c r="C6" s="52" t="s">
        <v>401</v>
      </c>
      <c r="D6" s="52" t="s">
        <v>312</v>
      </c>
      <c r="E6" s="52" t="s">
        <v>272</v>
      </c>
      <c r="F6" s="67">
        <v>45169.590972222002</v>
      </c>
      <c r="G6" s="67">
        <v>45593.541666666999</v>
      </c>
      <c r="H6" s="52" t="s">
        <v>23</v>
      </c>
      <c r="I6" s="52" t="s">
        <v>18</v>
      </c>
      <c r="J6" s="52" t="s">
        <v>259</v>
      </c>
    </row>
    <row r="7" spans="1:10" ht="105" x14ac:dyDescent="0.25">
      <c r="A7" s="47" t="s">
        <v>1477</v>
      </c>
      <c r="B7" s="47" t="s">
        <v>1474</v>
      </c>
      <c r="C7" s="47" t="s">
        <v>405</v>
      </c>
      <c r="D7" s="47" t="s">
        <v>312</v>
      </c>
      <c r="E7" s="47" t="s">
        <v>272</v>
      </c>
      <c r="F7" s="63">
        <v>45170.349305556003</v>
      </c>
      <c r="G7" s="63">
        <v>45593.625</v>
      </c>
      <c r="H7" s="47" t="s">
        <v>23</v>
      </c>
      <c r="I7" s="47" t="s">
        <v>18</v>
      </c>
      <c r="J7" s="47" t="s">
        <v>259</v>
      </c>
    </row>
    <row r="8" spans="1:10" ht="45" x14ac:dyDescent="0.25">
      <c r="A8" s="44" t="s">
        <v>1487</v>
      </c>
      <c r="B8" s="44" t="s">
        <v>580</v>
      </c>
      <c r="C8" s="44" t="s">
        <v>401</v>
      </c>
      <c r="D8" s="44" t="s">
        <v>312</v>
      </c>
      <c r="E8" s="44" t="s">
        <v>272</v>
      </c>
      <c r="F8" s="64">
        <v>45170.403472222002</v>
      </c>
      <c r="G8" s="64">
        <v>45594.348611111003</v>
      </c>
      <c r="H8" s="44" t="s">
        <v>23</v>
      </c>
      <c r="I8" s="44" t="s">
        <v>18</v>
      </c>
      <c r="J8" s="44" t="s">
        <v>259</v>
      </c>
    </row>
    <row r="9" spans="1:10" ht="45" x14ac:dyDescent="0.25">
      <c r="A9" s="47" t="s">
        <v>1493</v>
      </c>
      <c r="B9" s="47" t="s">
        <v>1495</v>
      </c>
      <c r="C9" s="47" t="s">
        <v>383</v>
      </c>
      <c r="D9" s="47" t="s">
        <v>312</v>
      </c>
      <c r="E9" s="47" t="s">
        <v>272</v>
      </c>
      <c r="F9" s="63">
        <v>45170.414583332997</v>
      </c>
      <c r="G9" s="63">
        <v>45594.370833333</v>
      </c>
      <c r="H9" s="47" t="s">
        <v>23</v>
      </c>
      <c r="I9" s="47" t="s">
        <v>18</v>
      </c>
      <c r="J9" s="47" t="s">
        <v>259</v>
      </c>
    </row>
    <row r="10" spans="1:10" ht="105" x14ac:dyDescent="0.25">
      <c r="A10" s="44" t="s">
        <v>1655</v>
      </c>
      <c r="B10" s="44" t="s">
        <v>1725</v>
      </c>
      <c r="C10" s="44" t="s">
        <v>405</v>
      </c>
      <c r="D10" s="44" t="s">
        <v>312</v>
      </c>
      <c r="E10" s="44" t="s">
        <v>272</v>
      </c>
      <c r="F10" s="64">
        <v>45173.573611111002</v>
      </c>
      <c r="G10" s="64">
        <v>45595.563888889003</v>
      </c>
      <c r="H10" s="44" t="s">
        <v>23</v>
      </c>
      <c r="I10" s="44" t="s">
        <v>18</v>
      </c>
      <c r="J10" s="44" t="s">
        <v>259</v>
      </c>
    </row>
    <row r="11" spans="1:10" ht="45" x14ac:dyDescent="0.25">
      <c r="A11" s="47" t="s">
        <v>1827</v>
      </c>
      <c r="B11" s="47" t="s">
        <v>1826</v>
      </c>
      <c r="C11" s="47" t="s">
        <v>405</v>
      </c>
      <c r="D11" s="47" t="s">
        <v>312</v>
      </c>
      <c r="E11" s="47" t="s">
        <v>272</v>
      </c>
      <c r="F11" s="63">
        <v>45175.402083333</v>
      </c>
      <c r="G11" s="63">
        <v>45597.345833332998</v>
      </c>
      <c r="H11" s="47" t="s">
        <v>23</v>
      </c>
      <c r="I11" s="47" t="s">
        <v>18</v>
      </c>
      <c r="J11" s="47" t="s">
        <v>259</v>
      </c>
    </row>
    <row r="12" spans="1:10" ht="45" x14ac:dyDescent="0.25">
      <c r="A12" s="44" t="s">
        <v>1918</v>
      </c>
      <c r="B12" s="44" t="s">
        <v>1849</v>
      </c>
      <c r="C12" s="44" t="s">
        <v>383</v>
      </c>
      <c r="D12" s="44" t="s">
        <v>312</v>
      </c>
      <c r="E12" s="44" t="s">
        <v>272</v>
      </c>
      <c r="F12" s="64">
        <v>45177.359027778002</v>
      </c>
      <c r="G12" s="64">
        <v>45600.634722221999</v>
      </c>
      <c r="H12" s="44" t="s">
        <v>23</v>
      </c>
      <c r="I12" s="44" t="s">
        <v>18</v>
      </c>
      <c r="J12" s="44" t="s">
        <v>259</v>
      </c>
    </row>
    <row r="13" spans="1:10" ht="45" x14ac:dyDescent="0.25">
      <c r="A13" s="47" t="s">
        <v>1900</v>
      </c>
      <c r="B13" s="47" t="s">
        <v>1920</v>
      </c>
      <c r="C13" s="47" t="s">
        <v>308</v>
      </c>
      <c r="D13" s="47" t="s">
        <v>312</v>
      </c>
      <c r="E13" s="47" t="s">
        <v>272</v>
      </c>
      <c r="F13" s="63">
        <v>45177.702777778002</v>
      </c>
      <c r="G13" s="63">
        <v>45601.655555555997</v>
      </c>
      <c r="H13" s="47" t="s">
        <v>23</v>
      </c>
      <c r="I13" s="47" t="s">
        <v>18</v>
      </c>
      <c r="J13" s="47" t="s">
        <v>259</v>
      </c>
    </row>
    <row r="14" spans="1:10" ht="45" x14ac:dyDescent="0.25">
      <c r="A14" s="44" t="s">
        <v>1923</v>
      </c>
      <c r="B14" s="44" t="s">
        <v>1924</v>
      </c>
      <c r="C14" s="44" t="s">
        <v>326</v>
      </c>
      <c r="D14" s="44" t="s">
        <v>312</v>
      </c>
      <c r="E14" s="44" t="s">
        <v>272</v>
      </c>
      <c r="F14" s="64">
        <v>45180.413194444001</v>
      </c>
      <c r="G14" s="64">
        <v>45602.368055555999</v>
      </c>
      <c r="H14" s="44" t="s">
        <v>23</v>
      </c>
      <c r="I14" s="44" t="s">
        <v>18</v>
      </c>
      <c r="J14" s="44" t="s">
        <v>259</v>
      </c>
    </row>
    <row r="15" spans="1:10" ht="45" x14ac:dyDescent="0.25">
      <c r="A15" s="47" t="s">
        <v>1959</v>
      </c>
      <c r="B15" s="47" t="s">
        <v>1927</v>
      </c>
      <c r="C15" s="47" t="s">
        <v>401</v>
      </c>
      <c r="D15" s="47" t="s">
        <v>312</v>
      </c>
      <c r="E15" s="47" t="s">
        <v>272</v>
      </c>
      <c r="F15" s="63">
        <v>45180.548611111</v>
      </c>
      <c r="G15" s="63">
        <v>45602.541666666999</v>
      </c>
      <c r="H15" s="47" t="s">
        <v>23</v>
      </c>
      <c r="I15" s="47" t="s">
        <v>18</v>
      </c>
      <c r="J15" s="47" t="s">
        <v>259</v>
      </c>
    </row>
    <row r="16" spans="1:10" ht="45" x14ac:dyDescent="0.25">
      <c r="A16" s="44" t="s">
        <v>1970</v>
      </c>
      <c r="B16" s="44" t="s">
        <v>1971</v>
      </c>
      <c r="C16" s="44" t="s">
        <v>1991</v>
      </c>
      <c r="D16" s="44" t="s">
        <v>312</v>
      </c>
      <c r="E16" s="44" t="s">
        <v>272</v>
      </c>
      <c r="F16" s="64">
        <v>45180.640972221998</v>
      </c>
      <c r="G16" s="64">
        <v>45602.583333333001</v>
      </c>
      <c r="H16" s="44" t="s">
        <v>23</v>
      </c>
      <c r="I16" s="44" t="s">
        <v>18</v>
      </c>
      <c r="J16" s="44" t="s">
        <v>259</v>
      </c>
    </row>
    <row r="17" spans="1:10" ht="45" x14ac:dyDescent="0.25">
      <c r="A17" s="47" t="s">
        <v>1997</v>
      </c>
      <c r="B17" s="47" t="s">
        <v>1998</v>
      </c>
      <c r="C17" s="47" t="s">
        <v>927</v>
      </c>
      <c r="D17" s="47" t="s">
        <v>312</v>
      </c>
      <c r="E17" s="47" t="s">
        <v>272</v>
      </c>
      <c r="F17" s="63">
        <v>45181.574305556001</v>
      </c>
      <c r="G17" s="63">
        <v>45603.565277777998</v>
      </c>
      <c r="H17" s="47" t="s">
        <v>23</v>
      </c>
      <c r="I17" s="47" t="s">
        <v>18</v>
      </c>
      <c r="J17" s="47" t="s">
        <v>259</v>
      </c>
    </row>
    <row r="18" spans="1:10" ht="45" x14ac:dyDescent="0.25">
      <c r="A18" s="136" t="s">
        <v>2047</v>
      </c>
      <c r="B18" s="136" t="s">
        <v>2046</v>
      </c>
      <c r="C18" s="136" t="s">
        <v>330</v>
      </c>
      <c r="D18" s="136" t="s">
        <v>312</v>
      </c>
      <c r="E18" s="136" t="s">
        <v>272</v>
      </c>
      <c r="F18" s="137">
        <v>45182.300694443999</v>
      </c>
      <c r="G18" s="137">
        <v>45603.625</v>
      </c>
      <c r="H18" s="136" t="s">
        <v>23</v>
      </c>
      <c r="I18" s="136" t="s">
        <v>18</v>
      </c>
      <c r="J18" s="136" t="s">
        <v>255</v>
      </c>
    </row>
    <row r="19" spans="1:10" ht="45" x14ac:dyDescent="0.25">
      <c r="A19" s="47" t="s">
        <v>2149</v>
      </c>
      <c r="B19" s="47" t="s">
        <v>2152</v>
      </c>
      <c r="C19" s="47" t="s">
        <v>401</v>
      </c>
      <c r="D19" s="47" t="s">
        <v>312</v>
      </c>
      <c r="E19" s="47" t="s">
        <v>272</v>
      </c>
      <c r="F19" s="63">
        <v>45183.420138889</v>
      </c>
      <c r="G19" s="63">
        <v>45607.375</v>
      </c>
      <c r="H19" s="47" t="s">
        <v>23</v>
      </c>
      <c r="I19" s="47" t="s">
        <v>18</v>
      </c>
      <c r="J19" s="47" t="s">
        <v>259</v>
      </c>
    </row>
    <row r="20" spans="1:10" ht="45" x14ac:dyDescent="0.25">
      <c r="A20" s="44" t="s">
        <v>2162</v>
      </c>
      <c r="B20" s="44" t="s">
        <v>2167</v>
      </c>
      <c r="C20" s="44" t="s">
        <v>2182</v>
      </c>
      <c r="D20" s="44" t="s">
        <v>312</v>
      </c>
      <c r="E20" s="44" t="s">
        <v>272</v>
      </c>
      <c r="F20" s="64">
        <v>45183.581944443999</v>
      </c>
      <c r="G20" s="64">
        <v>45607.580555556</v>
      </c>
      <c r="H20" s="44" t="s">
        <v>23</v>
      </c>
      <c r="I20" s="44" t="s">
        <v>18</v>
      </c>
      <c r="J20" s="44" t="s">
        <v>259</v>
      </c>
    </row>
    <row r="22" spans="1:10" ht="45" x14ac:dyDescent="0.25">
      <c r="A22" s="43" t="s">
        <v>2187</v>
      </c>
      <c r="B22" s="43" t="s">
        <v>2186</v>
      </c>
      <c r="C22" s="43"/>
      <c r="D22" s="43"/>
      <c r="E22" s="43"/>
      <c r="F22" s="66"/>
      <c r="G22" s="66"/>
      <c r="H22" s="43"/>
      <c r="I22" s="43"/>
      <c r="J22" s="43" t="s">
        <v>320</v>
      </c>
    </row>
    <row r="23" spans="1:10" ht="30" x14ac:dyDescent="0.25">
      <c r="A23" s="43" t="s">
        <v>2194</v>
      </c>
      <c r="B23" s="43" t="s">
        <v>1849</v>
      </c>
      <c r="C23" s="43"/>
      <c r="D23" s="43"/>
      <c r="E23" s="43"/>
      <c r="F23" s="66"/>
      <c r="G23" s="66"/>
      <c r="H23" s="43"/>
      <c r="I23" s="43"/>
      <c r="J23" s="43" t="s">
        <v>320</v>
      </c>
    </row>
    <row r="24" spans="1:10" ht="30" x14ac:dyDescent="0.25">
      <c r="A24" s="43" t="s">
        <v>2197</v>
      </c>
      <c r="B24" s="43" t="s">
        <v>592</v>
      </c>
      <c r="C24" s="43"/>
      <c r="D24" s="43"/>
      <c r="E24" s="43"/>
      <c r="F24" s="66"/>
      <c r="G24" s="66"/>
      <c r="H24" s="43"/>
      <c r="I24" s="43"/>
      <c r="J24" s="43" t="s">
        <v>320</v>
      </c>
    </row>
    <row r="25" spans="1:10" x14ac:dyDescent="0.25">
      <c r="A25" s="42"/>
      <c r="B25" s="42"/>
      <c r="C25" s="42"/>
      <c r="D25" s="42"/>
      <c r="E25" s="42"/>
      <c r="F25" s="65"/>
      <c r="G25" s="65"/>
      <c r="H25" s="42"/>
      <c r="I25" s="42"/>
      <c r="J25" s="42" t="s">
        <v>320</v>
      </c>
    </row>
    <row r="26" spans="1:10" x14ac:dyDescent="0.25">
      <c r="A26" s="42"/>
      <c r="B26" s="42"/>
      <c r="C26" s="42"/>
      <c r="D26" s="42"/>
      <c r="E26" s="42"/>
      <c r="F26" s="65"/>
      <c r="G26" s="65"/>
      <c r="H26" s="42"/>
      <c r="I26" s="42"/>
      <c r="J26" s="42" t="s">
        <v>320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24E3C7-9EAB-406F-8464-AA638288A793}">
  <dimension ref="B2:AT69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1702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2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2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741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2044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357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2045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1703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2">
        <v>0</v>
      </c>
      <c r="D55" s="4" t="s">
        <v>2208</v>
      </c>
    </row>
    <row r="56" spans="2:4" x14ac:dyDescent="0.25">
      <c r="D56" s="41" t="s">
        <v>301</v>
      </c>
    </row>
    <row r="58" spans="2:4" x14ac:dyDescent="0.25">
      <c r="D58" s="1" t="s">
        <v>2206</v>
      </c>
    </row>
    <row r="79" spans="4:4" x14ac:dyDescent="0.25">
      <c r="D79" s="4" t="s">
        <v>1702</v>
      </c>
    </row>
    <row r="81" spans="4:4" x14ac:dyDescent="0.25">
      <c r="D81" s="1" t="s">
        <v>2213</v>
      </c>
    </row>
    <row r="121" spans="2:4" x14ac:dyDescent="0.25">
      <c r="B121" s="2">
        <v>0</v>
      </c>
      <c r="D121" s="1" t="s">
        <v>588</v>
      </c>
    </row>
    <row r="122" spans="2:4" x14ac:dyDescent="0.25">
      <c r="D122" s="41" t="s">
        <v>301</v>
      </c>
    </row>
    <row r="124" spans="2:4" x14ac:dyDescent="0.25">
      <c r="D124" s="1" t="s">
        <v>588</v>
      </c>
    </row>
    <row r="155" spans="4:4" x14ac:dyDescent="0.25">
      <c r="D155" s="1" t="s">
        <v>589</v>
      </c>
    </row>
    <row r="174" spans="4:4" x14ac:dyDescent="0.25">
      <c r="D174" s="1" t="s">
        <v>589</v>
      </c>
    </row>
    <row r="193" spans="4:4" x14ac:dyDescent="0.25">
      <c r="D193" s="4" t="s">
        <v>1702</v>
      </c>
    </row>
    <row r="195" spans="4:4" x14ac:dyDescent="0.25">
      <c r="D195" s="1" t="s">
        <v>589</v>
      </c>
    </row>
    <row r="231" spans="2:4" x14ac:dyDescent="0.25">
      <c r="B231" s="2">
        <v>0</v>
      </c>
      <c r="D231" s="48" t="s">
        <v>2215</v>
      </c>
    </row>
    <row r="232" spans="2:4" x14ac:dyDescent="0.25">
      <c r="D232" s="41" t="s">
        <v>301</v>
      </c>
    </row>
    <row r="234" spans="2:4" x14ac:dyDescent="0.25">
      <c r="D234" s="1" t="s">
        <v>2214</v>
      </c>
    </row>
    <row r="276" spans="2:4" x14ac:dyDescent="0.25">
      <c r="B276" s="2">
        <v>0</v>
      </c>
      <c r="D276" s="48" t="s">
        <v>2217</v>
      </c>
    </row>
    <row r="277" spans="2:4" x14ac:dyDescent="0.25">
      <c r="D277" s="41" t="s">
        <v>301</v>
      </c>
    </row>
    <row r="278" spans="2:4" x14ac:dyDescent="0.25">
      <c r="D278" s="37" t="s">
        <v>35</v>
      </c>
    </row>
    <row r="291" spans="2:4" x14ac:dyDescent="0.25">
      <c r="B291" s="2">
        <v>0</v>
      </c>
      <c r="D291" s="4" t="s">
        <v>2198</v>
      </c>
    </row>
    <row r="292" spans="2:4" x14ac:dyDescent="0.25">
      <c r="D292" s="41" t="s">
        <v>301</v>
      </c>
    </row>
    <row r="294" spans="2:4" x14ac:dyDescent="0.25">
      <c r="D294" s="1" t="s">
        <v>592</v>
      </c>
    </row>
    <row r="325" spans="4:42" x14ac:dyDescent="0.25">
      <c r="D325" s="1" t="s">
        <v>593</v>
      </c>
    </row>
    <row r="332" spans="4:42" x14ac:dyDescent="0.25">
      <c r="AP332" s="1" t="s">
        <v>2200</v>
      </c>
    </row>
    <row r="333" spans="4:42" x14ac:dyDescent="0.25">
      <c r="AP333" s="1" t="s">
        <v>2201</v>
      </c>
    </row>
    <row r="344" spans="4:4" x14ac:dyDescent="0.25">
      <c r="D344" s="1" t="s">
        <v>2204</v>
      </c>
    </row>
    <row r="368" spans="4:4" x14ac:dyDescent="0.25">
      <c r="D368" s="4" t="s">
        <v>1702</v>
      </c>
    </row>
    <row r="370" spans="4:4" x14ac:dyDescent="0.25">
      <c r="D370" s="1" t="s">
        <v>593</v>
      </c>
    </row>
    <row r="387" spans="4:4" x14ac:dyDescent="0.25">
      <c r="D387" s="1" t="s">
        <v>593</v>
      </c>
    </row>
    <row r="423" spans="4:4" x14ac:dyDescent="0.25">
      <c r="D423" s="1" t="s">
        <v>2204</v>
      </c>
    </row>
    <row r="461" spans="2:4" x14ac:dyDescent="0.25">
      <c r="B461" s="2">
        <v>0</v>
      </c>
      <c r="D461" s="48" t="s">
        <v>2220</v>
      </c>
    </row>
    <row r="462" spans="2:4" x14ac:dyDescent="0.25">
      <c r="D462" s="41" t="s">
        <v>301</v>
      </c>
    </row>
    <row r="629" spans="2:4" x14ac:dyDescent="0.25">
      <c r="B629" s="2">
        <v>0</v>
      </c>
      <c r="D629" s="48" t="s">
        <v>2223</v>
      </c>
    </row>
    <row r="630" spans="2:4" x14ac:dyDescent="0.25">
      <c r="D630" s="41" t="s">
        <v>301</v>
      </c>
    </row>
    <row r="632" spans="2:4" x14ac:dyDescent="0.25">
      <c r="D632" s="1" t="s">
        <v>2222</v>
      </c>
    </row>
    <row r="659" spans="2:4" x14ac:dyDescent="0.25">
      <c r="B659" s="2">
        <v>0</v>
      </c>
      <c r="D659" s="48" t="s">
        <v>2225</v>
      </c>
    </row>
    <row r="660" spans="2:4" x14ac:dyDescent="0.25">
      <c r="D660" s="41" t="s">
        <v>301</v>
      </c>
    </row>
    <row r="662" spans="2:4" x14ac:dyDescent="0.25">
      <c r="D662" s="1" t="s">
        <v>2224</v>
      </c>
    </row>
    <row r="690" spans="2:4" x14ac:dyDescent="0.25">
      <c r="B690" s="2">
        <v>0</v>
      </c>
      <c r="D690" s="4" t="s">
        <v>543</v>
      </c>
    </row>
    <row r="691" spans="2:4" x14ac:dyDescent="0.25">
      <c r="D691" s="41" t="s">
        <v>301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A07E3-C11B-49B0-A2BA-EAE68C227F83}">
  <dimension ref="B2:DE928"/>
  <sheetViews>
    <sheetView topLeftCell="A857" zoomScale="85" zoomScaleNormal="85" workbookViewId="0">
      <selection activeCell="D872" sqref="D872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2133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741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2134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357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2135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2136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4" t="s">
        <v>2049</v>
      </c>
    </row>
    <row r="56" spans="2:4" x14ac:dyDescent="0.25">
      <c r="D56" s="41" t="s">
        <v>302</v>
      </c>
    </row>
    <row r="57" spans="2:4" x14ac:dyDescent="0.25">
      <c r="D57" s="37" t="s">
        <v>35</v>
      </c>
    </row>
    <row r="76" spans="2:4" x14ac:dyDescent="0.25">
      <c r="B76" s="3">
        <v>0</v>
      </c>
      <c r="D76" s="4" t="s">
        <v>2220</v>
      </c>
    </row>
    <row r="77" spans="2:4" x14ac:dyDescent="0.25">
      <c r="D77" s="41" t="s">
        <v>300</v>
      </c>
    </row>
    <row r="79" spans="2:4" x14ac:dyDescent="0.25">
      <c r="D79" s="1" t="s">
        <v>2219</v>
      </c>
    </row>
    <row r="105" spans="4:4" x14ac:dyDescent="0.25">
      <c r="D105" s="1" t="s">
        <v>2221</v>
      </c>
    </row>
    <row r="138" spans="4:4" x14ac:dyDescent="0.25">
      <c r="D138" s="1" t="s">
        <v>2221</v>
      </c>
    </row>
    <row r="226" spans="4:42" x14ac:dyDescent="0.25">
      <c r="D226" s="4" t="s">
        <v>2133</v>
      </c>
    </row>
    <row r="228" spans="4:42" x14ac:dyDescent="0.25">
      <c r="D228" s="1" t="s">
        <v>2221</v>
      </c>
    </row>
    <row r="232" spans="4:42" x14ac:dyDescent="0.25">
      <c r="AP232" s="1" t="s">
        <v>2247</v>
      </c>
    </row>
    <row r="233" spans="4:42" x14ac:dyDescent="0.25">
      <c r="AP233" s="1" t="s">
        <v>2248</v>
      </c>
    </row>
    <row r="234" spans="4:42" x14ac:dyDescent="0.25">
      <c r="AP234" s="1" t="s">
        <v>2249</v>
      </c>
    </row>
    <row r="235" spans="4:42" x14ac:dyDescent="0.25">
      <c r="AP235" s="1" t="s">
        <v>545</v>
      </c>
    </row>
    <row r="236" spans="4:42" x14ac:dyDescent="0.25">
      <c r="AP236" s="1" t="s">
        <v>547</v>
      </c>
    </row>
    <row r="238" spans="4:42" x14ac:dyDescent="0.25">
      <c r="AP238" s="1" t="s">
        <v>2246</v>
      </c>
    </row>
    <row r="317" spans="4:109" x14ac:dyDescent="0.25">
      <c r="D317" s="39" t="s">
        <v>327</v>
      </c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  <c r="AA317" s="35"/>
      <c r="AB317" s="35"/>
      <c r="AC317" s="35"/>
      <c r="AD317" s="35"/>
      <c r="AE317" s="35"/>
      <c r="AF317" s="35"/>
      <c r="AG317" s="35"/>
      <c r="AH317" s="35"/>
      <c r="AI317" s="35"/>
      <c r="AJ317" s="35"/>
      <c r="AK317" s="35"/>
      <c r="AL317" s="35"/>
      <c r="AM317" s="35"/>
      <c r="AN317" s="35"/>
      <c r="AO317" s="35"/>
      <c r="AP317" s="35"/>
      <c r="AQ317" s="35"/>
      <c r="AR317" s="35"/>
      <c r="AS317" s="35"/>
      <c r="AT317" s="35"/>
      <c r="AU317" s="35"/>
      <c r="AV317" s="35"/>
      <c r="AW317" s="35"/>
      <c r="AX317" s="35"/>
      <c r="AY317" s="35"/>
      <c r="AZ317" s="35"/>
      <c r="BA317" s="35"/>
      <c r="BB317" s="35"/>
      <c r="BC317" s="35"/>
      <c r="BD317" s="35"/>
      <c r="BE317" s="35"/>
      <c r="BF317" s="35"/>
      <c r="BG317" s="35"/>
      <c r="BH317" s="35"/>
      <c r="BI317" s="35"/>
      <c r="BJ317" s="35"/>
      <c r="BK317" s="35"/>
      <c r="BL317" s="35"/>
      <c r="BM317" s="35"/>
      <c r="BN317" s="35"/>
      <c r="BO317" s="35"/>
      <c r="BP317" s="35"/>
      <c r="BQ317" s="35"/>
      <c r="BR317" s="35"/>
      <c r="BS317" s="35"/>
      <c r="BT317" s="35"/>
      <c r="BU317" s="35"/>
      <c r="BV317" s="35"/>
      <c r="BW317" s="35"/>
      <c r="BX317" s="35"/>
      <c r="BY317" s="35"/>
      <c r="BZ317" s="35"/>
      <c r="CA317" s="35"/>
      <c r="CB317" s="35"/>
      <c r="CC317" s="35"/>
      <c r="CD317" s="35"/>
      <c r="CE317" s="35"/>
      <c r="CF317" s="35"/>
      <c r="CG317" s="35"/>
      <c r="CH317" s="35"/>
      <c r="CI317" s="35"/>
      <c r="CJ317" s="35"/>
      <c r="CK317" s="35"/>
      <c r="CL317" s="35"/>
      <c r="CM317" s="35"/>
      <c r="CN317" s="35"/>
      <c r="CO317" s="35"/>
      <c r="CP317" s="35"/>
      <c r="CQ317" s="35"/>
      <c r="CR317" s="35"/>
      <c r="CS317" s="35"/>
      <c r="CT317" s="35"/>
      <c r="CU317" s="35"/>
      <c r="CV317" s="35"/>
      <c r="CW317" s="35"/>
      <c r="CX317" s="35"/>
      <c r="CY317" s="35"/>
      <c r="CZ317" s="35"/>
      <c r="DA317" s="35"/>
      <c r="DB317" s="35"/>
      <c r="DC317" s="35"/>
      <c r="DD317" s="35"/>
      <c r="DE317" s="35"/>
    </row>
    <row r="318" spans="4:109" x14ac:dyDescent="0.25">
      <c r="D318" s="39" t="s">
        <v>309</v>
      </c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  <c r="AA318" s="35"/>
      <c r="AB318" s="35"/>
      <c r="AC318" s="35"/>
      <c r="AD318" s="35"/>
      <c r="AE318" s="35"/>
      <c r="AF318" s="35"/>
      <c r="AG318" s="35"/>
      <c r="AH318" s="35"/>
      <c r="AI318" s="35"/>
      <c r="AJ318" s="35"/>
      <c r="AK318" s="35"/>
      <c r="AL318" s="35"/>
      <c r="AM318" s="35"/>
      <c r="AN318" s="35"/>
      <c r="AO318" s="35"/>
      <c r="AP318" s="35"/>
      <c r="AQ318" s="35"/>
      <c r="AR318" s="35"/>
      <c r="AS318" s="35"/>
      <c r="AT318" s="35"/>
      <c r="AU318" s="35"/>
      <c r="AV318" s="35"/>
      <c r="AW318" s="35"/>
      <c r="AX318" s="35"/>
      <c r="AY318" s="35"/>
      <c r="AZ318" s="35"/>
      <c r="BA318" s="35"/>
      <c r="BB318" s="35"/>
      <c r="BC318" s="35"/>
      <c r="BD318" s="35"/>
      <c r="BE318" s="35"/>
      <c r="BF318" s="35"/>
      <c r="BG318" s="35"/>
      <c r="BH318" s="35"/>
      <c r="BI318" s="35"/>
      <c r="BJ318" s="35"/>
      <c r="BK318" s="35"/>
      <c r="BL318" s="35"/>
      <c r="BM318" s="35"/>
      <c r="BN318" s="35"/>
      <c r="BO318" s="35"/>
      <c r="BP318" s="35"/>
      <c r="BQ318" s="35"/>
      <c r="BR318" s="35"/>
      <c r="BS318" s="35"/>
      <c r="BT318" s="35"/>
      <c r="BU318" s="35"/>
      <c r="BV318" s="35"/>
      <c r="BW318" s="35"/>
      <c r="BX318" s="35"/>
      <c r="BY318" s="35"/>
      <c r="BZ318" s="35"/>
      <c r="CA318" s="35"/>
      <c r="CB318" s="35"/>
      <c r="CC318" s="35"/>
      <c r="CD318" s="35"/>
      <c r="CE318" s="35"/>
      <c r="CF318" s="35"/>
      <c r="CG318" s="35"/>
      <c r="CH318" s="35"/>
      <c r="CI318" s="35"/>
      <c r="CJ318" s="35"/>
      <c r="CK318" s="35"/>
      <c r="CL318" s="35"/>
      <c r="CM318" s="35"/>
      <c r="CN318" s="35"/>
      <c r="CO318" s="35"/>
      <c r="CP318" s="35"/>
      <c r="CQ318" s="35"/>
      <c r="CR318" s="35"/>
      <c r="CS318" s="35"/>
      <c r="CT318" s="35"/>
      <c r="CU318" s="35"/>
      <c r="CV318" s="35"/>
      <c r="CW318" s="35"/>
      <c r="CX318" s="35"/>
      <c r="CY318" s="35"/>
      <c r="CZ318" s="35"/>
      <c r="DA318" s="35"/>
      <c r="DB318" s="35"/>
      <c r="DC318" s="35"/>
      <c r="DD318" s="35"/>
      <c r="DE318" s="35"/>
    </row>
    <row r="319" spans="4:109" x14ac:dyDescent="0.25">
      <c r="D319" s="39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  <c r="AA319" s="35"/>
      <c r="AB319" s="35"/>
      <c r="AC319" s="35"/>
      <c r="AD319" s="35"/>
      <c r="AE319" s="35"/>
      <c r="AF319" s="35"/>
      <c r="AG319" s="35"/>
      <c r="AH319" s="35"/>
      <c r="AI319" s="35"/>
      <c r="AJ319" s="35"/>
      <c r="AK319" s="35"/>
      <c r="AL319" s="35"/>
      <c r="AM319" s="35"/>
      <c r="AN319" s="35"/>
      <c r="AO319" s="35"/>
      <c r="AP319" s="35"/>
      <c r="AQ319" s="35"/>
      <c r="AR319" s="35"/>
      <c r="AS319" s="35"/>
      <c r="AT319" s="35"/>
      <c r="AU319" s="35"/>
      <c r="AV319" s="35"/>
      <c r="AW319" s="35"/>
      <c r="AX319" s="35"/>
      <c r="AY319" s="35"/>
      <c r="AZ319" s="35"/>
      <c r="BA319" s="35"/>
      <c r="BB319" s="35"/>
      <c r="BC319" s="35"/>
      <c r="BD319" s="35"/>
      <c r="BE319" s="35"/>
      <c r="BF319" s="35"/>
      <c r="BG319" s="35"/>
      <c r="BH319" s="35"/>
      <c r="BI319" s="35"/>
      <c r="BJ319" s="35"/>
      <c r="BK319" s="35"/>
      <c r="BL319" s="35"/>
      <c r="BM319" s="35"/>
      <c r="BN319" s="35"/>
      <c r="BO319" s="35"/>
      <c r="BP319" s="35"/>
      <c r="BQ319" s="35"/>
      <c r="BR319" s="35"/>
      <c r="BS319" s="35"/>
      <c r="BT319" s="35"/>
      <c r="BU319" s="35"/>
      <c r="BV319" s="35"/>
      <c r="BW319" s="35"/>
      <c r="BX319" s="35"/>
      <c r="BY319" s="35"/>
      <c r="BZ319" s="35"/>
      <c r="CA319" s="35"/>
      <c r="CB319" s="35"/>
      <c r="CC319" s="35"/>
      <c r="CD319" s="35"/>
      <c r="CE319" s="35"/>
      <c r="CF319" s="35"/>
      <c r="CG319" s="35"/>
      <c r="CH319" s="35"/>
      <c r="CI319" s="35"/>
      <c r="CJ319" s="35"/>
      <c r="CK319" s="35"/>
      <c r="CL319" s="35"/>
      <c r="CM319" s="35"/>
      <c r="CN319" s="35"/>
      <c r="CO319" s="35"/>
      <c r="CP319" s="35"/>
      <c r="CQ319" s="35"/>
      <c r="CR319" s="35"/>
      <c r="CS319" s="35"/>
      <c r="CT319" s="35"/>
      <c r="CU319" s="35"/>
      <c r="CV319" s="35"/>
      <c r="CW319" s="35"/>
      <c r="CX319" s="35"/>
      <c r="CY319" s="35"/>
      <c r="CZ319" s="35"/>
      <c r="DA319" s="35"/>
      <c r="DB319" s="35"/>
      <c r="DC319" s="35"/>
      <c r="DD319" s="35"/>
      <c r="DE319" s="35"/>
    </row>
    <row r="320" spans="4:109" x14ac:dyDescent="0.25">
      <c r="D320" s="39" t="s">
        <v>2250</v>
      </c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  <c r="AA320" s="35"/>
      <c r="AB320" s="35"/>
      <c r="AC320" s="35"/>
      <c r="AD320" s="35"/>
      <c r="AE320" s="35"/>
      <c r="AF320" s="35"/>
      <c r="AG320" s="35"/>
      <c r="AH320" s="35"/>
      <c r="AI320" s="35"/>
      <c r="AJ320" s="35"/>
      <c r="AK320" s="35"/>
      <c r="AL320" s="35"/>
      <c r="AM320" s="35"/>
      <c r="AN320" s="35"/>
      <c r="AO320" s="35"/>
      <c r="AP320" s="35"/>
      <c r="AQ320" s="35"/>
      <c r="AR320" s="35"/>
      <c r="AS320" s="35"/>
      <c r="AT320" s="35"/>
      <c r="AU320" s="35"/>
      <c r="AV320" s="35"/>
      <c r="AW320" s="35"/>
      <c r="AX320" s="35"/>
      <c r="AY320" s="35"/>
      <c r="AZ320" s="35"/>
      <c r="BA320" s="35"/>
      <c r="BB320" s="35"/>
      <c r="BC320" s="35"/>
      <c r="BD320" s="35"/>
      <c r="BE320" s="35"/>
      <c r="BF320" s="35"/>
      <c r="BG320" s="35"/>
      <c r="BH320" s="35"/>
      <c r="BI320" s="35"/>
      <c r="BJ320" s="35"/>
      <c r="BK320" s="35"/>
      <c r="BL320" s="35"/>
      <c r="BM320" s="35"/>
      <c r="BN320" s="35"/>
      <c r="BO320" s="35"/>
      <c r="BP320" s="35"/>
      <c r="BQ320" s="35"/>
      <c r="BR320" s="35"/>
      <c r="BS320" s="35"/>
      <c r="BT320" s="35"/>
      <c r="BU320" s="35"/>
      <c r="BV320" s="35"/>
      <c r="BW320" s="35"/>
      <c r="BX320" s="35"/>
      <c r="BY320" s="35"/>
      <c r="BZ320" s="35"/>
      <c r="CA320" s="35"/>
      <c r="CB320" s="35"/>
      <c r="CC320" s="35"/>
      <c r="CD320" s="35"/>
      <c r="CE320" s="35"/>
      <c r="CF320" s="35"/>
      <c r="CG320" s="35"/>
      <c r="CH320" s="35"/>
      <c r="CI320" s="35"/>
      <c r="CJ320" s="35"/>
      <c r="CK320" s="35"/>
      <c r="CL320" s="35"/>
      <c r="CM320" s="35"/>
      <c r="CN320" s="35"/>
      <c r="CO320" s="35"/>
      <c r="CP320" s="35"/>
      <c r="CQ320" s="35"/>
      <c r="CR320" s="35"/>
      <c r="CS320" s="35"/>
      <c r="CT320" s="35"/>
      <c r="CU320" s="35"/>
      <c r="CV320" s="35"/>
      <c r="CW320" s="35"/>
      <c r="CX320" s="35"/>
      <c r="CY320" s="35"/>
      <c r="CZ320" s="35"/>
      <c r="DA320" s="35"/>
      <c r="DB320" s="35"/>
      <c r="DC320" s="35"/>
      <c r="DD320" s="35"/>
      <c r="DE320" s="35"/>
    </row>
    <row r="321" spans="4:109" x14ac:dyDescent="0.25">
      <c r="D321" s="39" t="s">
        <v>2251</v>
      </c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  <c r="AA321" s="35"/>
      <c r="AB321" s="35"/>
      <c r="AC321" s="35"/>
      <c r="AD321" s="35"/>
      <c r="AE321" s="35"/>
      <c r="AF321" s="35"/>
      <c r="AG321" s="35"/>
      <c r="AH321" s="35"/>
      <c r="AI321" s="35"/>
      <c r="AJ321" s="35"/>
      <c r="AK321" s="35"/>
      <c r="AL321" s="35"/>
      <c r="AM321" s="35"/>
      <c r="AN321" s="35"/>
      <c r="AO321" s="35"/>
      <c r="AP321" s="35"/>
      <c r="AQ321" s="35"/>
      <c r="AR321" s="35"/>
      <c r="AS321" s="35"/>
      <c r="AT321" s="35"/>
      <c r="AU321" s="35"/>
      <c r="AV321" s="35"/>
      <c r="AW321" s="35"/>
      <c r="AX321" s="35"/>
      <c r="AY321" s="35"/>
      <c r="AZ321" s="35"/>
      <c r="BA321" s="35"/>
      <c r="BB321" s="35"/>
      <c r="BC321" s="35"/>
      <c r="BD321" s="35"/>
      <c r="BE321" s="35"/>
      <c r="BF321" s="35"/>
      <c r="BG321" s="35"/>
      <c r="BH321" s="35"/>
      <c r="BI321" s="35"/>
      <c r="BJ321" s="35"/>
      <c r="BK321" s="35"/>
      <c r="BL321" s="35"/>
      <c r="BM321" s="35"/>
      <c r="BN321" s="35"/>
      <c r="BO321" s="35"/>
      <c r="BP321" s="35"/>
      <c r="BQ321" s="35"/>
      <c r="BR321" s="35"/>
      <c r="BS321" s="35"/>
      <c r="BT321" s="35"/>
      <c r="BU321" s="35"/>
      <c r="BV321" s="35"/>
      <c r="BW321" s="35"/>
      <c r="BX321" s="35"/>
      <c r="BY321" s="35"/>
      <c r="BZ321" s="35"/>
      <c r="CA321" s="35"/>
      <c r="CB321" s="35"/>
      <c r="CC321" s="35"/>
      <c r="CD321" s="35"/>
      <c r="CE321" s="35"/>
      <c r="CF321" s="35"/>
      <c r="CG321" s="35"/>
      <c r="CH321" s="35"/>
      <c r="CI321" s="35"/>
      <c r="CJ321" s="35"/>
      <c r="CK321" s="35"/>
      <c r="CL321" s="35"/>
      <c r="CM321" s="35"/>
      <c r="CN321" s="35"/>
      <c r="CO321" s="35"/>
      <c r="CP321" s="35"/>
      <c r="CQ321" s="35"/>
      <c r="CR321" s="35"/>
      <c r="CS321" s="35"/>
      <c r="CT321" s="35"/>
      <c r="CU321" s="35"/>
      <c r="CV321" s="35"/>
      <c r="CW321" s="35"/>
      <c r="CX321" s="35"/>
      <c r="CY321" s="35"/>
      <c r="CZ321" s="35"/>
      <c r="DA321" s="35"/>
      <c r="DB321" s="35"/>
      <c r="DC321" s="35"/>
      <c r="DD321" s="35"/>
      <c r="DE321" s="35"/>
    </row>
    <row r="322" spans="4:109" x14ac:dyDescent="0.25">
      <c r="D322" s="39" t="s">
        <v>2252</v>
      </c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  <c r="AA322" s="35"/>
      <c r="AB322" s="35"/>
      <c r="AC322" s="35"/>
      <c r="AD322" s="35"/>
      <c r="AE322" s="35"/>
      <c r="AF322" s="35"/>
      <c r="AG322" s="35"/>
      <c r="AH322" s="35"/>
      <c r="AI322" s="35"/>
      <c r="AJ322" s="35"/>
      <c r="AK322" s="35"/>
      <c r="AL322" s="35"/>
      <c r="AM322" s="35"/>
      <c r="AN322" s="35"/>
      <c r="AO322" s="35"/>
      <c r="AP322" s="35"/>
      <c r="AQ322" s="35"/>
      <c r="AR322" s="35"/>
      <c r="AS322" s="35"/>
      <c r="AT322" s="35"/>
      <c r="AU322" s="35"/>
      <c r="AV322" s="35"/>
      <c r="AW322" s="35"/>
      <c r="AX322" s="35"/>
      <c r="AY322" s="35"/>
      <c r="AZ322" s="35"/>
      <c r="BA322" s="35"/>
      <c r="BB322" s="35"/>
      <c r="BC322" s="35"/>
      <c r="BD322" s="35"/>
      <c r="BE322" s="35"/>
      <c r="BF322" s="35"/>
      <c r="BG322" s="35"/>
      <c r="BH322" s="35"/>
      <c r="BI322" s="35"/>
      <c r="BJ322" s="35"/>
      <c r="BK322" s="35"/>
      <c r="BL322" s="35"/>
      <c r="BM322" s="35"/>
      <c r="BN322" s="35"/>
      <c r="BO322" s="35"/>
      <c r="BP322" s="35"/>
      <c r="BQ322" s="35"/>
      <c r="BR322" s="35"/>
      <c r="BS322" s="35"/>
      <c r="BT322" s="35"/>
      <c r="BU322" s="35"/>
      <c r="BV322" s="35"/>
      <c r="BW322" s="35"/>
      <c r="BX322" s="35"/>
      <c r="BY322" s="35"/>
      <c r="BZ322" s="35"/>
      <c r="CA322" s="35"/>
      <c r="CB322" s="35"/>
      <c r="CC322" s="35"/>
      <c r="CD322" s="35"/>
      <c r="CE322" s="35"/>
      <c r="CF322" s="35"/>
      <c r="CG322" s="35"/>
      <c r="CH322" s="35"/>
      <c r="CI322" s="35"/>
      <c r="CJ322" s="35"/>
      <c r="CK322" s="35"/>
      <c r="CL322" s="35"/>
      <c r="CM322" s="35"/>
      <c r="CN322" s="35"/>
      <c r="CO322" s="35"/>
      <c r="CP322" s="35"/>
      <c r="CQ322" s="35"/>
      <c r="CR322" s="35"/>
      <c r="CS322" s="35"/>
      <c r="CT322" s="35"/>
      <c r="CU322" s="35"/>
      <c r="CV322" s="35"/>
      <c r="CW322" s="35"/>
      <c r="CX322" s="35"/>
      <c r="CY322" s="35"/>
      <c r="CZ322" s="35"/>
      <c r="DA322" s="35"/>
      <c r="DB322" s="35"/>
      <c r="DC322" s="35"/>
      <c r="DD322" s="35"/>
      <c r="DE322" s="35"/>
    </row>
    <row r="323" spans="4:109" x14ac:dyDescent="0.25">
      <c r="D323" s="39" t="s">
        <v>2253</v>
      </c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  <c r="AA323" s="35"/>
      <c r="AB323" s="35"/>
      <c r="AC323" s="35"/>
      <c r="AD323" s="35"/>
      <c r="AE323" s="35"/>
      <c r="AF323" s="35"/>
      <c r="AG323" s="35"/>
      <c r="AH323" s="35"/>
      <c r="AI323" s="35"/>
      <c r="AJ323" s="35"/>
      <c r="AK323" s="35"/>
      <c r="AL323" s="35"/>
      <c r="AM323" s="35"/>
      <c r="AN323" s="35"/>
      <c r="AO323" s="35"/>
      <c r="AP323" s="35"/>
      <c r="AQ323" s="35"/>
      <c r="AR323" s="35"/>
      <c r="AS323" s="35"/>
      <c r="AT323" s="35"/>
      <c r="AU323" s="35"/>
      <c r="AV323" s="35"/>
      <c r="AW323" s="35"/>
      <c r="AX323" s="35"/>
      <c r="AY323" s="35"/>
      <c r="AZ323" s="35"/>
      <c r="BA323" s="35"/>
      <c r="BB323" s="35"/>
      <c r="BC323" s="35"/>
      <c r="BD323" s="35"/>
      <c r="BE323" s="35"/>
      <c r="BF323" s="35"/>
      <c r="BG323" s="35"/>
      <c r="BH323" s="35"/>
      <c r="BI323" s="35"/>
      <c r="BJ323" s="35"/>
      <c r="BK323" s="35"/>
      <c r="BL323" s="35"/>
      <c r="BM323" s="35"/>
      <c r="BN323" s="35"/>
      <c r="BO323" s="35"/>
      <c r="BP323" s="35"/>
      <c r="BQ323" s="35"/>
      <c r="BR323" s="35"/>
      <c r="BS323" s="35"/>
      <c r="BT323" s="35"/>
      <c r="BU323" s="35"/>
      <c r="BV323" s="35"/>
      <c r="BW323" s="35"/>
      <c r="BX323" s="35"/>
      <c r="BY323" s="35"/>
      <c r="BZ323" s="35"/>
      <c r="CA323" s="35"/>
      <c r="CB323" s="35"/>
      <c r="CC323" s="35"/>
      <c r="CD323" s="35"/>
      <c r="CE323" s="35"/>
      <c r="CF323" s="35"/>
      <c r="CG323" s="35"/>
      <c r="CH323" s="35"/>
      <c r="CI323" s="35"/>
      <c r="CJ323" s="35"/>
      <c r="CK323" s="35"/>
      <c r="CL323" s="35"/>
      <c r="CM323" s="35"/>
      <c r="CN323" s="35"/>
      <c r="CO323" s="35"/>
      <c r="CP323" s="35"/>
      <c r="CQ323" s="35"/>
      <c r="CR323" s="35"/>
      <c r="CS323" s="35"/>
      <c r="CT323" s="35"/>
      <c r="CU323" s="35"/>
      <c r="CV323" s="35"/>
      <c r="CW323" s="35"/>
      <c r="CX323" s="35"/>
      <c r="CY323" s="35"/>
      <c r="CZ323" s="35"/>
      <c r="DA323" s="35"/>
      <c r="DB323" s="35"/>
      <c r="DC323" s="35"/>
      <c r="DD323" s="35"/>
      <c r="DE323" s="35"/>
    </row>
    <row r="324" spans="4:109" x14ac:dyDescent="0.25">
      <c r="D324" s="39" t="s">
        <v>2254</v>
      </c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  <c r="AA324" s="35"/>
      <c r="AB324" s="35"/>
      <c r="AC324" s="35"/>
      <c r="AD324" s="35"/>
      <c r="AE324" s="35"/>
      <c r="AF324" s="35"/>
      <c r="AG324" s="35"/>
      <c r="AH324" s="35"/>
      <c r="AI324" s="35"/>
      <c r="AJ324" s="35"/>
      <c r="AK324" s="35"/>
      <c r="AL324" s="35"/>
      <c r="AM324" s="35"/>
      <c r="AN324" s="35"/>
      <c r="AO324" s="35"/>
      <c r="AP324" s="35"/>
      <c r="AQ324" s="35"/>
      <c r="AR324" s="35"/>
      <c r="AS324" s="35"/>
      <c r="AT324" s="35"/>
      <c r="AU324" s="35"/>
      <c r="AV324" s="35"/>
      <c r="AW324" s="35"/>
      <c r="AX324" s="35"/>
      <c r="AY324" s="35"/>
      <c r="AZ324" s="35"/>
      <c r="BA324" s="35"/>
      <c r="BB324" s="35"/>
      <c r="BC324" s="35"/>
      <c r="BD324" s="35"/>
      <c r="BE324" s="35"/>
      <c r="BF324" s="35"/>
      <c r="BG324" s="35"/>
      <c r="BH324" s="35"/>
      <c r="BI324" s="35"/>
      <c r="BJ324" s="35"/>
      <c r="BK324" s="35"/>
      <c r="BL324" s="35"/>
      <c r="BM324" s="35"/>
      <c r="BN324" s="35"/>
      <c r="BO324" s="35"/>
      <c r="BP324" s="35"/>
      <c r="BQ324" s="35"/>
      <c r="BR324" s="35"/>
      <c r="BS324" s="35"/>
      <c r="BT324" s="35"/>
      <c r="BU324" s="35"/>
      <c r="BV324" s="35"/>
      <c r="BW324" s="35"/>
      <c r="BX324" s="35"/>
      <c r="BY324" s="35"/>
      <c r="BZ324" s="35"/>
      <c r="CA324" s="35"/>
      <c r="CB324" s="35"/>
      <c r="CC324" s="35"/>
      <c r="CD324" s="35"/>
      <c r="CE324" s="35"/>
      <c r="CF324" s="35"/>
      <c r="CG324" s="35"/>
      <c r="CH324" s="35"/>
      <c r="CI324" s="35"/>
      <c r="CJ324" s="35"/>
      <c r="CK324" s="35"/>
      <c r="CL324" s="35"/>
      <c r="CM324" s="35"/>
      <c r="CN324" s="35"/>
      <c r="CO324" s="35"/>
      <c r="CP324" s="35"/>
      <c r="CQ324" s="35"/>
      <c r="CR324" s="35"/>
      <c r="CS324" s="35"/>
      <c r="CT324" s="35"/>
      <c r="CU324" s="35"/>
      <c r="CV324" s="35"/>
      <c r="CW324" s="35"/>
      <c r="CX324" s="35"/>
      <c r="CY324" s="35"/>
      <c r="CZ324" s="35"/>
      <c r="DA324" s="35"/>
      <c r="DB324" s="35"/>
      <c r="DC324" s="35"/>
      <c r="DD324" s="35"/>
      <c r="DE324" s="35"/>
    </row>
    <row r="325" spans="4:109" x14ac:dyDescent="0.25">
      <c r="D325" s="39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  <c r="AA325" s="35"/>
      <c r="AB325" s="35"/>
      <c r="AC325" s="35"/>
      <c r="AD325" s="35"/>
      <c r="AE325" s="35"/>
      <c r="AF325" s="35"/>
      <c r="AG325" s="35"/>
      <c r="AH325" s="35"/>
      <c r="AI325" s="35"/>
      <c r="AJ325" s="35"/>
      <c r="AK325" s="35"/>
      <c r="AL325" s="35"/>
      <c r="AM325" s="35"/>
      <c r="AN325" s="35"/>
      <c r="AO325" s="35"/>
      <c r="AP325" s="35"/>
      <c r="AQ325" s="35"/>
      <c r="AR325" s="35"/>
      <c r="AS325" s="35"/>
      <c r="AT325" s="35"/>
      <c r="AU325" s="35"/>
      <c r="AV325" s="35"/>
      <c r="AW325" s="35"/>
      <c r="AX325" s="35"/>
      <c r="AY325" s="35"/>
      <c r="AZ325" s="35"/>
      <c r="BA325" s="35"/>
      <c r="BB325" s="35"/>
      <c r="BC325" s="35"/>
      <c r="BD325" s="35"/>
      <c r="BE325" s="35"/>
      <c r="BF325" s="35"/>
      <c r="BG325" s="35"/>
      <c r="BH325" s="35"/>
      <c r="BI325" s="35"/>
      <c r="BJ325" s="35"/>
      <c r="BK325" s="35"/>
      <c r="BL325" s="35"/>
      <c r="BM325" s="35"/>
      <c r="BN325" s="35"/>
      <c r="BO325" s="35"/>
      <c r="BP325" s="35"/>
      <c r="BQ325" s="35"/>
      <c r="BR325" s="35"/>
      <c r="BS325" s="35"/>
      <c r="BT325" s="35"/>
      <c r="BU325" s="35"/>
      <c r="BV325" s="35"/>
      <c r="BW325" s="35"/>
      <c r="BX325" s="35"/>
      <c r="BY325" s="35"/>
      <c r="BZ325" s="35"/>
      <c r="CA325" s="35"/>
      <c r="CB325" s="35"/>
      <c r="CC325" s="35"/>
      <c r="CD325" s="35"/>
      <c r="CE325" s="35"/>
      <c r="CF325" s="35"/>
      <c r="CG325" s="35"/>
      <c r="CH325" s="35"/>
      <c r="CI325" s="35"/>
      <c r="CJ325" s="35"/>
      <c r="CK325" s="35"/>
      <c r="CL325" s="35"/>
      <c r="CM325" s="35"/>
      <c r="CN325" s="35"/>
      <c r="CO325" s="35"/>
      <c r="CP325" s="35"/>
      <c r="CQ325" s="35"/>
      <c r="CR325" s="35"/>
      <c r="CS325" s="35"/>
      <c r="CT325" s="35"/>
      <c r="CU325" s="35"/>
      <c r="CV325" s="35"/>
      <c r="CW325" s="35"/>
      <c r="CX325" s="35"/>
      <c r="CY325" s="35"/>
      <c r="CZ325" s="35"/>
      <c r="DA325" s="35"/>
      <c r="DB325" s="35"/>
      <c r="DC325" s="35"/>
      <c r="DD325" s="35"/>
      <c r="DE325" s="35"/>
    </row>
    <row r="326" spans="4:109" x14ac:dyDescent="0.25">
      <c r="D326" s="39" t="s">
        <v>260</v>
      </c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  <c r="AA326" s="35"/>
      <c r="AB326" s="35"/>
      <c r="AC326" s="35"/>
      <c r="AD326" s="35"/>
      <c r="AE326" s="35"/>
      <c r="AF326" s="35"/>
      <c r="AG326" s="35"/>
      <c r="AH326" s="35"/>
      <c r="AI326" s="35"/>
      <c r="AJ326" s="35"/>
      <c r="AK326" s="35"/>
      <c r="AL326" s="35"/>
      <c r="AM326" s="35"/>
      <c r="AN326" s="35"/>
      <c r="AO326" s="35"/>
      <c r="AP326" s="35"/>
      <c r="AQ326" s="35"/>
      <c r="AR326" s="35"/>
      <c r="AS326" s="35"/>
      <c r="AT326" s="35"/>
      <c r="AU326" s="35"/>
      <c r="AV326" s="35"/>
      <c r="AW326" s="35"/>
      <c r="AX326" s="35"/>
      <c r="AY326" s="35"/>
      <c r="AZ326" s="35"/>
      <c r="BA326" s="35"/>
      <c r="BB326" s="35"/>
      <c r="BC326" s="35"/>
      <c r="BD326" s="35"/>
      <c r="BE326" s="35"/>
      <c r="BF326" s="35"/>
      <c r="BG326" s="35"/>
      <c r="BH326" s="35"/>
      <c r="BI326" s="35"/>
      <c r="BJ326" s="35"/>
      <c r="BK326" s="35"/>
      <c r="BL326" s="35"/>
      <c r="BM326" s="35"/>
      <c r="BN326" s="35"/>
      <c r="BO326" s="35"/>
      <c r="BP326" s="35"/>
      <c r="BQ326" s="35"/>
      <c r="BR326" s="35"/>
      <c r="BS326" s="35"/>
      <c r="BT326" s="35"/>
      <c r="BU326" s="35"/>
      <c r="BV326" s="35"/>
      <c r="BW326" s="35"/>
      <c r="BX326" s="35"/>
      <c r="BY326" s="35"/>
      <c r="BZ326" s="35"/>
      <c r="CA326" s="35"/>
      <c r="CB326" s="35"/>
      <c r="CC326" s="35"/>
      <c r="CD326" s="35"/>
      <c r="CE326" s="35"/>
      <c r="CF326" s="35"/>
      <c r="CG326" s="35"/>
      <c r="CH326" s="35"/>
      <c r="CI326" s="35"/>
      <c r="CJ326" s="35"/>
      <c r="CK326" s="35"/>
      <c r="CL326" s="35"/>
      <c r="CM326" s="35"/>
      <c r="CN326" s="35"/>
      <c r="CO326" s="35"/>
      <c r="CP326" s="35"/>
      <c r="CQ326" s="35"/>
      <c r="CR326" s="35"/>
      <c r="CS326" s="35"/>
      <c r="CT326" s="35"/>
      <c r="CU326" s="35"/>
      <c r="CV326" s="35"/>
      <c r="CW326" s="35"/>
      <c r="CX326" s="35"/>
      <c r="CY326" s="35"/>
      <c r="CZ326" s="35"/>
      <c r="DA326" s="35"/>
      <c r="DB326" s="35"/>
      <c r="DC326" s="35"/>
      <c r="DD326" s="35"/>
      <c r="DE326" s="35"/>
    </row>
    <row r="327" spans="4:109" x14ac:dyDescent="0.25">
      <c r="D327" s="39" t="s">
        <v>261</v>
      </c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  <c r="AA327" s="35"/>
      <c r="AB327" s="35"/>
      <c r="AC327" s="35"/>
      <c r="AD327" s="35"/>
      <c r="AE327" s="35"/>
      <c r="AF327" s="35"/>
      <c r="AG327" s="35"/>
      <c r="AH327" s="35"/>
      <c r="AI327" s="35"/>
      <c r="AJ327" s="35"/>
      <c r="AK327" s="35"/>
      <c r="AL327" s="35"/>
      <c r="AM327" s="35"/>
      <c r="AN327" s="35"/>
      <c r="AO327" s="35"/>
      <c r="AP327" s="35"/>
      <c r="AQ327" s="35"/>
      <c r="AR327" s="35"/>
      <c r="AS327" s="35"/>
      <c r="AT327" s="35"/>
      <c r="AU327" s="35"/>
      <c r="AV327" s="35"/>
      <c r="AW327" s="35"/>
      <c r="AX327" s="35"/>
      <c r="AY327" s="35"/>
      <c r="AZ327" s="35"/>
      <c r="BA327" s="35"/>
      <c r="BB327" s="35"/>
      <c r="BC327" s="35"/>
      <c r="BD327" s="35"/>
      <c r="BE327" s="35"/>
      <c r="BF327" s="35"/>
      <c r="BG327" s="35"/>
      <c r="BH327" s="35"/>
      <c r="BI327" s="35"/>
      <c r="BJ327" s="35"/>
      <c r="BK327" s="35"/>
      <c r="BL327" s="35"/>
      <c r="BM327" s="35"/>
      <c r="BN327" s="35"/>
      <c r="BO327" s="35"/>
      <c r="BP327" s="35"/>
      <c r="BQ327" s="35"/>
      <c r="BR327" s="35"/>
      <c r="BS327" s="35"/>
      <c r="BT327" s="35"/>
      <c r="BU327" s="35"/>
      <c r="BV327" s="35"/>
      <c r="BW327" s="35"/>
      <c r="BX327" s="35"/>
      <c r="BY327" s="35"/>
      <c r="BZ327" s="35"/>
      <c r="CA327" s="35"/>
      <c r="CB327" s="35"/>
      <c r="CC327" s="35"/>
      <c r="CD327" s="35"/>
      <c r="CE327" s="35"/>
      <c r="CF327" s="35"/>
      <c r="CG327" s="35"/>
      <c r="CH327" s="35"/>
      <c r="CI327" s="35"/>
      <c r="CJ327" s="35"/>
      <c r="CK327" s="35"/>
      <c r="CL327" s="35"/>
      <c r="CM327" s="35"/>
      <c r="CN327" s="35"/>
      <c r="CO327" s="35"/>
      <c r="CP327" s="35"/>
      <c r="CQ327" s="35"/>
      <c r="CR327" s="35"/>
      <c r="CS327" s="35"/>
      <c r="CT327" s="35"/>
      <c r="CU327" s="35"/>
      <c r="CV327" s="35"/>
      <c r="CW327" s="35"/>
      <c r="CX327" s="35"/>
      <c r="CY327" s="35"/>
      <c r="CZ327" s="35"/>
      <c r="DA327" s="35"/>
      <c r="DB327" s="35"/>
      <c r="DC327" s="35"/>
      <c r="DD327" s="35"/>
      <c r="DE327" s="35"/>
    </row>
    <row r="328" spans="4:109" x14ac:dyDescent="0.25">
      <c r="D328" s="39" t="s">
        <v>328</v>
      </c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  <c r="AA328" s="35"/>
      <c r="AB328" s="35"/>
      <c r="AC328" s="35"/>
      <c r="AD328" s="35"/>
      <c r="AE328" s="35"/>
      <c r="AF328" s="35"/>
      <c r="AG328" s="35"/>
      <c r="AH328" s="35"/>
      <c r="AI328" s="35"/>
      <c r="AJ328" s="35"/>
      <c r="AK328" s="35"/>
      <c r="AL328" s="35"/>
      <c r="AM328" s="35"/>
      <c r="AN328" s="35"/>
      <c r="AO328" s="35"/>
      <c r="AP328" s="35"/>
      <c r="AQ328" s="35"/>
      <c r="AR328" s="35"/>
      <c r="AS328" s="35"/>
      <c r="AT328" s="35"/>
      <c r="AU328" s="35"/>
      <c r="AV328" s="35"/>
      <c r="AW328" s="35"/>
      <c r="AX328" s="35"/>
      <c r="AY328" s="35"/>
      <c r="AZ328" s="35"/>
      <c r="BA328" s="35"/>
      <c r="BB328" s="35"/>
      <c r="BC328" s="35"/>
      <c r="BD328" s="35"/>
      <c r="BE328" s="35"/>
      <c r="BF328" s="35"/>
      <c r="BG328" s="35"/>
      <c r="BH328" s="35"/>
      <c r="BI328" s="35"/>
      <c r="BJ328" s="35"/>
      <c r="BK328" s="35"/>
      <c r="BL328" s="35"/>
      <c r="BM328" s="35"/>
      <c r="BN328" s="35"/>
      <c r="BO328" s="35"/>
      <c r="BP328" s="35"/>
      <c r="BQ328" s="35"/>
      <c r="BR328" s="35"/>
      <c r="BS328" s="35"/>
      <c r="BT328" s="35"/>
      <c r="BU328" s="35"/>
      <c r="BV328" s="35"/>
      <c r="BW328" s="35"/>
      <c r="BX328" s="35"/>
      <c r="BY328" s="35"/>
      <c r="BZ328" s="35"/>
      <c r="CA328" s="35"/>
      <c r="CB328" s="35"/>
      <c r="CC328" s="35"/>
      <c r="CD328" s="35"/>
      <c r="CE328" s="35"/>
      <c r="CF328" s="35"/>
      <c r="CG328" s="35"/>
      <c r="CH328" s="35"/>
      <c r="CI328" s="35"/>
      <c r="CJ328" s="35"/>
      <c r="CK328" s="35"/>
      <c r="CL328" s="35"/>
      <c r="CM328" s="35"/>
      <c r="CN328" s="35"/>
      <c r="CO328" s="35"/>
      <c r="CP328" s="35"/>
      <c r="CQ328" s="35"/>
      <c r="CR328" s="35"/>
      <c r="CS328" s="35"/>
      <c r="CT328" s="35"/>
      <c r="CU328" s="35"/>
      <c r="CV328" s="35"/>
      <c r="CW328" s="35"/>
      <c r="CX328" s="35"/>
      <c r="CY328" s="35"/>
      <c r="CZ328" s="35"/>
      <c r="DA328" s="35"/>
      <c r="DB328" s="35"/>
      <c r="DC328" s="35"/>
      <c r="DD328" s="35"/>
      <c r="DE328" s="35"/>
    </row>
    <row r="330" spans="4:109" x14ac:dyDescent="0.25">
      <c r="D330" s="1" t="s">
        <v>2221</v>
      </c>
    </row>
    <row r="340" spans="42:42" x14ac:dyDescent="0.25">
      <c r="AP340" s="1" t="s">
        <v>2255</v>
      </c>
    </row>
    <row r="371" spans="4:4" x14ac:dyDescent="0.25">
      <c r="D371" s="1" t="s">
        <v>2256</v>
      </c>
    </row>
    <row r="425" spans="2:4" x14ac:dyDescent="0.25">
      <c r="B425" s="3">
        <v>0</v>
      </c>
      <c r="D425" s="48" t="s">
        <v>2217</v>
      </c>
    </row>
    <row r="426" spans="2:4" x14ac:dyDescent="0.25">
      <c r="D426" s="41" t="s">
        <v>300</v>
      </c>
    </row>
    <row r="428" spans="2:4" x14ac:dyDescent="0.25">
      <c r="D428" s="1" t="s">
        <v>2216</v>
      </c>
    </row>
    <row r="459" spans="4:4" x14ac:dyDescent="0.25">
      <c r="D459" s="1" t="s">
        <v>2218</v>
      </c>
    </row>
    <row r="536" spans="4:4" x14ac:dyDescent="0.25">
      <c r="D536" s="4" t="s">
        <v>2133</v>
      </c>
    </row>
    <row r="538" spans="4:4" x14ac:dyDescent="0.25">
      <c r="D538" s="1" t="s">
        <v>2218</v>
      </c>
    </row>
    <row r="592" spans="2:4" x14ac:dyDescent="0.25">
      <c r="B592" s="3">
        <v>0</v>
      </c>
      <c r="D592" s="4" t="s">
        <v>2233</v>
      </c>
    </row>
    <row r="593" spans="4:4" x14ac:dyDescent="0.25">
      <c r="D593" s="41" t="s">
        <v>300</v>
      </c>
    </row>
    <row r="595" spans="4:4" x14ac:dyDescent="0.25">
      <c r="D595" s="1" t="s">
        <v>36</v>
      </c>
    </row>
    <row r="596" spans="4:4" x14ac:dyDescent="0.25">
      <c r="D596" s="36" t="s">
        <v>2243</v>
      </c>
    </row>
    <row r="598" spans="4:4" x14ac:dyDescent="0.25">
      <c r="D598" s="1" t="s">
        <v>2231</v>
      </c>
    </row>
    <row r="629" spans="4:58" x14ac:dyDescent="0.25">
      <c r="D629" s="1" t="s">
        <v>266</v>
      </c>
      <c r="N629" s="1" t="s">
        <v>270</v>
      </c>
      <c r="Z629" s="1" t="s">
        <v>271</v>
      </c>
      <c r="AJ629" s="1" t="s">
        <v>363</v>
      </c>
    </row>
    <row r="630" spans="4:58" x14ac:dyDescent="0.25">
      <c r="D630" s="4" t="s">
        <v>2236</v>
      </c>
      <c r="N630" s="1" t="s">
        <v>2238</v>
      </c>
      <c r="Z630" s="4" t="s">
        <v>1217</v>
      </c>
      <c r="AJ630" s="23" t="s">
        <v>2239</v>
      </c>
    </row>
    <row r="632" spans="4:58" x14ac:dyDescent="0.25">
      <c r="D632" s="38" t="s">
        <v>33</v>
      </c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W632" s="38" t="s">
        <v>33</v>
      </c>
      <c r="X632" s="14"/>
      <c r="Y632" s="14"/>
      <c r="Z632" s="14"/>
      <c r="AA632" s="14"/>
      <c r="AB632" s="14"/>
      <c r="AC632" s="14"/>
      <c r="AD632" s="14"/>
      <c r="AE632" s="14"/>
      <c r="AF632" s="14"/>
      <c r="AG632" s="14"/>
      <c r="AH632" s="14"/>
      <c r="AI632" s="14"/>
      <c r="AJ632" s="14"/>
      <c r="AK632" s="14"/>
      <c r="AL632" s="14"/>
      <c r="AM632" s="14"/>
      <c r="AP632" s="38" t="s">
        <v>33</v>
      </c>
      <c r="AQ632" s="14"/>
      <c r="AR632" s="14"/>
      <c r="AS632" s="14"/>
      <c r="AT632" s="14"/>
      <c r="AU632" s="14"/>
      <c r="AV632" s="14"/>
      <c r="AW632" s="14"/>
      <c r="AX632" s="14"/>
      <c r="AY632" s="14"/>
      <c r="AZ632" s="14"/>
      <c r="BA632" s="14"/>
      <c r="BB632" s="14"/>
      <c r="BC632" s="14"/>
      <c r="BD632" s="14"/>
      <c r="BE632" s="14"/>
      <c r="BF632" s="14"/>
    </row>
    <row r="633" spans="4:58" x14ac:dyDescent="0.25">
      <c r="D633" s="38" t="s">
        <v>597</v>
      </c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W633" s="38" t="s">
        <v>623</v>
      </c>
      <c r="X633" s="14"/>
      <c r="Y633" s="14"/>
      <c r="Z633" s="14"/>
      <c r="AA633" s="14"/>
      <c r="AB633" s="14"/>
      <c r="AC633" s="14"/>
      <c r="AD633" s="14"/>
      <c r="AE633" s="14"/>
      <c r="AF633" s="14"/>
      <c r="AG633" s="14"/>
      <c r="AH633" s="14"/>
      <c r="AI633" s="14"/>
      <c r="AJ633" s="14"/>
      <c r="AK633" s="14"/>
      <c r="AL633" s="14"/>
      <c r="AM633" s="14"/>
      <c r="AP633" s="38" t="s">
        <v>626</v>
      </c>
      <c r="AQ633" s="14"/>
      <c r="AR633" s="14"/>
      <c r="AS633" s="14"/>
      <c r="AT633" s="14"/>
      <c r="AU633" s="14"/>
      <c r="AV633" s="14"/>
      <c r="AW633" s="14"/>
      <c r="AX633" s="14"/>
      <c r="AY633" s="14"/>
      <c r="AZ633" s="14"/>
      <c r="BA633" s="14"/>
      <c r="BB633" s="14"/>
      <c r="BC633" s="14"/>
      <c r="BD633" s="14"/>
      <c r="BE633" s="14"/>
      <c r="BF633" s="14"/>
    </row>
    <row r="634" spans="4:58" x14ac:dyDescent="0.25">
      <c r="D634" s="38" t="s">
        <v>538</v>
      </c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W634" s="38" t="s">
        <v>624</v>
      </c>
      <c r="X634" s="14"/>
      <c r="Y634" s="14"/>
      <c r="Z634" s="14"/>
      <c r="AA634" s="14"/>
      <c r="AB634" s="14"/>
      <c r="AC634" s="14"/>
      <c r="AD634" s="14"/>
      <c r="AE634" s="14"/>
      <c r="AF634" s="14"/>
      <c r="AG634" s="14"/>
      <c r="AH634" s="14"/>
      <c r="AI634" s="14"/>
      <c r="AJ634" s="14"/>
      <c r="AK634" s="14"/>
      <c r="AL634" s="14"/>
      <c r="AM634" s="14"/>
      <c r="AP634" s="38" t="s">
        <v>627</v>
      </c>
      <c r="AQ634" s="14"/>
      <c r="AR634" s="14"/>
      <c r="AS634" s="14"/>
      <c r="AT634" s="14"/>
      <c r="AU634" s="14"/>
      <c r="AV634" s="14"/>
      <c r="AW634" s="14"/>
      <c r="AX634" s="14"/>
      <c r="AY634" s="14"/>
      <c r="AZ634" s="14"/>
      <c r="BA634" s="14"/>
      <c r="BB634" s="14"/>
      <c r="BC634" s="14"/>
      <c r="BD634" s="14"/>
      <c r="BE634" s="14"/>
      <c r="BF634" s="14"/>
    </row>
    <row r="635" spans="4:58" x14ac:dyDescent="0.25">
      <c r="D635" s="38" t="s">
        <v>539</v>
      </c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W635" s="38" t="s">
        <v>561</v>
      </c>
      <c r="X635" s="14"/>
      <c r="Y635" s="14"/>
      <c r="Z635" s="14"/>
      <c r="AA635" s="14"/>
      <c r="AB635" s="14"/>
      <c r="AC635" s="14"/>
      <c r="AD635" s="14"/>
      <c r="AE635" s="14"/>
      <c r="AF635" s="14"/>
      <c r="AG635" s="14"/>
      <c r="AH635" s="14"/>
      <c r="AI635" s="14"/>
      <c r="AJ635" s="14"/>
      <c r="AK635" s="14"/>
      <c r="AL635" s="14"/>
      <c r="AM635" s="14"/>
      <c r="AP635" s="38" t="s">
        <v>628</v>
      </c>
      <c r="AQ635" s="14"/>
      <c r="AR635" s="14"/>
      <c r="AS635" s="14"/>
      <c r="AT635" s="14"/>
      <c r="AU635" s="14"/>
      <c r="AV635" s="14"/>
      <c r="AW635" s="14"/>
      <c r="AX635" s="14"/>
      <c r="AY635" s="14"/>
      <c r="AZ635" s="14"/>
      <c r="BA635" s="14"/>
      <c r="BB635" s="14"/>
      <c r="BC635" s="14"/>
      <c r="BD635" s="14"/>
      <c r="BE635" s="14"/>
      <c r="BF635" s="14"/>
    </row>
    <row r="636" spans="4:58" x14ac:dyDescent="0.25">
      <c r="D636" s="38" t="s">
        <v>548</v>
      </c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W636" s="38" t="s">
        <v>562</v>
      </c>
      <c r="X636" s="14"/>
      <c r="Y636" s="14"/>
      <c r="Z636" s="14"/>
      <c r="AA636" s="14"/>
      <c r="AB636" s="14"/>
      <c r="AC636" s="14"/>
      <c r="AD636" s="14"/>
      <c r="AE636" s="14"/>
      <c r="AF636" s="14"/>
      <c r="AG636" s="14"/>
      <c r="AH636" s="14"/>
      <c r="AI636" s="14"/>
      <c r="AJ636" s="14"/>
      <c r="AK636" s="14"/>
      <c r="AL636" s="14"/>
      <c r="AM636" s="14"/>
      <c r="AP636" s="38" t="s">
        <v>629</v>
      </c>
      <c r="AQ636" s="14"/>
      <c r="AR636" s="14"/>
      <c r="AS636" s="14"/>
      <c r="AT636" s="14"/>
      <c r="AU636" s="14"/>
      <c r="AV636" s="14"/>
      <c r="AW636" s="14"/>
      <c r="AX636" s="14"/>
      <c r="AY636" s="14"/>
      <c r="AZ636" s="14"/>
      <c r="BA636" s="14"/>
      <c r="BB636" s="14"/>
      <c r="BC636" s="14"/>
      <c r="BD636" s="14"/>
      <c r="BE636" s="14"/>
      <c r="BF636" s="14"/>
    </row>
    <row r="637" spans="4:58" x14ac:dyDescent="0.25">
      <c r="D637" s="38" t="s">
        <v>340</v>
      </c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W637" s="38" t="s">
        <v>496</v>
      </c>
      <c r="X637" s="14"/>
      <c r="Y637" s="14"/>
      <c r="Z637" s="14"/>
      <c r="AA637" s="14"/>
      <c r="AB637" s="14"/>
      <c r="AC637" s="14"/>
      <c r="AD637" s="14"/>
      <c r="AE637" s="14"/>
      <c r="AF637" s="14"/>
      <c r="AG637" s="14"/>
      <c r="AH637" s="14"/>
      <c r="AI637" s="14"/>
      <c r="AJ637" s="14"/>
      <c r="AK637" s="14"/>
      <c r="AL637" s="14"/>
      <c r="AM637" s="14"/>
      <c r="AP637" s="38" t="s">
        <v>582</v>
      </c>
      <c r="AQ637" s="14"/>
      <c r="AR637" s="14"/>
      <c r="AS637" s="14"/>
      <c r="AT637" s="14"/>
      <c r="AU637" s="14"/>
      <c r="AV637" s="14"/>
      <c r="AW637" s="14"/>
      <c r="AX637" s="14"/>
      <c r="AY637" s="14"/>
      <c r="AZ637" s="14"/>
      <c r="BA637" s="14"/>
      <c r="BB637" s="14"/>
      <c r="BC637" s="14"/>
      <c r="BD637" s="14"/>
      <c r="BE637" s="14"/>
      <c r="BF637" s="14"/>
    </row>
    <row r="638" spans="4:58" x14ac:dyDescent="0.25">
      <c r="D638" s="38" t="s">
        <v>263</v>
      </c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W638" s="38" t="s">
        <v>263</v>
      </c>
      <c r="X638" s="14"/>
      <c r="Y638" s="14"/>
      <c r="Z638" s="14"/>
      <c r="AA638" s="14"/>
      <c r="AB638" s="14"/>
      <c r="AC638" s="14"/>
      <c r="AD638" s="14"/>
      <c r="AE638" s="14"/>
      <c r="AF638" s="14"/>
      <c r="AG638" s="14"/>
      <c r="AH638" s="14"/>
      <c r="AI638" s="14"/>
      <c r="AJ638" s="14"/>
      <c r="AK638" s="14"/>
      <c r="AL638" s="14"/>
      <c r="AM638" s="14"/>
      <c r="AP638" s="38" t="s">
        <v>263</v>
      </c>
      <c r="AQ638" s="14"/>
      <c r="AR638" s="14"/>
      <c r="AS638" s="14"/>
      <c r="AT638" s="14"/>
      <c r="AU638" s="14"/>
      <c r="AV638" s="14"/>
      <c r="AW638" s="14"/>
      <c r="AX638" s="14"/>
      <c r="AY638" s="14"/>
      <c r="AZ638" s="14"/>
      <c r="BA638" s="14"/>
      <c r="BB638" s="14"/>
      <c r="BC638" s="14"/>
      <c r="BD638" s="14"/>
      <c r="BE638" s="14"/>
      <c r="BF638" s="14"/>
    </row>
    <row r="639" spans="4:58" x14ac:dyDescent="0.25">
      <c r="D639" s="39" t="s">
        <v>634</v>
      </c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W639" s="38" t="s">
        <v>549</v>
      </c>
      <c r="X639" s="14"/>
      <c r="Y639" s="14"/>
      <c r="Z639" s="14"/>
      <c r="AA639" s="14"/>
      <c r="AB639" s="14"/>
      <c r="AC639" s="14"/>
      <c r="AD639" s="14"/>
      <c r="AE639" s="14"/>
      <c r="AF639" s="14"/>
      <c r="AG639" s="14"/>
      <c r="AH639" s="14"/>
      <c r="AI639" s="14"/>
      <c r="AJ639" s="14"/>
      <c r="AK639" s="14"/>
      <c r="AL639" s="14"/>
      <c r="AM639" s="14"/>
      <c r="AP639" s="38" t="s">
        <v>549</v>
      </c>
      <c r="AQ639" s="14"/>
      <c r="AR639" s="14"/>
      <c r="AS639" s="14"/>
      <c r="AT639" s="14"/>
      <c r="AU639" s="14"/>
      <c r="AV639" s="14"/>
      <c r="AW639" s="14"/>
      <c r="AX639" s="14"/>
      <c r="AY639" s="14"/>
      <c r="AZ639" s="14"/>
      <c r="BA639" s="14"/>
      <c r="BB639" s="14"/>
      <c r="BC639" s="14"/>
      <c r="BD639" s="14"/>
      <c r="BE639" s="14"/>
      <c r="BF639" s="14"/>
    </row>
    <row r="640" spans="4:58" x14ac:dyDescent="0.25">
      <c r="D640" s="38" t="s">
        <v>269</v>
      </c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W640" s="38" t="s">
        <v>269</v>
      </c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  <c r="AL640" s="14"/>
      <c r="AM640" s="14"/>
      <c r="AP640" s="38" t="s">
        <v>269</v>
      </c>
      <c r="AQ640" s="14"/>
      <c r="AR640" s="14"/>
      <c r="AS640" s="14"/>
      <c r="AT640" s="14"/>
      <c r="AU640" s="14"/>
      <c r="AV640" s="14"/>
      <c r="AW640" s="14"/>
      <c r="AX640" s="14"/>
      <c r="AY640" s="14"/>
      <c r="AZ640" s="14"/>
      <c r="BA640" s="14"/>
      <c r="BB640" s="14"/>
      <c r="BC640" s="14"/>
      <c r="BD640" s="14"/>
      <c r="BE640" s="14"/>
      <c r="BF640" s="14"/>
    </row>
    <row r="641" spans="4:58" x14ac:dyDescent="0.25">
      <c r="D641" s="38" t="s">
        <v>540</v>
      </c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W641" s="39" t="s">
        <v>635</v>
      </c>
      <c r="X641" s="35"/>
      <c r="Y641" s="35"/>
      <c r="Z641" s="35"/>
      <c r="AA641" s="35"/>
      <c r="AB641" s="35"/>
      <c r="AC641" s="35"/>
      <c r="AD641" s="35"/>
      <c r="AE641" s="35"/>
      <c r="AF641" s="35"/>
      <c r="AG641" s="35"/>
      <c r="AH641" s="35"/>
      <c r="AI641" s="35"/>
      <c r="AJ641" s="35"/>
      <c r="AK641" s="35"/>
      <c r="AL641" s="35"/>
      <c r="AM641" s="35"/>
      <c r="AP641" s="38" t="s">
        <v>553</v>
      </c>
      <c r="AQ641" s="14"/>
      <c r="AR641" s="14"/>
      <c r="AS641" s="14"/>
      <c r="AT641" s="14"/>
      <c r="AU641" s="14"/>
      <c r="AV641" s="14"/>
      <c r="AW641" s="14"/>
      <c r="AX641" s="14"/>
      <c r="AY641" s="14"/>
      <c r="AZ641" s="14"/>
      <c r="BA641" s="14"/>
      <c r="BB641" s="14"/>
      <c r="BC641" s="14"/>
      <c r="BD641" s="14"/>
      <c r="BE641" s="14"/>
      <c r="BF641" s="14"/>
    </row>
    <row r="642" spans="4:58" x14ac:dyDescent="0.25">
      <c r="D642" s="38" t="s">
        <v>541</v>
      </c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W642" s="38" t="s">
        <v>550</v>
      </c>
      <c r="X642" s="14"/>
      <c r="Y642" s="14"/>
      <c r="Z642" s="14"/>
      <c r="AA642" s="14"/>
      <c r="AB642" s="14"/>
      <c r="AC642" s="14"/>
      <c r="AD642" s="14"/>
      <c r="AE642" s="14"/>
      <c r="AF642" s="14"/>
      <c r="AG642" s="14"/>
      <c r="AH642" s="14"/>
      <c r="AI642" s="14"/>
      <c r="AJ642" s="14"/>
      <c r="AK642" s="14"/>
      <c r="AL642" s="14"/>
      <c r="AM642" s="14"/>
      <c r="AP642" s="38" t="s">
        <v>550</v>
      </c>
      <c r="AQ642" s="14"/>
      <c r="AR642" s="14"/>
      <c r="AS642" s="14"/>
      <c r="AT642" s="14"/>
      <c r="AU642" s="14"/>
      <c r="AV642" s="14"/>
      <c r="AW642" s="14"/>
      <c r="AX642" s="14"/>
      <c r="AY642" s="14"/>
      <c r="AZ642" s="14"/>
      <c r="BA642" s="14"/>
      <c r="BB642" s="14"/>
      <c r="BC642" s="14"/>
      <c r="BD642" s="14"/>
      <c r="BE642" s="14"/>
      <c r="BF642" s="14"/>
    </row>
    <row r="643" spans="4:58" x14ac:dyDescent="0.25">
      <c r="D643" s="38" t="s">
        <v>2237</v>
      </c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W643" s="38" t="s">
        <v>625</v>
      </c>
      <c r="X643" s="14"/>
      <c r="Y643" s="14"/>
      <c r="Z643" s="14"/>
      <c r="AA643" s="14"/>
      <c r="AB643" s="14"/>
      <c r="AC643" s="14"/>
      <c r="AD643" s="14"/>
      <c r="AE643" s="14"/>
      <c r="AF643" s="14"/>
      <c r="AG643" s="14"/>
      <c r="AH643" s="14"/>
      <c r="AI643" s="14"/>
      <c r="AJ643" s="14"/>
      <c r="AK643" s="14"/>
      <c r="AL643" s="14"/>
      <c r="AM643" s="14"/>
      <c r="AP643" s="39" t="s">
        <v>636</v>
      </c>
      <c r="AQ643" s="35"/>
      <c r="AR643" s="35"/>
      <c r="AS643" s="35"/>
      <c r="AT643" s="35"/>
      <c r="AU643" s="35"/>
      <c r="AV643" s="35"/>
      <c r="AW643" s="35"/>
      <c r="AX643" s="35"/>
      <c r="AY643" s="35"/>
      <c r="AZ643" s="35"/>
      <c r="BA643" s="35"/>
      <c r="BB643" s="35"/>
      <c r="BC643" s="35"/>
      <c r="BD643" s="35"/>
      <c r="BE643" s="35"/>
      <c r="BF643" s="35"/>
    </row>
    <row r="644" spans="4:58" x14ac:dyDescent="0.25">
      <c r="W644" s="38" t="s">
        <v>555</v>
      </c>
      <c r="X644" s="14"/>
      <c r="Y644" s="14"/>
      <c r="Z644" s="14"/>
      <c r="AA644" s="14"/>
      <c r="AB644" s="14"/>
      <c r="AC644" s="14"/>
      <c r="AD644" s="14"/>
      <c r="AE644" s="14"/>
      <c r="AF644" s="14"/>
      <c r="AG644" s="14"/>
      <c r="AH644" s="14"/>
      <c r="AI644" s="14"/>
      <c r="AJ644" s="14"/>
      <c r="AK644" s="14"/>
      <c r="AL644" s="14"/>
      <c r="AM644" s="14"/>
      <c r="AP644" s="38" t="s">
        <v>630</v>
      </c>
      <c r="AQ644" s="14"/>
      <c r="AR644" s="14"/>
      <c r="AS644" s="14"/>
      <c r="AT644" s="14"/>
      <c r="AU644" s="14"/>
      <c r="AV644" s="14"/>
      <c r="AW644" s="14"/>
      <c r="AX644" s="14"/>
      <c r="AY644" s="14"/>
      <c r="AZ644" s="14"/>
      <c r="BA644" s="14"/>
      <c r="BB644" s="14"/>
      <c r="BC644" s="14"/>
      <c r="BD644" s="14"/>
      <c r="BE644" s="14"/>
      <c r="BF644" s="14"/>
    </row>
    <row r="645" spans="4:58" x14ac:dyDescent="0.25">
      <c r="W645" s="38" t="s">
        <v>2237</v>
      </c>
      <c r="X645" s="14"/>
      <c r="Y645" s="14"/>
      <c r="Z645" s="14"/>
      <c r="AA645" s="14"/>
      <c r="AB645" s="14"/>
      <c r="AC645" s="14"/>
      <c r="AD645" s="14"/>
      <c r="AE645" s="14"/>
      <c r="AF645" s="14"/>
      <c r="AG645" s="14"/>
      <c r="AH645" s="14"/>
      <c r="AI645" s="14"/>
      <c r="AJ645" s="14"/>
      <c r="AK645" s="14"/>
      <c r="AL645" s="14"/>
      <c r="AM645" s="14"/>
      <c r="AP645" s="38" t="s">
        <v>631</v>
      </c>
      <c r="AQ645" s="14"/>
      <c r="AR645" s="14"/>
      <c r="AS645" s="14"/>
      <c r="AT645" s="14"/>
      <c r="AU645" s="14"/>
      <c r="AV645" s="14"/>
      <c r="AW645" s="14"/>
      <c r="AX645" s="14"/>
      <c r="AY645" s="14"/>
      <c r="AZ645" s="14"/>
      <c r="BA645" s="14"/>
      <c r="BB645" s="14"/>
      <c r="BC645" s="14"/>
      <c r="BD645" s="14"/>
      <c r="BE645" s="14"/>
      <c r="BF645" s="14"/>
    </row>
    <row r="646" spans="4:58" x14ac:dyDescent="0.25">
      <c r="AP646" s="38" t="s">
        <v>632</v>
      </c>
      <c r="AQ646" s="14"/>
      <c r="AR646" s="14"/>
      <c r="AS646" s="14"/>
      <c r="AT646" s="14"/>
      <c r="AU646" s="14"/>
      <c r="AV646" s="14"/>
      <c r="AW646" s="14"/>
      <c r="AX646" s="14"/>
      <c r="AY646" s="14"/>
      <c r="AZ646" s="14"/>
      <c r="BA646" s="14"/>
      <c r="BB646" s="14"/>
      <c r="BC646" s="14"/>
      <c r="BD646" s="14"/>
      <c r="BE646" s="14"/>
      <c r="BF646" s="14"/>
    </row>
    <row r="647" spans="4:58" x14ac:dyDescent="0.25">
      <c r="D647" s="39" t="s">
        <v>327</v>
      </c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  <c r="Z647" s="35"/>
      <c r="AA647" s="35"/>
      <c r="AB647" s="35"/>
      <c r="AC647" s="35"/>
      <c r="AD647" s="35"/>
      <c r="AE647" s="35"/>
      <c r="AF647" s="35"/>
      <c r="AG647" s="35"/>
      <c r="AH647" s="35"/>
      <c r="AI647" s="35"/>
      <c r="AJ647" s="35"/>
      <c r="AK647" s="35"/>
      <c r="AL647" s="35"/>
      <c r="AM647" s="35"/>
      <c r="AN647" s="35"/>
      <c r="AP647" s="38" t="s">
        <v>633</v>
      </c>
      <c r="AQ647" s="14"/>
      <c r="AR647" s="14"/>
      <c r="AS647" s="14"/>
      <c r="AT647" s="14"/>
      <c r="AU647" s="14"/>
      <c r="AV647" s="14"/>
      <c r="AW647" s="14"/>
      <c r="AX647" s="14"/>
      <c r="AY647" s="14"/>
      <c r="AZ647" s="14"/>
      <c r="BA647" s="14"/>
      <c r="BB647" s="14"/>
      <c r="BC647" s="14"/>
      <c r="BD647" s="14"/>
      <c r="BE647" s="14"/>
      <c r="BF647" s="14"/>
    </row>
    <row r="648" spans="4:58" x14ac:dyDescent="0.25">
      <c r="D648" s="39" t="s">
        <v>309</v>
      </c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  <c r="Z648" s="35"/>
      <c r="AA648" s="35"/>
      <c r="AB648" s="35"/>
      <c r="AC648" s="35"/>
      <c r="AD648" s="35"/>
      <c r="AE648" s="35"/>
      <c r="AF648" s="35"/>
      <c r="AG648" s="35"/>
      <c r="AH648" s="35"/>
      <c r="AI648" s="35"/>
      <c r="AJ648" s="35"/>
      <c r="AK648" s="35"/>
      <c r="AL648" s="35"/>
      <c r="AM648" s="35"/>
      <c r="AN648" s="35"/>
      <c r="AP648" s="38" t="s">
        <v>2237</v>
      </c>
      <c r="AQ648" s="14"/>
      <c r="AR648" s="14"/>
      <c r="AS648" s="14"/>
      <c r="AT648" s="14"/>
      <c r="AU648" s="14"/>
      <c r="AV648" s="14"/>
      <c r="AW648" s="14"/>
      <c r="AX648" s="14"/>
      <c r="AY648" s="14"/>
      <c r="AZ648" s="14"/>
      <c r="BA648" s="14"/>
      <c r="BB648" s="14"/>
      <c r="BC648" s="14"/>
      <c r="BD648" s="14"/>
      <c r="BE648" s="14"/>
      <c r="BF648" s="14"/>
    </row>
    <row r="649" spans="4:58" x14ac:dyDescent="0.25">
      <c r="D649" s="39"/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  <c r="Z649" s="35"/>
      <c r="AA649" s="35"/>
      <c r="AB649" s="35"/>
      <c r="AC649" s="35"/>
      <c r="AD649" s="35"/>
      <c r="AE649" s="35"/>
      <c r="AF649" s="35"/>
      <c r="AG649" s="35"/>
      <c r="AH649" s="35"/>
      <c r="AI649" s="35"/>
      <c r="AJ649" s="35"/>
      <c r="AK649" s="35"/>
      <c r="AL649" s="35"/>
      <c r="AM649" s="35"/>
      <c r="AN649" s="35"/>
    </row>
    <row r="650" spans="4:58" x14ac:dyDescent="0.25">
      <c r="D650" s="39" t="s">
        <v>675</v>
      </c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  <c r="Z650" s="35"/>
      <c r="AA650" s="35"/>
      <c r="AB650" s="35"/>
      <c r="AC650" s="35"/>
      <c r="AD650" s="35"/>
      <c r="AE650" s="35"/>
      <c r="AF650" s="35"/>
      <c r="AG650" s="35"/>
      <c r="AH650" s="35"/>
      <c r="AI650" s="35"/>
      <c r="AJ650" s="35"/>
      <c r="AK650" s="35"/>
      <c r="AL650" s="35"/>
      <c r="AM650" s="35"/>
      <c r="AN650" s="35"/>
    </row>
    <row r="651" spans="4:58" x14ac:dyDescent="0.25">
      <c r="D651" s="39" t="s">
        <v>278</v>
      </c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  <c r="AG651" s="35"/>
      <c r="AH651" s="35"/>
      <c r="AI651" s="35"/>
      <c r="AJ651" s="35"/>
      <c r="AK651" s="35"/>
      <c r="AL651" s="35"/>
      <c r="AM651" s="35"/>
      <c r="AN651" s="35"/>
    </row>
    <row r="652" spans="4:58" x14ac:dyDescent="0.25">
      <c r="D652" s="39" t="s">
        <v>2241</v>
      </c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  <c r="Z652" s="35"/>
      <c r="AA652" s="35"/>
      <c r="AB652" s="35"/>
      <c r="AC652" s="35"/>
      <c r="AD652" s="35"/>
      <c r="AE652" s="35"/>
      <c r="AF652" s="35"/>
      <c r="AG652" s="35"/>
      <c r="AH652" s="35"/>
      <c r="AI652" s="35"/>
      <c r="AJ652" s="35"/>
      <c r="AK652" s="35"/>
      <c r="AL652" s="35"/>
      <c r="AM652" s="35"/>
      <c r="AN652" s="35"/>
    </row>
    <row r="653" spans="4:58" x14ac:dyDescent="0.25">
      <c r="D653" s="39" t="s">
        <v>2242</v>
      </c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  <c r="Z653" s="35"/>
      <c r="AA653" s="35"/>
      <c r="AB653" s="35"/>
      <c r="AC653" s="35"/>
      <c r="AD653" s="35"/>
      <c r="AE653" s="35"/>
      <c r="AF653" s="35"/>
      <c r="AG653" s="35"/>
      <c r="AH653" s="35"/>
      <c r="AI653" s="35"/>
      <c r="AJ653" s="35"/>
      <c r="AK653" s="35"/>
      <c r="AL653" s="35"/>
      <c r="AM653" s="35"/>
      <c r="AN653" s="35"/>
    </row>
    <row r="654" spans="4:58" x14ac:dyDescent="0.25">
      <c r="D654" s="39" t="s">
        <v>2240</v>
      </c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  <c r="Z654" s="35"/>
      <c r="AA654" s="35"/>
      <c r="AB654" s="35"/>
      <c r="AC654" s="35"/>
      <c r="AD654" s="35"/>
      <c r="AE654" s="35"/>
      <c r="AF654" s="35"/>
      <c r="AG654" s="35"/>
      <c r="AH654" s="35"/>
      <c r="AI654" s="35"/>
      <c r="AJ654" s="35"/>
      <c r="AK654" s="35"/>
      <c r="AL654" s="35"/>
      <c r="AM654" s="35"/>
      <c r="AN654" s="35"/>
    </row>
    <row r="655" spans="4:58" x14ac:dyDescent="0.25">
      <c r="D655" s="39"/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  <c r="Z655" s="35"/>
      <c r="AA655" s="35"/>
      <c r="AB655" s="35"/>
      <c r="AC655" s="35"/>
      <c r="AD655" s="35"/>
      <c r="AE655" s="35"/>
      <c r="AF655" s="35"/>
      <c r="AG655" s="35"/>
      <c r="AH655" s="35"/>
      <c r="AI655" s="35"/>
      <c r="AJ655" s="35"/>
      <c r="AK655" s="35"/>
      <c r="AL655" s="35"/>
      <c r="AM655" s="35"/>
      <c r="AN655" s="35"/>
    </row>
    <row r="656" spans="4:58" x14ac:dyDescent="0.25">
      <c r="D656" s="39" t="s">
        <v>676</v>
      </c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  <c r="Z656" s="35"/>
      <c r="AA656" s="35"/>
      <c r="AB656" s="35"/>
      <c r="AC656" s="35"/>
      <c r="AD656" s="35"/>
      <c r="AE656" s="35"/>
      <c r="AF656" s="35"/>
      <c r="AG656" s="35"/>
      <c r="AH656" s="35"/>
      <c r="AI656" s="35"/>
      <c r="AJ656" s="35"/>
      <c r="AK656" s="35"/>
      <c r="AL656" s="35"/>
      <c r="AM656" s="35"/>
      <c r="AN656" s="35"/>
    </row>
    <row r="657" spans="4:40" x14ac:dyDescent="0.25">
      <c r="D657" s="39" t="s">
        <v>278</v>
      </c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  <c r="AA657" s="35"/>
      <c r="AB657" s="35"/>
      <c r="AC657" s="35"/>
      <c r="AD657" s="35"/>
      <c r="AE657" s="35"/>
      <c r="AF657" s="35"/>
      <c r="AG657" s="35"/>
      <c r="AH657" s="35"/>
      <c r="AI657" s="35"/>
      <c r="AJ657" s="35"/>
      <c r="AK657" s="35"/>
      <c r="AL657" s="35"/>
      <c r="AM657" s="35"/>
      <c r="AN657" s="35"/>
    </row>
    <row r="658" spans="4:40" x14ac:dyDescent="0.25">
      <c r="D658" s="39" t="s">
        <v>2241</v>
      </c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  <c r="AA658" s="35"/>
      <c r="AB658" s="35"/>
      <c r="AC658" s="35"/>
      <c r="AD658" s="35"/>
      <c r="AE658" s="35"/>
      <c r="AF658" s="35"/>
      <c r="AG658" s="35"/>
      <c r="AH658" s="35"/>
      <c r="AI658" s="35"/>
      <c r="AJ658" s="35"/>
      <c r="AK658" s="35"/>
      <c r="AL658" s="35"/>
      <c r="AM658" s="35"/>
      <c r="AN658" s="35"/>
    </row>
    <row r="659" spans="4:40" x14ac:dyDescent="0.25">
      <c r="D659" s="39" t="s">
        <v>2242</v>
      </c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  <c r="Z659" s="35"/>
      <c r="AA659" s="35"/>
      <c r="AB659" s="35"/>
      <c r="AC659" s="35"/>
      <c r="AD659" s="35"/>
      <c r="AE659" s="35"/>
      <c r="AF659" s="35"/>
      <c r="AG659" s="35"/>
      <c r="AH659" s="35"/>
      <c r="AI659" s="35"/>
      <c r="AJ659" s="35"/>
      <c r="AK659" s="35"/>
      <c r="AL659" s="35"/>
      <c r="AM659" s="35"/>
      <c r="AN659" s="35"/>
    </row>
    <row r="660" spans="4:40" x14ac:dyDescent="0.25">
      <c r="D660" s="39" t="s">
        <v>2083</v>
      </c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  <c r="AA660" s="35"/>
      <c r="AB660" s="35"/>
      <c r="AC660" s="35"/>
      <c r="AD660" s="35"/>
      <c r="AE660" s="35"/>
      <c r="AF660" s="35"/>
      <c r="AG660" s="35"/>
      <c r="AH660" s="35"/>
      <c r="AI660" s="35"/>
      <c r="AJ660" s="35"/>
      <c r="AK660" s="35"/>
      <c r="AL660" s="35"/>
      <c r="AM660" s="35"/>
      <c r="AN660" s="35"/>
    </row>
    <row r="661" spans="4:40" x14ac:dyDescent="0.25">
      <c r="D661" s="39"/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  <c r="Z661" s="35"/>
      <c r="AA661" s="35"/>
      <c r="AB661" s="35"/>
      <c r="AC661" s="35"/>
      <c r="AD661" s="35"/>
      <c r="AE661" s="35"/>
      <c r="AF661" s="35"/>
      <c r="AG661" s="35"/>
      <c r="AH661" s="35"/>
      <c r="AI661" s="35"/>
      <c r="AJ661" s="35"/>
      <c r="AK661" s="35"/>
      <c r="AL661" s="35"/>
      <c r="AM661" s="35"/>
      <c r="AN661" s="35"/>
    </row>
    <row r="662" spans="4:40" x14ac:dyDescent="0.25">
      <c r="D662" s="39" t="s">
        <v>428</v>
      </c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  <c r="AA662" s="35"/>
      <c r="AB662" s="35"/>
      <c r="AC662" s="35"/>
      <c r="AD662" s="35"/>
      <c r="AE662" s="35"/>
      <c r="AF662" s="35"/>
      <c r="AG662" s="35"/>
      <c r="AH662" s="35"/>
      <c r="AI662" s="35"/>
      <c r="AJ662" s="35"/>
      <c r="AK662" s="35"/>
      <c r="AL662" s="35"/>
      <c r="AM662" s="35"/>
      <c r="AN662" s="35"/>
    </row>
    <row r="663" spans="4:40" x14ac:dyDescent="0.25">
      <c r="D663" s="39" t="s">
        <v>278</v>
      </c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  <c r="Z663" s="35"/>
      <c r="AA663" s="35"/>
      <c r="AB663" s="35"/>
      <c r="AC663" s="35"/>
      <c r="AD663" s="35"/>
      <c r="AE663" s="35"/>
      <c r="AF663" s="35"/>
      <c r="AG663" s="35"/>
      <c r="AH663" s="35"/>
      <c r="AI663" s="35"/>
      <c r="AJ663" s="35"/>
      <c r="AK663" s="35"/>
      <c r="AL663" s="35"/>
      <c r="AM663" s="35"/>
      <c r="AN663" s="35"/>
    </row>
    <row r="664" spans="4:40" x14ac:dyDescent="0.25">
      <c r="D664" s="39" t="s">
        <v>2241</v>
      </c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  <c r="Z664" s="35"/>
      <c r="AA664" s="35"/>
      <c r="AB664" s="35"/>
      <c r="AC664" s="35"/>
      <c r="AD664" s="35"/>
      <c r="AE664" s="35"/>
      <c r="AF664" s="35"/>
      <c r="AG664" s="35"/>
      <c r="AH664" s="35"/>
      <c r="AI664" s="35"/>
      <c r="AJ664" s="35"/>
      <c r="AK664" s="35"/>
      <c r="AL664" s="35"/>
      <c r="AM664" s="35"/>
      <c r="AN664" s="35"/>
    </row>
    <row r="665" spans="4:40" x14ac:dyDescent="0.25">
      <c r="D665" s="39" t="s">
        <v>2242</v>
      </c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  <c r="Z665" s="35"/>
      <c r="AA665" s="35"/>
      <c r="AB665" s="35"/>
      <c r="AC665" s="35"/>
      <c r="AD665" s="35"/>
      <c r="AE665" s="35"/>
      <c r="AF665" s="35"/>
      <c r="AG665" s="35"/>
      <c r="AH665" s="35"/>
      <c r="AI665" s="35"/>
      <c r="AJ665" s="35"/>
      <c r="AK665" s="35"/>
      <c r="AL665" s="35"/>
      <c r="AM665" s="35"/>
      <c r="AN665" s="35"/>
    </row>
    <row r="666" spans="4:40" x14ac:dyDescent="0.25">
      <c r="D666" s="39" t="s">
        <v>2084</v>
      </c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  <c r="Z666" s="35"/>
      <c r="AA666" s="35"/>
      <c r="AB666" s="35"/>
      <c r="AC666" s="35"/>
      <c r="AD666" s="35"/>
      <c r="AE666" s="35"/>
      <c r="AF666" s="35"/>
      <c r="AG666" s="35"/>
      <c r="AH666" s="35"/>
      <c r="AI666" s="35"/>
      <c r="AJ666" s="35"/>
      <c r="AK666" s="35"/>
      <c r="AL666" s="35"/>
      <c r="AM666" s="35"/>
      <c r="AN666" s="35"/>
    </row>
    <row r="667" spans="4:40" x14ac:dyDescent="0.25">
      <c r="D667" s="39"/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  <c r="Z667" s="35"/>
      <c r="AA667" s="35"/>
      <c r="AB667" s="35"/>
      <c r="AC667" s="35"/>
      <c r="AD667" s="35"/>
      <c r="AE667" s="35"/>
      <c r="AF667" s="35"/>
      <c r="AG667" s="35"/>
      <c r="AH667" s="35"/>
      <c r="AI667" s="35"/>
      <c r="AJ667" s="35"/>
      <c r="AK667" s="35"/>
      <c r="AL667" s="35"/>
      <c r="AM667" s="35"/>
      <c r="AN667" s="35"/>
    </row>
    <row r="668" spans="4:40" x14ac:dyDescent="0.25">
      <c r="D668" s="39" t="s">
        <v>260</v>
      </c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  <c r="Z668" s="35"/>
      <c r="AA668" s="35"/>
      <c r="AB668" s="35"/>
      <c r="AC668" s="35"/>
      <c r="AD668" s="35"/>
      <c r="AE668" s="35"/>
      <c r="AF668" s="35"/>
      <c r="AG668" s="35"/>
      <c r="AH668" s="35"/>
      <c r="AI668" s="35"/>
      <c r="AJ668" s="35"/>
      <c r="AK668" s="35"/>
      <c r="AL668" s="35"/>
      <c r="AM668" s="35"/>
      <c r="AN668" s="35"/>
    </row>
    <row r="669" spans="4:40" x14ac:dyDescent="0.25">
      <c r="D669" s="39" t="s">
        <v>261</v>
      </c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  <c r="AA669" s="35"/>
      <c r="AB669" s="35"/>
      <c r="AC669" s="35"/>
      <c r="AD669" s="35"/>
      <c r="AE669" s="35"/>
      <c r="AF669" s="35"/>
      <c r="AG669" s="35"/>
      <c r="AH669" s="35"/>
      <c r="AI669" s="35"/>
      <c r="AJ669" s="35"/>
      <c r="AK669" s="35"/>
      <c r="AL669" s="35"/>
      <c r="AM669" s="35"/>
      <c r="AN669" s="35"/>
    </row>
    <row r="670" spans="4:40" x14ac:dyDescent="0.25">
      <c r="D670" s="39" t="s">
        <v>328</v>
      </c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  <c r="AA670" s="35"/>
      <c r="AB670" s="35"/>
      <c r="AC670" s="35"/>
      <c r="AD670" s="35"/>
      <c r="AE670" s="35"/>
      <c r="AF670" s="35"/>
      <c r="AG670" s="35"/>
      <c r="AH670" s="35"/>
      <c r="AI670" s="35"/>
      <c r="AJ670" s="35"/>
      <c r="AK670" s="35"/>
      <c r="AL670" s="35"/>
      <c r="AM670" s="35"/>
      <c r="AN670" s="35"/>
    </row>
    <row r="672" spans="4:40" x14ac:dyDescent="0.25">
      <c r="D672" s="1" t="s">
        <v>2244</v>
      </c>
    </row>
    <row r="687" spans="4:4" x14ac:dyDescent="0.25">
      <c r="D687" s="4" t="s">
        <v>2229</v>
      </c>
    </row>
    <row r="689" spans="4:4" x14ac:dyDescent="0.25">
      <c r="D689" s="1" t="s">
        <v>2244</v>
      </c>
    </row>
    <row r="722" spans="2:4" x14ac:dyDescent="0.25">
      <c r="B722" s="3">
        <v>0</v>
      </c>
      <c r="D722" s="48" t="s">
        <v>2245</v>
      </c>
    </row>
    <row r="723" spans="2:4" x14ac:dyDescent="0.25">
      <c r="D723" s="41" t="s">
        <v>299</v>
      </c>
    </row>
    <row r="725" spans="2:4" x14ac:dyDescent="0.25">
      <c r="D725" s="1" t="s">
        <v>2234</v>
      </c>
    </row>
    <row r="767" spans="2:4" x14ac:dyDescent="0.25">
      <c r="B767" s="3">
        <v>0</v>
      </c>
      <c r="D767" s="48" t="s">
        <v>2260</v>
      </c>
    </row>
    <row r="768" spans="2:4" x14ac:dyDescent="0.25">
      <c r="D768" s="41" t="s">
        <v>299</v>
      </c>
    </row>
    <row r="770" spans="4:4" x14ac:dyDescent="0.25">
      <c r="D770" s="1" t="s">
        <v>2257</v>
      </c>
    </row>
    <row r="793" spans="4:4" x14ac:dyDescent="0.25">
      <c r="D793" s="1" t="s">
        <v>2258</v>
      </c>
    </row>
    <row r="831" spans="2:4" x14ac:dyDescent="0.25">
      <c r="B831" s="3">
        <v>0</v>
      </c>
      <c r="D831" s="4" t="s">
        <v>2269</v>
      </c>
    </row>
    <row r="832" spans="2:4" x14ac:dyDescent="0.25">
      <c r="D832" s="41" t="s">
        <v>299</v>
      </c>
    </row>
    <row r="834" spans="4:4" x14ac:dyDescent="0.25">
      <c r="D834" s="1" t="s">
        <v>36</v>
      </c>
    </row>
    <row r="835" spans="4:4" x14ac:dyDescent="0.25">
      <c r="D835" s="36" t="s">
        <v>2270</v>
      </c>
    </row>
    <row r="837" spans="4:4" x14ac:dyDescent="0.25">
      <c r="D837" s="1" t="s">
        <v>2261</v>
      </c>
    </row>
    <row r="859" spans="4:20" x14ac:dyDescent="0.25">
      <c r="D859" s="38" t="s">
        <v>517</v>
      </c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</row>
    <row r="860" spans="4:20" x14ac:dyDescent="0.25">
      <c r="D860" s="38" t="s">
        <v>2265</v>
      </c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</row>
    <row r="861" spans="4:20" x14ac:dyDescent="0.25">
      <c r="D861" s="38" t="s">
        <v>340</v>
      </c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</row>
    <row r="862" spans="4:20" x14ac:dyDescent="0.25">
      <c r="D862" s="38" t="s">
        <v>263</v>
      </c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</row>
    <row r="863" spans="4:20" x14ac:dyDescent="0.25">
      <c r="D863" s="38" t="s">
        <v>273</v>
      </c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</row>
    <row r="864" spans="4:20" x14ac:dyDescent="0.25">
      <c r="D864" s="38" t="s">
        <v>269</v>
      </c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</row>
    <row r="865" spans="4:41" x14ac:dyDescent="0.25">
      <c r="D865" s="38" t="s">
        <v>2271</v>
      </c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</row>
    <row r="867" spans="4:41" x14ac:dyDescent="0.25">
      <c r="D867" s="39" t="s">
        <v>327</v>
      </c>
      <c r="E867" s="35"/>
      <c r="F867" s="35"/>
      <c r="G867" s="35"/>
      <c r="H867" s="35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35"/>
      <c r="T867" s="35"/>
      <c r="U867" s="35"/>
      <c r="V867" s="35"/>
      <c r="W867" s="35"/>
      <c r="X867" s="35"/>
      <c r="Y867" s="35"/>
      <c r="Z867" s="35"/>
      <c r="AA867" s="35"/>
      <c r="AB867" s="35"/>
      <c r="AC867" s="35"/>
      <c r="AD867" s="35"/>
      <c r="AE867" s="35"/>
      <c r="AF867" s="35"/>
      <c r="AG867" s="35"/>
      <c r="AH867" s="35"/>
      <c r="AI867" s="35"/>
      <c r="AJ867" s="35"/>
      <c r="AK867" s="35"/>
      <c r="AL867" s="35"/>
      <c r="AM867" s="35"/>
      <c r="AN867" s="35"/>
      <c r="AO867" s="35"/>
    </row>
    <row r="868" spans="4:41" x14ac:dyDescent="0.25">
      <c r="D868" s="39" t="s">
        <v>309</v>
      </c>
      <c r="E868" s="35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35"/>
      <c r="T868" s="35"/>
      <c r="U868" s="35"/>
      <c r="V868" s="35"/>
      <c r="W868" s="35"/>
      <c r="X868" s="35"/>
      <c r="Y868" s="35"/>
      <c r="Z868" s="35"/>
      <c r="AA868" s="35"/>
      <c r="AB868" s="35"/>
      <c r="AC868" s="35"/>
      <c r="AD868" s="35"/>
      <c r="AE868" s="35"/>
      <c r="AF868" s="35"/>
      <c r="AG868" s="35"/>
      <c r="AH868" s="35"/>
      <c r="AI868" s="35"/>
      <c r="AJ868" s="35"/>
      <c r="AK868" s="35"/>
      <c r="AL868" s="35"/>
      <c r="AM868" s="35"/>
      <c r="AN868" s="35"/>
      <c r="AO868" s="35"/>
    </row>
    <row r="869" spans="4:41" x14ac:dyDescent="0.25">
      <c r="D869" s="39"/>
      <c r="E869" s="35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35"/>
      <c r="T869" s="35"/>
      <c r="U869" s="35"/>
      <c r="V869" s="35"/>
      <c r="W869" s="35"/>
      <c r="X869" s="35"/>
      <c r="Y869" s="35"/>
      <c r="Z869" s="35"/>
      <c r="AA869" s="35"/>
      <c r="AB869" s="35"/>
      <c r="AC869" s="35"/>
      <c r="AD869" s="35"/>
      <c r="AE869" s="35"/>
      <c r="AF869" s="35"/>
      <c r="AG869" s="35"/>
      <c r="AH869" s="35"/>
      <c r="AI869" s="35"/>
      <c r="AJ869" s="35"/>
      <c r="AK869" s="35"/>
      <c r="AL869" s="35"/>
      <c r="AM869" s="35"/>
      <c r="AN869" s="35"/>
      <c r="AO869" s="35"/>
    </row>
    <row r="870" spans="4:41" x14ac:dyDescent="0.25">
      <c r="D870" s="39" t="s">
        <v>264</v>
      </c>
      <c r="E870" s="35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35"/>
      <c r="T870" s="35"/>
      <c r="U870" s="35"/>
      <c r="V870" s="35"/>
      <c r="W870" s="35"/>
      <c r="X870" s="35"/>
      <c r="Y870" s="35"/>
      <c r="Z870" s="35"/>
      <c r="AA870" s="35"/>
      <c r="AB870" s="35"/>
      <c r="AC870" s="35"/>
      <c r="AD870" s="35"/>
      <c r="AE870" s="35"/>
      <c r="AF870" s="35"/>
      <c r="AG870" s="35"/>
      <c r="AH870" s="35"/>
      <c r="AI870" s="35"/>
      <c r="AJ870" s="35"/>
      <c r="AK870" s="35"/>
      <c r="AL870" s="35"/>
      <c r="AM870" s="35"/>
      <c r="AN870" s="35"/>
      <c r="AO870" s="35"/>
    </row>
    <row r="871" spans="4:41" x14ac:dyDescent="0.25">
      <c r="D871" s="39" t="s">
        <v>278</v>
      </c>
      <c r="E871" s="35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35"/>
      <c r="T871" s="35"/>
      <c r="U871" s="35"/>
      <c r="V871" s="35"/>
      <c r="W871" s="35"/>
      <c r="X871" s="35"/>
      <c r="Y871" s="35"/>
      <c r="Z871" s="35"/>
      <c r="AA871" s="35"/>
      <c r="AB871" s="35"/>
      <c r="AC871" s="35"/>
      <c r="AD871" s="35"/>
      <c r="AE871" s="35"/>
      <c r="AF871" s="35"/>
      <c r="AG871" s="35"/>
      <c r="AH871" s="35"/>
      <c r="AI871" s="35"/>
      <c r="AJ871" s="35"/>
      <c r="AK871" s="35"/>
      <c r="AL871" s="35"/>
      <c r="AM871" s="35"/>
      <c r="AN871" s="35"/>
      <c r="AO871" s="35"/>
    </row>
    <row r="872" spans="4:41" x14ac:dyDescent="0.25">
      <c r="D872" s="39" t="s">
        <v>2272</v>
      </c>
      <c r="E872" s="35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35"/>
      <c r="T872" s="35"/>
      <c r="U872" s="35"/>
      <c r="V872" s="35"/>
      <c r="W872" s="35"/>
      <c r="X872" s="35"/>
      <c r="Y872" s="35"/>
      <c r="Z872" s="35"/>
      <c r="AA872" s="35"/>
      <c r="AB872" s="35"/>
      <c r="AC872" s="35"/>
      <c r="AD872" s="35"/>
      <c r="AE872" s="35"/>
      <c r="AF872" s="35"/>
      <c r="AG872" s="35"/>
      <c r="AH872" s="35"/>
      <c r="AI872" s="35"/>
      <c r="AJ872" s="35"/>
      <c r="AK872" s="35"/>
      <c r="AL872" s="35"/>
      <c r="AM872" s="35"/>
      <c r="AN872" s="35"/>
      <c r="AO872" s="35"/>
    </row>
    <row r="873" spans="4:41" x14ac:dyDescent="0.25">
      <c r="D873" s="39" t="s">
        <v>2273</v>
      </c>
      <c r="E873" s="35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35"/>
      <c r="T873" s="35"/>
      <c r="U873" s="35"/>
      <c r="V873" s="35"/>
      <c r="W873" s="35"/>
      <c r="X873" s="35"/>
      <c r="Y873" s="35"/>
      <c r="Z873" s="35"/>
      <c r="AA873" s="35"/>
      <c r="AB873" s="35"/>
      <c r="AC873" s="35"/>
      <c r="AD873" s="35"/>
      <c r="AE873" s="35"/>
      <c r="AF873" s="35"/>
      <c r="AG873" s="35"/>
      <c r="AH873" s="35"/>
      <c r="AI873" s="35"/>
      <c r="AJ873" s="35"/>
      <c r="AK873" s="35"/>
      <c r="AL873" s="35"/>
      <c r="AM873" s="35"/>
      <c r="AN873" s="35"/>
      <c r="AO873" s="35"/>
    </row>
    <row r="874" spans="4:41" x14ac:dyDescent="0.25">
      <c r="D874" s="39" t="s">
        <v>2274</v>
      </c>
      <c r="E874" s="35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35"/>
      <c r="T874" s="35"/>
      <c r="U874" s="35"/>
      <c r="V874" s="35"/>
      <c r="W874" s="35"/>
      <c r="X874" s="35"/>
      <c r="Y874" s="35"/>
      <c r="Z874" s="35"/>
      <c r="AA874" s="35"/>
      <c r="AB874" s="35"/>
      <c r="AC874" s="35"/>
      <c r="AD874" s="35"/>
      <c r="AE874" s="35"/>
      <c r="AF874" s="35"/>
      <c r="AG874" s="35"/>
      <c r="AH874" s="35"/>
      <c r="AI874" s="35"/>
      <c r="AJ874" s="35"/>
      <c r="AK874" s="35"/>
      <c r="AL874" s="35"/>
      <c r="AM874" s="35"/>
      <c r="AN874" s="35"/>
      <c r="AO874" s="35"/>
    </row>
    <row r="875" spans="4:41" x14ac:dyDescent="0.25">
      <c r="D875" s="39"/>
      <c r="E875" s="35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35"/>
      <c r="T875" s="35"/>
      <c r="U875" s="35"/>
      <c r="V875" s="35"/>
      <c r="W875" s="35"/>
      <c r="X875" s="35"/>
      <c r="Y875" s="35"/>
      <c r="Z875" s="35"/>
      <c r="AA875" s="35"/>
      <c r="AB875" s="35"/>
      <c r="AC875" s="35"/>
      <c r="AD875" s="35"/>
      <c r="AE875" s="35"/>
      <c r="AF875" s="35"/>
      <c r="AG875" s="35"/>
      <c r="AH875" s="35"/>
      <c r="AI875" s="35"/>
      <c r="AJ875" s="35"/>
      <c r="AK875" s="35"/>
      <c r="AL875" s="35"/>
      <c r="AM875" s="35"/>
      <c r="AN875" s="35"/>
      <c r="AO875" s="35"/>
    </row>
    <row r="876" spans="4:41" x14ac:dyDescent="0.25">
      <c r="D876" s="39" t="s">
        <v>260</v>
      </c>
      <c r="E876" s="35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35"/>
      <c r="T876" s="35"/>
      <c r="U876" s="35"/>
      <c r="V876" s="35"/>
      <c r="W876" s="35"/>
      <c r="X876" s="35"/>
      <c r="Y876" s="35"/>
      <c r="Z876" s="35"/>
      <c r="AA876" s="35"/>
      <c r="AB876" s="35"/>
      <c r="AC876" s="35"/>
      <c r="AD876" s="35"/>
      <c r="AE876" s="35"/>
      <c r="AF876" s="35"/>
      <c r="AG876" s="35"/>
      <c r="AH876" s="35"/>
      <c r="AI876" s="35"/>
      <c r="AJ876" s="35"/>
      <c r="AK876" s="35"/>
      <c r="AL876" s="35"/>
      <c r="AM876" s="35"/>
      <c r="AN876" s="35"/>
      <c r="AO876" s="35"/>
    </row>
    <row r="877" spans="4:41" x14ac:dyDescent="0.25">
      <c r="D877" s="39" t="s">
        <v>261</v>
      </c>
      <c r="E877" s="35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35"/>
      <c r="T877" s="35"/>
      <c r="U877" s="35"/>
      <c r="V877" s="35"/>
      <c r="W877" s="35"/>
      <c r="X877" s="35"/>
      <c r="Y877" s="35"/>
      <c r="Z877" s="35"/>
      <c r="AA877" s="35"/>
      <c r="AB877" s="35"/>
      <c r="AC877" s="35"/>
      <c r="AD877" s="35"/>
      <c r="AE877" s="35"/>
      <c r="AF877" s="35"/>
      <c r="AG877" s="35"/>
      <c r="AH877" s="35"/>
      <c r="AI877" s="35"/>
      <c r="AJ877" s="35"/>
      <c r="AK877" s="35"/>
      <c r="AL877" s="35"/>
      <c r="AM877" s="35"/>
      <c r="AN877" s="35"/>
      <c r="AO877" s="35"/>
    </row>
    <row r="878" spans="4:41" x14ac:dyDescent="0.25">
      <c r="D878" s="39" t="s">
        <v>328</v>
      </c>
      <c r="E878" s="35"/>
      <c r="F878" s="35"/>
      <c r="G878" s="35"/>
      <c r="H878" s="35"/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35"/>
      <c r="T878" s="35"/>
      <c r="U878" s="35"/>
      <c r="V878" s="35"/>
      <c r="W878" s="35"/>
      <c r="X878" s="35"/>
      <c r="Y878" s="35"/>
      <c r="Z878" s="35"/>
      <c r="AA878" s="35"/>
      <c r="AB878" s="35"/>
      <c r="AC878" s="35"/>
      <c r="AD878" s="35"/>
      <c r="AE878" s="35"/>
      <c r="AF878" s="35"/>
      <c r="AG878" s="35"/>
      <c r="AH878" s="35"/>
      <c r="AI878" s="35"/>
      <c r="AJ878" s="35"/>
      <c r="AK878" s="35"/>
      <c r="AL878" s="35"/>
      <c r="AM878" s="35"/>
      <c r="AN878" s="35"/>
      <c r="AO878" s="35"/>
    </row>
    <row r="880" spans="4:41" x14ac:dyDescent="0.25">
      <c r="D880" s="1" t="s">
        <v>2275</v>
      </c>
    </row>
    <row r="914" spans="2:4" x14ac:dyDescent="0.25">
      <c r="B914" s="3">
        <v>0</v>
      </c>
      <c r="D914" s="4" t="s">
        <v>2266</v>
      </c>
    </row>
    <row r="915" spans="2:4" x14ac:dyDescent="0.25">
      <c r="D915" s="41" t="s">
        <v>300</v>
      </c>
    </row>
    <row r="916" spans="2:4" x14ac:dyDescent="0.25">
      <c r="D916" s="37" t="s">
        <v>35</v>
      </c>
    </row>
    <row r="927" spans="2:4" x14ac:dyDescent="0.25">
      <c r="B927" s="2">
        <v>0</v>
      </c>
      <c r="D927" s="4" t="s">
        <v>543</v>
      </c>
    </row>
    <row r="928" spans="2:4" x14ac:dyDescent="0.25">
      <c r="D928" s="41" t="s">
        <v>301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2F980-523F-4A6B-9504-01802F7C3C70}">
  <dimension ref="A2:J29"/>
  <sheetViews>
    <sheetView topLeftCell="A14" zoomScale="85" zoomScaleNormal="85" workbookViewId="0">
      <selection activeCell="B15" sqref="B15"/>
    </sheetView>
  </sheetViews>
  <sheetFormatPr defaultColWidth="2.85546875" defaultRowHeight="15" x14ac:dyDescent="0.25"/>
  <cols>
    <col min="1" max="1" width="9" style="140" bestFit="1" customWidth="1"/>
    <col min="2" max="2" width="39.42578125" style="140" bestFit="1" customWidth="1"/>
    <col min="3" max="3" width="16" style="140" bestFit="1" customWidth="1"/>
    <col min="4" max="4" width="17" style="140" bestFit="1" customWidth="1"/>
    <col min="5" max="5" width="17.5703125" style="140" bestFit="1" customWidth="1"/>
    <col min="6" max="6" width="10.42578125" style="140" bestFit="1" customWidth="1"/>
    <col min="7" max="7" width="10.5703125" style="140" bestFit="1" customWidth="1"/>
    <col min="8" max="8" width="8.28515625" style="140" bestFit="1" customWidth="1"/>
    <col min="9" max="9" width="7.5703125" style="140" bestFit="1" customWidth="1"/>
    <col min="10" max="10" width="10" style="140" bestFit="1" customWidth="1"/>
    <col min="11" max="16384" width="2.85546875" style="140"/>
  </cols>
  <sheetData>
    <row r="2" spans="1:10" ht="18.75" x14ac:dyDescent="0.25">
      <c r="A2" s="171" t="s">
        <v>1327</v>
      </c>
      <c r="B2" s="172"/>
      <c r="C2" s="172"/>
      <c r="D2" s="172"/>
      <c r="E2" s="172"/>
      <c r="F2" s="172"/>
      <c r="G2" s="172"/>
      <c r="H2" s="172"/>
      <c r="I2" s="172"/>
      <c r="J2" s="172"/>
    </row>
    <row r="3" spans="1:10" x14ac:dyDescent="0.25">
      <c r="A3" s="172" t="s">
        <v>2230</v>
      </c>
      <c r="B3" s="172"/>
      <c r="C3" s="172"/>
      <c r="D3" s="172"/>
      <c r="E3" s="172"/>
      <c r="F3" s="172"/>
      <c r="G3" s="172"/>
      <c r="H3" s="172"/>
      <c r="I3" s="172"/>
    </row>
    <row r="4" spans="1:10" ht="45" x14ac:dyDescent="0.25">
      <c r="A4" s="141" t="s">
        <v>336</v>
      </c>
      <c r="B4" s="141" t="s">
        <v>32</v>
      </c>
      <c r="C4" s="141" t="s">
        <v>31</v>
      </c>
      <c r="D4" s="141" t="s">
        <v>313</v>
      </c>
      <c r="E4" s="141" t="s">
        <v>335</v>
      </c>
      <c r="F4" s="141" t="s">
        <v>355</v>
      </c>
      <c r="G4" s="141" t="s">
        <v>254</v>
      </c>
      <c r="H4" s="141" t="s">
        <v>30</v>
      </c>
      <c r="I4" s="141" t="s">
        <v>29</v>
      </c>
      <c r="J4" s="141" t="s">
        <v>28</v>
      </c>
    </row>
    <row r="5" spans="1:10" ht="105" x14ac:dyDescent="0.25">
      <c r="A5" s="154" t="s">
        <v>1477</v>
      </c>
      <c r="B5" s="154" t="s">
        <v>1474</v>
      </c>
      <c r="C5" s="154" t="s">
        <v>405</v>
      </c>
      <c r="D5" s="154" t="s">
        <v>312</v>
      </c>
      <c r="E5" s="154" t="s">
        <v>272</v>
      </c>
      <c r="F5" s="155">
        <v>45170.349305556003</v>
      </c>
      <c r="G5" s="155">
        <v>45593.625</v>
      </c>
      <c r="H5" s="154" t="s">
        <v>23</v>
      </c>
      <c r="I5" s="154" t="s">
        <v>18</v>
      </c>
      <c r="J5" s="154" t="s">
        <v>259</v>
      </c>
    </row>
    <row r="6" spans="1:10" ht="45" x14ac:dyDescent="0.25">
      <c r="A6" s="156" t="s">
        <v>1487</v>
      </c>
      <c r="B6" s="156" t="s">
        <v>580</v>
      </c>
      <c r="C6" s="156" t="s">
        <v>401</v>
      </c>
      <c r="D6" s="156" t="s">
        <v>312</v>
      </c>
      <c r="E6" s="156" t="s">
        <v>272</v>
      </c>
      <c r="F6" s="157">
        <v>45170.403472222002</v>
      </c>
      <c r="G6" s="157">
        <v>45594.348611111003</v>
      </c>
      <c r="H6" s="156" t="s">
        <v>23</v>
      </c>
      <c r="I6" s="156" t="s">
        <v>18</v>
      </c>
      <c r="J6" s="156" t="s">
        <v>259</v>
      </c>
    </row>
    <row r="7" spans="1:10" ht="45" x14ac:dyDescent="0.25">
      <c r="A7" s="154" t="s">
        <v>1493</v>
      </c>
      <c r="B7" s="154" t="s">
        <v>1495</v>
      </c>
      <c r="C7" s="154" t="s">
        <v>383</v>
      </c>
      <c r="D7" s="154" t="s">
        <v>312</v>
      </c>
      <c r="E7" s="154" t="s">
        <v>272</v>
      </c>
      <c r="F7" s="155">
        <v>45170.414583332997</v>
      </c>
      <c r="G7" s="155">
        <v>45594.370833333</v>
      </c>
      <c r="H7" s="154" t="s">
        <v>23</v>
      </c>
      <c r="I7" s="154" t="s">
        <v>18</v>
      </c>
      <c r="J7" s="154" t="s">
        <v>259</v>
      </c>
    </row>
    <row r="8" spans="1:10" ht="105" x14ac:dyDescent="0.25">
      <c r="A8" s="156" t="s">
        <v>1655</v>
      </c>
      <c r="B8" s="156" t="s">
        <v>1725</v>
      </c>
      <c r="C8" s="156" t="s">
        <v>405</v>
      </c>
      <c r="D8" s="156" t="s">
        <v>312</v>
      </c>
      <c r="E8" s="156" t="s">
        <v>272</v>
      </c>
      <c r="F8" s="157">
        <v>45173.573611111002</v>
      </c>
      <c r="G8" s="157">
        <v>45595.563888889003</v>
      </c>
      <c r="H8" s="156" t="s">
        <v>23</v>
      </c>
      <c r="I8" s="156" t="s">
        <v>18</v>
      </c>
      <c r="J8" s="156" t="s">
        <v>259</v>
      </c>
    </row>
    <row r="9" spans="1:10" ht="45" x14ac:dyDescent="0.25">
      <c r="A9" s="154" t="s">
        <v>1827</v>
      </c>
      <c r="B9" s="154" t="s">
        <v>1826</v>
      </c>
      <c r="C9" s="154" t="s">
        <v>405</v>
      </c>
      <c r="D9" s="154" t="s">
        <v>312</v>
      </c>
      <c r="E9" s="154" t="s">
        <v>272</v>
      </c>
      <c r="F9" s="155">
        <v>45175.402083333</v>
      </c>
      <c r="G9" s="155">
        <v>45597.345833332998</v>
      </c>
      <c r="H9" s="154" t="s">
        <v>23</v>
      </c>
      <c r="I9" s="154" t="s">
        <v>18</v>
      </c>
      <c r="J9" s="154" t="s">
        <v>259</v>
      </c>
    </row>
    <row r="10" spans="1:10" ht="45" x14ac:dyDescent="0.25">
      <c r="A10" s="156" t="s">
        <v>1918</v>
      </c>
      <c r="B10" s="156" t="s">
        <v>1849</v>
      </c>
      <c r="C10" s="156" t="s">
        <v>383</v>
      </c>
      <c r="D10" s="156" t="s">
        <v>312</v>
      </c>
      <c r="E10" s="156" t="s">
        <v>272</v>
      </c>
      <c r="F10" s="157">
        <v>45177.359027778002</v>
      </c>
      <c r="G10" s="157">
        <v>45600.634722221999</v>
      </c>
      <c r="H10" s="156" t="s">
        <v>23</v>
      </c>
      <c r="I10" s="156" t="s">
        <v>18</v>
      </c>
      <c r="J10" s="156" t="s">
        <v>259</v>
      </c>
    </row>
    <row r="11" spans="1:10" ht="45" x14ac:dyDescent="0.25">
      <c r="A11" s="154" t="s">
        <v>1900</v>
      </c>
      <c r="B11" s="154" t="s">
        <v>1920</v>
      </c>
      <c r="C11" s="154" t="s">
        <v>308</v>
      </c>
      <c r="D11" s="154" t="s">
        <v>312</v>
      </c>
      <c r="E11" s="154" t="s">
        <v>272</v>
      </c>
      <c r="F11" s="155">
        <v>45177.702777778002</v>
      </c>
      <c r="G11" s="155">
        <v>45601.655555555997</v>
      </c>
      <c r="H11" s="154" t="s">
        <v>23</v>
      </c>
      <c r="I11" s="154" t="s">
        <v>18</v>
      </c>
      <c r="J11" s="154" t="s">
        <v>259</v>
      </c>
    </row>
    <row r="12" spans="1:10" ht="45" x14ac:dyDescent="0.25">
      <c r="A12" s="156" t="s">
        <v>1923</v>
      </c>
      <c r="B12" s="156" t="s">
        <v>1924</v>
      </c>
      <c r="C12" s="156" t="s">
        <v>326</v>
      </c>
      <c r="D12" s="156" t="s">
        <v>312</v>
      </c>
      <c r="E12" s="156" t="s">
        <v>272</v>
      </c>
      <c r="F12" s="157">
        <v>45180.413194444001</v>
      </c>
      <c r="G12" s="157">
        <v>45602.368055555999</v>
      </c>
      <c r="H12" s="156" t="s">
        <v>23</v>
      </c>
      <c r="I12" s="156" t="s">
        <v>18</v>
      </c>
      <c r="J12" s="156" t="s">
        <v>259</v>
      </c>
    </row>
    <row r="13" spans="1:10" ht="45" x14ac:dyDescent="0.25">
      <c r="A13" s="154" t="s">
        <v>1959</v>
      </c>
      <c r="B13" s="154" t="s">
        <v>1927</v>
      </c>
      <c r="C13" s="154" t="s">
        <v>401</v>
      </c>
      <c r="D13" s="154" t="s">
        <v>312</v>
      </c>
      <c r="E13" s="154" t="s">
        <v>272</v>
      </c>
      <c r="F13" s="155">
        <v>45180.548611111</v>
      </c>
      <c r="G13" s="155">
        <v>45602.541666666999</v>
      </c>
      <c r="H13" s="154" t="s">
        <v>23</v>
      </c>
      <c r="I13" s="154" t="s">
        <v>18</v>
      </c>
      <c r="J13" s="154" t="s">
        <v>259</v>
      </c>
    </row>
    <row r="14" spans="1:10" ht="45" x14ac:dyDescent="0.25">
      <c r="A14" s="156" t="s">
        <v>1970</v>
      </c>
      <c r="B14" s="156" t="s">
        <v>1971</v>
      </c>
      <c r="C14" s="156" t="s">
        <v>1991</v>
      </c>
      <c r="D14" s="156" t="s">
        <v>312</v>
      </c>
      <c r="E14" s="156" t="s">
        <v>272</v>
      </c>
      <c r="F14" s="157">
        <v>45180.640972221998</v>
      </c>
      <c r="G14" s="157">
        <v>45602.583333333001</v>
      </c>
      <c r="H14" s="156" t="s">
        <v>23</v>
      </c>
      <c r="I14" s="156" t="s">
        <v>18</v>
      </c>
      <c r="J14" s="156" t="s">
        <v>259</v>
      </c>
    </row>
    <row r="15" spans="1:10" ht="45" x14ac:dyDescent="0.25">
      <c r="A15" s="142" t="s">
        <v>1997</v>
      </c>
      <c r="B15" s="142" t="s">
        <v>1998</v>
      </c>
      <c r="C15" s="142" t="s">
        <v>927</v>
      </c>
      <c r="D15" s="142" t="s">
        <v>312</v>
      </c>
      <c r="E15" s="142" t="s">
        <v>272</v>
      </c>
      <c r="F15" s="143">
        <v>45181.574305556001</v>
      </c>
      <c r="G15" s="143">
        <v>45603.565277777998</v>
      </c>
      <c r="H15" s="142" t="s">
        <v>23</v>
      </c>
      <c r="I15" s="142" t="s">
        <v>18</v>
      </c>
      <c r="J15" s="142" t="s">
        <v>259</v>
      </c>
    </row>
    <row r="16" spans="1:10" ht="45" x14ac:dyDescent="0.25">
      <c r="A16" s="146" t="s">
        <v>2047</v>
      </c>
      <c r="B16" s="146" t="s">
        <v>2046</v>
      </c>
      <c r="C16" s="146" t="s">
        <v>330</v>
      </c>
      <c r="D16" s="146" t="s">
        <v>312</v>
      </c>
      <c r="E16" s="146" t="s">
        <v>272</v>
      </c>
      <c r="F16" s="147">
        <v>45182.300694443999</v>
      </c>
      <c r="G16" s="147">
        <v>45603.625</v>
      </c>
      <c r="H16" s="146" t="s">
        <v>23</v>
      </c>
      <c r="I16" s="146" t="s">
        <v>18</v>
      </c>
      <c r="J16" s="146" t="s">
        <v>255</v>
      </c>
    </row>
    <row r="17" spans="1:10" ht="45" x14ac:dyDescent="0.25">
      <c r="A17" s="142" t="s">
        <v>2149</v>
      </c>
      <c r="B17" s="142" t="s">
        <v>2152</v>
      </c>
      <c r="C17" s="142" t="s">
        <v>401</v>
      </c>
      <c r="D17" s="142" t="s">
        <v>312</v>
      </c>
      <c r="E17" s="142" t="s">
        <v>272</v>
      </c>
      <c r="F17" s="143">
        <v>45183.420138889</v>
      </c>
      <c r="G17" s="143">
        <v>45607.375</v>
      </c>
      <c r="H17" s="142" t="s">
        <v>23</v>
      </c>
      <c r="I17" s="142" t="s">
        <v>18</v>
      </c>
      <c r="J17" s="142" t="s">
        <v>259</v>
      </c>
    </row>
    <row r="18" spans="1:10" ht="45" x14ac:dyDescent="0.25">
      <c r="A18" s="144" t="s">
        <v>2162</v>
      </c>
      <c r="B18" s="144" t="s">
        <v>2167</v>
      </c>
      <c r="C18" s="144" t="s">
        <v>2182</v>
      </c>
      <c r="D18" s="144" t="s">
        <v>312</v>
      </c>
      <c r="E18" s="144" t="s">
        <v>272</v>
      </c>
      <c r="F18" s="145">
        <v>45183.581944443999</v>
      </c>
      <c r="G18" s="145">
        <v>45607.580555556</v>
      </c>
      <c r="H18" s="144" t="s">
        <v>23</v>
      </c>
      <c r="I18" s="144" t="s">
        <v>18</v>
      </c>
      <c r="J18" s="144" t="s">
        <v>259</v>
      </c>
    </row>
    <row r="19" spans="1:10" ht="45" x14ac:dyDescent="0.25">
      <c r="A19" s="142" t="s">
        <v>2187</v>
      </c>
      <c r="B19" s="142" t="s">
        <v>2186</v>
      </c>
      <c r="C19" s="142" t="s">
        <v>405</v>
      </c>
      <c r="D19" s="142" t="s">
        <v>312</v>
      </c>
      <c r="E19" s="142" t="s">
        <v>272</v>
      </c>
      <c r="F19" s="143">
        <v>45184.415972221999</v>
      </c>
      <c r="G19" s="143">
        <v>45608.373611110997</v>
      </c>
      <c r="H19" s="142" t="s">
        <v>23</v>
      </c>
      <c r="I19" s="142" t="s">
        <v>18</v>
      </c>
      <c r="J19" s="142" t="s">
        <v>259</v>
      </c>
    </row>
    <row r="20" spans="1:10" ht="45" x14ac:dyDescent="0.25">
      <c r="A20" s="144" t="s">
        <v>2194</v>
      </c>
      <c r="B20" s="144" t="s">
        <v>1849</v>
      </c>
      <c r="C20" s="144" t="s">
        <v>383</v>
      </c>
      <c r="D20" s="144" t="s">
        <v>312</v>
      </c>
      <c r="E20" s="144" t="s">
        <v>272</v>
      </c>
      <c r="F20" s="145">
        <v>45184.453472221998</v>
      </c>
      <c r="G20" s="145">
        <v>45608.406944444003</v>
      </c>
      <c r="H20" s="144" t="s">
        <v>23</v>
      </c>
      <c r="I20" s="144" t="s">
        <v>18</v>
      </c>
      <c r="J20" s="144" t="s">
        <v>259</v>
      </c>
    </row>
    <row r="21" spans="1:10" ht="45" x14ac:dyDescent="0.25">
      <c r="A21" s="142" t="s">
        <v>2197</v>
      </c>
      <c r="B21" s="142" t="s">
        <v>784</v>
      </c>
      <c r="C21" s="142" t="s">
        <v>401</v>
      </c>
      <c r="D21" s="142" t="s">
        <v>312</v>
      </c>
      <c r="E21" s="142" t="s">
        <v>272</v>
      </c>
      <c r="F21" s="143">
        <v>45184.574305556001</v>
      </c>
      <c r="G21" s="143">
        <v>45608.565277777998</v>
      </c>
      <c r="H21" s="142" t="s">
        <v>23</v>
      </c>
      <c r="I21" s="142" t="s">
        <v>18</v>
      </c>
      <c r="J21" s="142" t="s">
        <v>259</v>
      </c>
    </row>
    <row r="23" spans="1:10" ht="30" x14ac:dyDescent="0.25">
      <c r="A23" s="151" t="s">
        <v>2232</v>
      </c>
      <c r="B23" s="151" t="s">
        <v>2235</v>
      </c>
      <c r="C23" s="151"/>
      <c r="D23" s="151"/>
      <c r="E23" s="151"/>
      <c r="F23" s="152"/>
      <c r="G23" s="152"/>
      <c r="H23" s="151"/>
      <c r="I23" s="151"/>
      <c r="J23" s="153" t="s">
        <v>320</v>
      </c>
    </row>
    <row r="24" spans="1:10" ht="45" x14ac:dyDescent="0.25">
      <c r="A24" s="151" t="s">
        <v>2259</v>
      </c>
      <c r="B24" s="151" t="s">
        <v>2219</v>
      </c>
      <c r="C24" s="151"/>
      <c r="D24" s="151"/>
      <c r="E24" s="151"/>
      <c r="F24" s="152"/>
      <c r="G24" s="152"/>
      <c r="H24" s="151"/>
      <c r="I24" s="151"/>
      <c r="J24" s="153" t="s">
        <v>320</v>
      </c>
    </row>
    <row r="25" spans="1:10" ht="30" x14ac:dyDescent="0.25">
      <c r="A25" s="151" t="s">
        <v>2262</v>
      </c>
      <c r="B25" s="151" t="s">
        <v>2268</v>
      </c>
      <c r="C25" s="151"/>
      <c r="D25" s="151"/>
      <c r="E25" s="151"/>
      <c r="F25" s="152"/>
      <c r="G25" s="152"/>
      <c r="H25" s="151"/>
      <c r="I25" s="151"/>
      <c r="J25" s="153" t="s">
        <v>320</v>
      </c>
    </row>
    <row r="26" spans="1:10" ht="30" x14ac:dyDescent="0.25">
      <c r="A26" s="151" t="s">
        <v>2264</v>
      </c>
      <c r="B26" s="151" t="s">
        <v>2267</v>
      </c>
      <c r="C26" s="151"/>
      <c r="D26" s="151"/>
      <c r="E26" s="151"/>
      <c r="F26" s="152"/>
      <c r="G26" s="152"/>
      <c r="H26" s="151"/>
      <c r="I26" s="151"/>
      <c r="J26" s="153" t="s">
        <v>320</v>
      </c>
    </row>
    <row r="27" spans="1:10" x14ac:dyDescent="0.25">
      <c r="A27" s="148"/>
      <c r="B27" s="148"/>
      <c r="C27" s="148"/>
      <c r="D27" s="148"/>
      <c r="E27" s="148"/>
      <c r="F27" s="149"/>
      <c r="G27" s="149"/>
      <c r="H27" s="148"/>
      <c r="I27" s="148"/>
      <c r="J27" s="150" t="s">
        <v>320</v>
      </c>
    </row>
    <row r="28" spans="1:10" x14ac:dyDescent="0.25">
      <c r="A28" s="148"/>
      <c r="B28" s="148"/>
      <c r="C28" s="148"/>
      <c r="D28" s="148"/>
      <c r="E28" s="148"/>
      <c r="F28" s="149"/>
      <c r="G28" s="149"/>
      <c r="H28" s="148"/>
      <c r="I28" s="148"/>
      <c r="J28" s="150" t="s">
        <v>320</v>
      </c>
    </row>
    <row r="29" spans="1:10" x14ac:dyDescent="0.25">
      <c r="A29" s="148"/>
      <c r="B29" s="148"/>
      <c r="C29" s="148"/>
      <c r="D29" s="148"/>
      <c r="E29" s="148"/>
      <c r="F29" s="149"/>
      <c r="G29" s="149"/>
      <c r="H29" s="148"/>
      <c r="I29" s="148"/>
      <c r="J29" s="150" t="s">
        <v>320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2D9B1-5F33-4625-914D-FDCAE88F630F}">
  <dimension ref="B2:AU853"/>
  <sheetViews>
    <sheetView topLeftCell="A717" zoomScale="85" zoomScaleNormal="85" workbookViewId="0">
      <selection activeCell="D729" sqref="D729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2137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741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2138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357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2139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2140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48" t="s">
        <v>2280</v>
      </c>
    </row>
    <row r="56" spans="2:4" x14ac:dyDescent="0.25">
      <c r="D56" s="41" t="s">
        <v>300</v>
      </c>
    </row>
    <row r="58" spans="2:4" x14ac:dyDescent="0.25">
      <c r="D58" s="1" t="s">
        <v>2279</v>
      </c>
    </row>
    <row r="86" spans="2:4" x14ac:dyDescent="0.25">
      <c r="B86" s="3">
        <v>0</v>
      </c>
      <c r="D86" s="4" t="s">
        <v>2049</v>
      </c>
    </row>
    <row r="87" spans="2:4" x14ac:dyDescent="0.25">
      <c r="D87" s="41" t="s">
        <v>300</v>
      </c>
    </row>
    <row r="88" spans="2:4" x14ac:dyDescent="0.25">
      <c r="D88" s="37" t="s">
        <v>35</v>
      </c>
    </row>
    <row r="98" spans="2:4" x14ac:dyDescent="0.25">
      <c r="B98" s="3">
        <v>0</v>
      </c>
      <c r="D98" s="4" t="s">
        <v>2266</v>
      </c>
    </row>
    <row r="99" spans="2:4" x14ac:dyDescent="0.25">
      <c r="D99" s="41" t="s">
        <v>301</v>
      </c>
    </row>
    <row r="101" spans="2:4" x14ac:dyDescent="0.25">
      <c r="D101" s="1" t="s">
        <v>2263</v>
      </c>
    </row>
    <row r="114" spans="42:47" x14ac:dyDescent="0.25">
      <c r="AP114" s="1" t="s">
        <v>2286</v>
      </c>
      <c r="AU114" s="1" t="s">
        <v>2282</v>
      </c>
    </row>
    <row r="115" spans="42:47" x14ac:dyDescent="0.25">
      <c r="AP115" s="1" t="s">
        <v>2287</v>
      </c>
      <c r="AU115" s="1" t="s">
        <v>2290</v>
      </c>
    </row>
    <row r="116" spans="42:47" x14ac:dyDescent="0.25">
      <c r="AP116" s="1" t="s">
        <v>2288</v>
      </c>
      <c r="AU116" s="1" t="s">
        <v>2291</v>
      </c>
    </row>
    <row r="117" spans="42:47" x14ac:dyDescent="0.25">
      <c r="AP117" s="1" t="s">
        <v>2289</v>
      </c>
      <c r="AU117" s="1" t="s">
        <v>2284</v>
      </c>
    </row>
    <row r="136" spans="4:21" x14ac:dyDescent="0.25">
      <c r="D136" s="39" t="s">
        <v>327</v>
      </c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U136" s="1" t="s">
        <v>305</v>
      </c>
    </row>
    <row r="137" spans="4:21" x14ac:dyDescent="0.25">
      <c r="D137" s="39" t="s">
        <v>309</v>
      </c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U137" s="31" t="s">
        <v>2282</v>
      </c>
    </row>
    <row r="138" spans="4:21" x14ac:dyDescent="0.25">
      <c r="D138" s="39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</row>
    <row r="139" spans="4:21" x14ac:dyDescent="0.25">
      <c r="D139" s="39" t="s">
        <v>451</v>
      </c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</row>
    <row r="140" spans="4:21" x14ac:dyDescent="0.25">
      <c r="D140" s="39" t="s">
        <v>278</v>
      </c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</row>
    <row r="141" spans="4:21" x14ac:dyDescent="0.25">
      <c r="D141" s="39" t="s">
        <v>2276</v>
      </c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</row>
    <row r="142" spans="4:21" x14ac:dyDescent="0.25">
      <c r="D142" s="39" t="s">
        <v>2277</v>
      </c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</row>
    <row r="143" spans="4:21" x14ac:dyDescent="0.25">
      <c r="D143" s="39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</row>
    <row r="144" spans="4:21" x14ac:dyDescent="0.25">
      <c r="D144" s="39" t="s">
        <v>260</v>
      </c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</row>
    <row r="145" spans="4:18" x14ac:dyDescent="0.25">
      <c r="D145" s="39" t="s">
        <v>261</v>
      </c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</row>
    <row r="146" spans="4:18" x14ac:dyDescent="0.25">
      <c r="D146" s="39" t="s">
        <v>328</v>
      </c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</row>
    <row r="148" spans="4:18" x14ac:dyDescent="0.25">
      <c r="D148" s="1" t="s">
        <v>2278</v>
      </c>
    </row>
    <row r="179" spans="4:4" x14ac:dyDescent="0.25">
      <c r="D179" s="4" t="s">
        <v>2137</v>
      </c>
    </row>
    <row r="181" spans="4:4" x14ac:dyDescent="0.25">
      <c r="D181" s="1" t="s">
        <v>2281</v>
      </c>
    </row>
    <row r="195" spans="42:42" x14ac:dyDescent="0.25">
      <c r="AP195" s="1" t="s">
        <v>332</v>
      </c>
    </row>
    <row r="196" spans="42:42" x14ac:dyDescent="0.25">
      <c r="AP196" s="4" t="s">
        <v>2283</v>
      </c>
    </row>
    <row r="198" spans="42:42" x14ac:dyDescent="0.25">
      <c r="AP198" s="1" t="s">
        <v>305</v>
      </c>
    </row>
    <row r="199" spans="42:42" x14ac:dyDescent="0.25">
      <c r="AP199" s="4" t="s">
        <v>2284</v>
      </c>
    </row>
    <row r="212" spans="4:31" x14ac:dyDescent="0.25">
      <c r="D212" s="4" t="s">
        <v>719</v>
      </c>
      <c r="E212" s="4" t="s">
        <v>720</v>
      </c>
      <c r="F212" s="4" t="s">
        <v>721</v>
      </c>
      <c r="G212" s="4" t="s">
        <v>722</v>
      </c>
      <c r="H212" s="4" t="s">
        <v>723</v>
      </c>
      <c r="I212" s="4" t="s">
        <v>724</v>
      </c>
      <c r="J212" s="4" t="s">
        <v>725</v>
      </c>
      <c r="K212" s="4" t="s">
        <v>726</v>
      </c>
      <c r="L212" s="4" t="s">
        <v>727</v>
      </c>
      <c r="M212" s="4" t="s">
        <v>728</v>
      </c>
      <c r="N212" s="4" t="s">
        <v>729</v>
      </c>
      <c r="O212" s="4">
        <v>1</v>
      </c>
      <c r="P212" s="4" t="s">
        <v>305</v>
      </c>
      <c r="Q212" s="4" t="s">
        <v>471</v>
      </c>
      <c r="R212" s="4" t="s">
        <v>443</v>
      </c>
      <c r="S212" s="4" t="s">
        <v>420</v>
      </c>
      <c r="T212" s="4" t="s">
        <v>332</v>
      </c>
      <c r="U212" s="4" t="s">
        <v>472</v>
      </c>
      <c r="V212" s="4" t="s">
        <v>479</v>
      </c>
      <c r="W212" s="4" t="s">
        <v>481</v>
      </c>
      <c r="X212" s="4" t="s">
        <v>473</v>
      </c>
      <c r="Y212" s="4" t="s">
        <v>474</v>
      </c>
      <c r="Z212" s="4" t="s">
        <v>730</v>
      </c>
      <c r="AA212" s="4" t="s">
        <v>470</v>
      </c>
      <c r="AB212" s="4" t="s">
        <v>366</v>
      </c>
      <c r="AC212" s="4" t="s">
        <v>365</v>
      </c>
      <c r="AD212" s="4" t="s">
        <v>379</v>
      </c>
      <c r="AE212" s="4">
        <v>1</v>
      </c>
    </row>
    <row r="213" spans="4:31" x14ac:dyDescent="0.25">
      <c r="D213" s="1" t="s">
        <v>2282</v>
      </c>
      <c r="E213" s="54">
        <v>45933</v>
      </c>
      <c r="F213" s="54">
        <v>45858</v>
      </c>
      <c r="G213" s="54">
        <v>45888</v>
      </c>
      <c r="H213" s="1" t="s">
        <v>419</v>
      </c>
      <c r="I213" s="1">
        <v>3300000</v>
      </c>
      <c r="J213" s="1">
        <v>363000</v>
      </c>
      <c r="K213" s="1" t="s">
        <v>419</v>
      </c>
      <c r="L213" s="1">
        <v>3564000</v>
      </c>
      <c r="M213" s="1">
        <v>0</v>
      </c>
      <c r="N213" s="1" t="s">
        <v>419</v>
      </c>
      <c r="O213" s="1">
        <v>1</v>
      </c>
      <c r="P213" s="1" t="s">
        <v>2282</v>
      </c>
      <c r="Q213" s="54">
        <v>45933</v>
      </c>
      <c r="R213" s="54">
        <v>45858</v>
      </c>
      <c r="S213" s="54">
        <v>45888</v>
      </c>
      <c r="T213" s="1" t="s">
        <v>419</v>
      </c>
      <c r="U213" s="1">
        <v>3300000</v>
      </c>
      <c r="V213" s="1">
        <v>363000</v>
      </c>
      <c r="W213" s="1">
        <v>0</v>
      </c>
      <c r="X213" s="1">
        <v>3564000</v>
      </c>
      <c r="Y213" s="1">
        <v>0</v>
      </c>
      <c r="Z213" s="1" t="s">
        <v>419</v>
      </c>
      <c r="AA213" s="1">
        <v>6422</v>
      </c>
      <c r="AB213" s="1">
        <v>422589</v>
      </c>
      <c r="AC213" s="1" t="s">
        <v>419</v>
      </c>
      <c r="AD213" s="54">
        <v>45128.701270914353</v>
      </c>
      <c r="AE213" s="1">
        <v>1</v>
      </c>
    </row>
    <row r="214" spans="4:31" x14ac:dyDescent="0.25">
      <c r="D214" s="1" t="s">
        <v>2282</v>
      </c>
      <c r="E214" s="54">
        <v>45964</v>
      </c>
      <c r="F214" s="54">
        <v>45889</v>
      </c>
      <c r="G214" s="54">
        <v>45919</v>
      </c>
      <c r="H214" s="1" t="s">
        <v>419</v>
      </c>
      <c r="I214" s="1">
        <v>3300000</v>
      </c>
      <c r="J214" s="1">
        <v>363000</v>
      </c>
      <c r="K214" s="1" t="s">
        <v>419</v>
      </c>
      <c r="L214" s="1">
        <v>3564000</v>
      </c>
      <c r="M214" s="1">
        <v>0</v>
      </c>
      <c r="N214" s="1" t="s">
        <v>419</v>
      </c>
      <c r="O214" s="1">
        <v>1</v>
      </c>
      <c r="P214" s="1" t="s">
        <v>2282</v>
      </c>
      <c r="Q214" s="54">
        <v>45964</v>
      </c>
      <c r="R214" s="54">
        <v>45889</v>
      </c>
      <c r="S214" s="54">
        <v>45919</v>
      </c>
      <c r="T214" s="1" t="s">
        <v>419</v>
      </c>
      <c r="U214" s="1">
        <v>3300000</v>
      </c>
      <c r="V214" s="1">
        <v>363000</v>
      </c>
      <c r="W214" s="1">
        <v>0</v>
      </c>
      <c r="X214" s="1">
        <v>3564000</v>
      </c>
      <c r="Y214" s="1">
        <v>0</v>
      </c>
      <c r="Z214" s="1" t="s">
        <v>419</v>
      </c>
      <c r="AA214" s="1">
        <v>6422</v>
      </c>
      <c r="AB214" s="1">
        <v>422590</v>
      </c>
      <c r="AC214" s="1" t="s">
        <v>419</v>
      </c>
      <c r="AD214" s="54">
        <v>45128.701270914353</v>
      </c>
      <c r="AE214" s="1">
        <v>1</v>
      </c>
    </row>
    <row r="215" spans="4:31" x14ac:dyDescent="0.25">
      <c r="D215" s="1" t="s">
        <v>2282</v>
      </c>
      <c r="E215" s="54">
        <v>45994</v>
      </c>
      <c r="F215" s="54">
        <v>45920</v>
      </c>
      <c r="G215" s="54">
        <v>45949</v>
      </c>
      <c r="H215" s="1" t="s">
        <v>419</v>
      </c>
      <c r="I215" s="1">
        <v>3300000</v>
      </c>
      <c r="J215" s="1">
        <v>363000</v>
      </c>
      <c r="K215" s="1" t="s">
        <v>419</v>
      </c>
      <c r="L215" s="1">
        <v>3564000</v>
      </c>
      <c r="M215" s="1">
        <v>0</v>
      </c>
      <c r="N215" s="1" t="s">
        <v>419</v>
      </c>
      <c r="O215" s="1">
        <v>1</v>
      </c>
      <c r="P215" s="1" t="s">
        <v>2282</v>
      </c>
      <c r="Q215" s="54">
        <v>45994</v>
      </c>
      <c r="R215" s="54">
        <v>45920</v>
      </c>
      <c r="S215" s="54">
        <v>45949</v>
      </c>
      <c r="T215" s="1" t="s">
        <v>419</v>
      </c>
      <c r="U215" s="1">
        <v>3300000</v>
      </c>
      <c r="V215" s="1">
        <v>363000</v>
      </c>
      <c r="W215" s="1">
        <v>0</v>
      </c>
      <c r="X215" s="1">
        <v>3564000</v>
      </c>
      <c r="Y215" s="1">
        <v>0</v>
      </c>
      <c r="Z215" s="1" t="s">
        <v>419</v>
      </c>
      <c r="AA215" s="1">
        <v>6422</v>
      </c>
      <c r="AB215" s="1">
        <v>422591</v>
      </c>
      <c r="AC215" s="1" t="s">
        <v>419</v>
      </c>
      <c r="AD215" s="54">
        <v>45128.701270914353</v>
      </c>
      <c r="AE215" s="1">
        <v>1</v>
      </c>
    </row>
    <row r="216" spans="4:31" x14ac:dyDescent="0.25">
      <c r="D216" s="1" t="s">
        <v>2282</v>
      </c>
      <c r="E216" s="54">
        <v>46025</v>
      </c>
      <c r="F216" s="54">
        <v>45950</v>
      </c>
      <c r="G216" s="54">
        <v>45980</v>
      </c>
      <c r="H216" s="1" t="s">
        <v>419</v>
      </c>
      <c r="I216" s="1">
        <v>3300000</v>
      </c>
      <c r="J216" s="1">
        <v>363000</v>
      </c>
      <c r="K216" s="1" t="s">
        <v>419</v>
      </c>
      <c r="L216" s="1">
        <v>3564000</v>
      </c>
      <c r="M216" s="1">
        <v>0</v>
      </c>
      <c r="N216" s="1" t="s">
        <v>419</v>
      </c>
      <c r="O216" s="1">
        <v>1</v>
      </c>
      <c r="P216" s="1" t="s">
        <v>2282</v>
      </c>
      <c r="Q216" s="54">
        <v>46025</v>
      </c>
      <c r="R216" s="54">
        <v>45950</v>
      </c>
      <c r="S216" s="54">
        <v>45980</v>
      </c>
      <c r="T216" s="1" t="s">
        <v>419</v>
      </c>
      <c r="U216" s="1">
        <v>3300000</v>
      </c>
      <c r="V216" s="1">
        <v>363000</v>
      </c>
      <c r="W216" s="1">
        <v>0</v>
      </c>
      <c r="X216" s="1">
        <v>3564000</v>
      </c>
      <c r="Y216" s="1">
        <v>0</v>
      </c>
      <c r="Z216" s="1" t="s">
        <v>419</v>
      </c>
      <c r="AA216" s="1">
        <v>6422</v>
      </c>
      <c r="AB216" s="1">
        <v>422592</v>
      </c>
      <c r="AC216" s="1" t="s">
        <v>419</v>
      </c>
      <c r="AD216" s="54">
        <v>45128.701270914353</v>
      </c>
      <c r="AE216" s="1">
        <v>1</v>
      </c>
    </row>
    <row r="217" spans="4:31" x14ac:dyDescent="0.25">
      <c r="D217" s="1" t="s">
        <v>2282</v>
      </c>
      <c r="E217" s="54">
        <v>46056</v>
      </c>
      <c r="F217" s="54">
        <v>45981</v>
      </c>
      <c r="G217" s="54">
        <v>46010</v>
      </c>
      <c r="H217" s="1" t="s">
        <v>419</v>
      </c>
      <c r="I217" s="1">
        <v>3300000</v>
      </c>
      <c r="J217" s="1">
        <v>363000</v>
      </c>
      <c r="K217" s="1" t="s">
        <v>419</v>
      </c>
      <c r="L217" s="1">
        <v>3564000</v>
      </c>
      <c r="M217" s="1">
        <v>0</v>
      </c>
      <c r="N217" s="1" t="s">
        <v>419</v>
      </c>
      <c r="O217" s="1">
        <v>1</v>
      </c>
      <c r="P217" s="1" t="s">
        <v>2282</v>
      </c>
      <c r="Q217" s="54">
        <v>46056</v>
      </c>
      <c r="R217" s="54">
        <v>45981</v>
      </c>
      <c r="S217" s="54">
        <v>46010</v>
      </c>
      <c r="T217" s="1" t="s">
        <v>419</v>
      </c>
      <c r="U217" s="1">
        <v>3300000</v>
      </c>
      <c r="V217" s="1">
        <v>363000</v>
      </c>
      <c r="W217" s="1">
        <v>0</v>
      </c>
      <c r="X217" s="1">
        <v>3564000</v>
      </c>
      <c r="Y217" s="1">
        <v>0</v>
      </c>
      <c r="Z217" s="1" t="s">
        <v>419</v>
      </c>
      <c r="AA217" s="1">
        <v>6422</v>
      </c>
      <c r="AB217" s="1">
        <v>422593</v>
      </c>
      <c r="AC217" s="1" t="s">
        <v>419</v>
      </c>
      <c r="AD217" s="54">
        <v>45128.701270914353</v>
      </c>
      <c r="AE217" s="1">
        <v>1</v>
      </c>
    </row>
    <row r="218" spans="4:31" x14ac:dyDescent="0.25">
      <c r="D218" s="1" t="s">
        <v>2282</v>
      </c>
      <c r="E218" s="54">
        <v>46084</v>
      </c>
      <c r="F218" s="54">
        <v>46011</v>
      </c>
      <c r="G218" s="54">
        <v>46041</v>
      </c>
      <c r="H218" s="1" t="s">
        <v>419</v>
      </c>
      <c r="I218" s="1">
        <v>3300000</v>
      </c>
      <c r="J218" s="1">
        <v>363000</v>
      </c>
      <c r="K218" s="1" t="s">
        <v>419</v>
      </c>
      <c r="L218" s="1">
        <v>3564000</v>
      </c>
      <c r="M218" s="1">
        <v>0</v>
      </c>
      <c r="N218" s="1" t="s">
        <v>419</v>
      </c>
      <c r="O218" s="1">
        <v>1</v>
      </c>
      <c r="P218" s="1" t="s">
        <v>2282</v>
      </c>
      <c r="Q218" s="54">
        <v>46084</v>
      </c>
      <c r="R218" s="54">
        <v>46011</v>
      </c>
      <c r="S218" s="54">
        <v>46041</v>
      </c>
      <c r="T218" s="1" t="s">
        <v>419</v>
      </c>
      <c r="U218" s="1">
        <v>3300000</v>
      </c>
      <c r="V218" s="1">
        <v>363000</v>
      </c>
      <c r="W218" s="1">
        <v>0</v>
      </c>
      <c r="X218" s="1">
        <v>3564000</v>
      </c>
      <c r="Y218" s="1">
        <v>0</v>
      </c>
      <c r="Z218" s="1" t="s">
        <v>419</v>
      </c>
      <c r="AA218" s="1">
        <v>6422</v>
      </c>
      <c r="AB218" s="1">
        <v>422594</v>
      </c>
      <c r="AC218" s="1" t="s">
        <v>419</v>
      </c>
      <c r="AD218" s="54">
        <v>45128.701270914353</v>
      </c>
      <c r="AE218" s="1">
        <v>1</v>
      </c>
    </row>
    <row r="219" spans="4:31" x14ac:dyDescent="0.25">
      <c r="D219" s="1" t="s">
        <v>2282</v>
      </c>
      <c r="E219" s="54">
        <v>46115</v>
      </c>
      <c r="F219" s="54">
        <v>46042</v>
      </c>
      <c r="G219" s="54">
        <v>46072</v>
      </c>
      <c r="H219" s="1" t="s">
        <v>419</v>
      </c>
      <c r="I219" s="1">
        <v>3300000</v>
      </c>
      <c r="J219" s="1">
        <v>363000</v>
      </c>
      <c r="K219" s="1" t="s">
        <v>419</v>
      </c>
      <c r="L219" s="1">
        <v>3564000</v>
      </c>
      <c r="M219" s="1">
        <v>0</v>
      </c>
      <c r="N219" s="1" t="s">
        <v>419</v>
      </c>
      <c r="O219" s="1">
        <v>1</v>
      </c>
      <c r="P219" s="1" t="s">
        <v>2282</v>
      </c>
      <c r="Q219" s="54">
        <v>46115</v>
      </c>
      <c r="R219" s="54">
        <v>46042</v>
      </c>
      <c r="S219" s="54">
        <v>46072</v>
      </c>
      <c r="T219" s="1" t="s">
        <v>419</v>
      </c>
      <c r="U219" s="1">
        <v>3300000</v>
      </c>
      <c r="V219" s="1">
        <v>363000</v>
      </c>
      <c r="W219" s="1">
        <v>0</v>
      </c>
      <c r="X219" s="1">
        <v>3564000</v>
      </c>
      <c r="Y219" s="1">
        <v>0</v>
      </c>
      <c r="Z219" s="1" t="s">
        <v>419</v>
      </c>
      <c r="AA219" s="1">
        <v>6422</v>
      </c>
      <c r="AB219" s="1">
        <v>422595</v>
      </c>
      <c r="AC219" s="1" t="s">
        <v>419</v>
      </c>
      <c r="AD219" s="54">
        <v>45128.701270914353</v>
      </c>
      <c r="AE219" s="1">
        <v>1</v>
      </c>
    </row>
    <row r="220" spans="4:31" x14ac:dyDescent="0.25">
      <c r="D220" s="1" t="s">
        <v>2282</v>
      </c>
      <c r="E220" s="54">
        <v>46145</v>
      </c>
      <c r="F220" s="54">
        <v>46073</v>
      </c>
      <c r="G220" s="54">
        <v>46100</v>
      </c>
      <c r="H220" s="1" t="s">
        <v>419</v>
      </c>
      <c r="I220" s="1">
        <v>3300000</v>
      </c>
      <c r="J220" s="1">
        <v>363000</v>
      </c>
      <c r="K220" s="1" t="s">
        <v>419</v>
      </c>
      <c r="L220" s="1">
        <v>3564000</v>
      </c>
      <c r="M220" s="1">
        <v>0</v>
      </c>
      <c r="N220" s="1" t="s">
        <v>419</v>
      </c>
      <c r="O220" s="1">
        <v>1</v>
      </c>
      <c r="P220" s="1" t="s">
        <v>2282</v>
      </c>
      <c r="Q220" s="54">
        <v>46145</v>
      </c>
      <c r="R220" s="54">
        <v>46073</v>
      </c>
      <c r="S220" s="54">
        <v>46100</v>
      </c>
      <c r="T220" s="1" t="s">
        <v>419</v>
      </c>
      <c r="U220" s="1">
        <v>3300000</v>
      </c>
      <c r="V220" s="1">
        <v>363000</v>
      </c>
      <c r="W220" s="1">
        <v>0</v>
      </c>
      <c r="X220" s="1">
        <v>3564000</v>
      </c>
      <c r="Y220" s="1">
        <v>0</v>
      </c>
      <c r="Z220" s="1" t="s">
        <v>419</v>
      </c>
      <c r="AA220" s="1">
        <v>6422</v>
      </c>
      <c r="AB220" s="1">
        <v>422596</v>
      </c>
      <c r="AC220" s="1" t="s">
        <v>419</v>
      </c>
      <c r="AD220" s="54">
        <v>45128.701270914353</v>
      </c>
      <c r="AE220" s="1">
        <v>1</v>
      </c>
    </row>
    <row r="221" spans="4:31" x14ac:dyDescent="0.25">
      <c r="D221" s="1" t="s">
        <v>2282</v>
      </c>
      <c r="E221" s="54">
        <v>46176</v>
      </c>
      <c r="F221" s="54">
        <v>46101</v>
      </c>
      <c r="G221" s="54">
        <v>46131</v>
      </c>
      <c r="H221" s="1" t="s">
        <v>419</v>
      </c>
      <c r="I221" s="1">
        <v>3300000</v>
      </c>
      <c r="J221" s="1">
        <v>363000</v>
      </c>
      <c r="K221" s="1" t="s">
        <v>419</v>
      </c>
      <c r="L221" s="1">
        <v>3564000</v>
      </c>
      <c r="M221" s="1">
        <v>0</v>
      </c>
      <c r="N221" s="1" t="s">
        <v>419</v>
      </c>
      <c r="O221" s="1">
        <v>1</v>
      </c>
      <c r="P221" s="1" t="s">
        <v>2282</v>
      </c>
      <c r="Q221" s="54">
        <v>46176</v>
      </c>
      <c r="R221" s="54">
        <v>46101</v>
      </c>
      <c r="S221" s="54">
        <v>46131</v>
      </c>
      <c r="T221" s="1" t="s">
        <v>419</v>
      </c>
      <c r="U221" s="1">
        <v>3300000</v>
      </c>
      <c r="V221" s="1">
        <v>363000</v>
      </c>
      <c r="W221" s="1">
        <v>0</v>
      </c>
      <c r="X221" s="1">
        <v>3564000</v>
      </c>
      <c r="Y221" s="1">
        <v>0</v>
      </c>
      <c r="Z221" s="1" t="s">
        <v>419</v>
      </c>
      <c r="AA221" s="1">
        <v>6422</v>
      </c>
      <c r="AB221" s="1">
        <v>422597</v>
      </c>
      <c r="AC221" s="1" t="s">
        <v>419</v>
      </c>
      <c r="AD221" s="54">
        <v>45128.701270914353</v>
      </c>
      <c r="AE221" s="1">
        <v>1</v>
      </c>
    </row>
    <row r="222" spans="4:31" x14ac:dyDescent="0.25">
      <c r="D222" s="1" t="s">
        <v>2282</v>
      </c>
      <c r="E222" s="54">
        <v>46206</v>
      </c>
      <c r="F222" s="54">
        <v>46132</v>
      </c>
      <c r="G222" s="54">
        <v>46161</v>
      </c>
      <c r="H222" s="1" t="s">
        <v>419</v>
      </c>
      <c r="I222" s="1">
        <v>3300000</v>
      </c>
      <c r="J222" s="1">
        <v>363000</v>
      </c>
      <c r="K222" s="1" t="s">
        <v>419</v>
      </c>
      <c r="L222" s="1">
        <v>3564000</v>
      </c>
      <c r="M222" s="1">
        <v>0</v>
      </c>
      <c r="N222" s="1" t="s">
        <v>419</v>
      </c>
      <c r="O222" s="1">
        <v>1</v>
      </c>
      <c r="P222" s="1" t="s">
        <v>2282</v>
      </c>
      <c r="Q222" s="54">
        <v>46206</v>
      </c>
      <c r="R222" s="54">
        <v>46132</v>
      </c>
      <c r="S222" s="54">
        <v>46161</v>
      </c>
      <c r="T222" s="1" t="s">
        <v>419</v>
      </c>
      <c r="U222" s="1">
        <v>3300000</v>
      </c>
      <c r="V222" s="1">
        <v>363000</v>
      </c>
      <c r="W222" s="1">
        <v>0</v>
      </c>
      <c r="X222" s="1">
        <v>3564000</v>
      </c>
      <c r="Y222" s="1">
        <v>0</v>
      </c>
      <c r="Z222" s="1" t="s">
        <v>419</v>
      </c>
      <c r="AA222" s="1">
        <v>6422</v>
      </c>
      <c r="AB222" s="1">
        <v>422598</v>
      </c>
      <c r="AC222" s="1" t="s">
        <v>419</v>
      </c>
      <c r="AD222" s="54">
        <v>45128.701270914353</v>
      </c>
      <c r="AE222" s="1">
        <v>1</v>
      </c>
    </row>
    <row r="223" spans="4:31" x14ac:dyDescent="0.25">
      <c r="D223" s="1" t="s">
        <v>2282</v>
      </c>
      <c r="E223" s="54">
        <v>46237</v>
      </c>
      <c r="F223" s="54">
        <v>46162</v>
      </c>
      <c r="G223" s="54">
        <v>46192</v>
      </c>
      <c r="H223" s="1" t="s">
        <v>419</v>
      </c>
      <c r="I223" s="1">
        <v>3300000</v>
      </c>
      <c r="J223" s="1">
        <v>363000</v>
      </c>
      <c r="K223" s="1" t="s">
        <v>419</v>
      </c>
      <c r="L223" s="1">
        <v>3564000</v>
      </c>
      <c r="M223" s="1">
        <v>0</v>
      </c>
      <c r="N223" s="1" t="s">
        <v>419</v>
      </c>
      <c r="O223" s="1">
        <v>1</v>
      </c>
      <c r="P223" s="1" t="s">
        <v>2282</v>
      </c>
      <c r="Q223" s="54">
        <v>46237</v>
      </c>
      <c r="R223" s="54">
        <v>46162</v>
      </c>
      <c r="S223" s="54">
        <v>46192</v>
      </c>
      <c r="T223" s="1" t="s">
        <v>419</v>
      </c>
      <c r="U223" s="1">
        <v>3300000</v>
      </c>
      <c r="V223" s="1">
        <v>363000</v>
      </c>
      <c r="W223" s="1">
        <v>0</v>
      </c>
      <c r="X223" s="1">
        <v>3564000</v>
      </c>
      <c r="Y223" s="1">
        <v>0</v>
      </c>
      <c r="Z223" s="1" t="s">
        <v>419</v>
      </c>
      <c r="AA223" s="1">
        <v>6422</v>
      </c>
      <c r="AB223" s="1">
        <v>422599</v>
      </c>
      <c r="AC223" s="1" t="s">
        <v>419</v>
      </c>
      <c r="AD223" s="54">
        <v>45128.701270914353</v>
      </c>
      <c r="AE223" s="1">
        <v>1</v>
      </c>
    </row>
    <row r="224" spans="4:31" x14ac:dyDescent="0.25">
      <c r="D224" s="1" t="s">
        <v>2282</v>
      </c>
      <c r="E224" s="54">
        <v>46268</v>
      </c>
      <c r="F224" s="54">
        <v>46193</v>
      </c>
      <c r="G224" s="54">
        <v>46222</v>
      </c>
      <c r="H224" s="1" t="s">
        <v>419</v>
      </c>
      <c r="I224" s="1">
        <v>3300000</v>
      </c>
      <c r="J224" s="1">
        <v>363000</v>
      </c>
      <c r="K224" s="1" t="s">
        <v>419</v>
      </c>
      <c r="L224" s="1">
        <v>3564000</v>
      </c>
      <c r="M224" s="1">
        <v>0</v>
      </c>
      <c r="N224" s="1" t="s">
        <v>419</v>
      </c>
      <c r="O224" s="1">
        <v>1</v>
      </c>
      <c r="P224" s="1" t="s">
        <v>2282</v>
      </c>
      <c r="Q224" s="54">
        <v>46268</v>
      </c>
      <c r="R224" s="54">
        <v>46193</v>
      </c>
      <c r="S224" s="54">
        <v>46222</v>
      </c>
      <c r="T224" s="1" t="s">
        <v>419</v>
      </c>
      <c r="U224" s="1">
        <v>3300000</v>
      </c>
      <c r="V224" s="1">
        <v>363000</v>
      </c>
      <c r="W224" s="1">
        <v>0</v>
      </c>
      <c r="X224" s="1">
        <v>3564000</v>
      </c>
      <c r="Y224" s="1">
        <v>0</v>
      </c>
      <c r="Z224" s="1" t="s">
        <v>419</v>
      </c>
      <c r="AA224" s="1">
        <v>6422</v>
      </c>
      <c r="AB224" s="1">
        <v>422600</v>
      </c>
      <c r="AC224" s="1" t="s">
        <v>419</v>
      </c>
      <c r="AD224" s="54">
        <v>45128.701270914353</v>
      </c>
      <c r="AE224" s="1">
        <v>1</v>
      </c>
    </row>
    <row r="225" spans="4:31" x14ac:dyDescent="0.25">
      <c r="D225" s="1" t="s">
        <v>2282</v>
      </c>
      <c r="E225" s="54">
        <v>45202</v>
      </c>
      <c r="F225" s="54">
        <v>45127</v>
      </c>
      <c r="G225" s="54">
        <v>45157</v>
      </c>
      <c r="H225" s="1" t="s">
        <v>2292</v>
      </c>
      <c r="I225" s="1">
        <v>3300000</v>
      </c>
      <c r="J225" s="1">
        <v>363000</v>
      </c>
      <c r="K225" s="1" t="s">
        <v>419</v>
      </c>
      <c r="L225" s="1">
        <v>3564000</v>
      </c>
      <c r="M225" s="1">
        <v>0</v>
      </c>
      <c r="N225" s="1" t="s">
        <v>731</v>
      </c>
      <c r="O225" s="1">
        <v>1</v>
      </c>
      <c r="P225" s="1" t="s">
        <v>2282</v>
      </c>
      <c r="Q225" s="54">
        <v>45202</v>
      </c>
      <c r="R225" s="54">
        <v>45127</v>
      </c>
      <c r="S225" s="54">
        <v>45157</v>
      </c>
      <c r="T225" s="1" t="s">
        <v>2292</v>
      </c>
      <c r="U225" s="1">
        <v>3300000</v>
      </c>
      <c r="V225" s="1">
        <v>363000</v>
      </c>
      <c r="W225" s="1">
        <v>0</v>
      </c>
      <c r="X225" s="1">
        <v>3564000</v>
      </c>
      <c r="Y225" s="1">
        <v>0</v>
      </c>
      <c r="Z225" s="1" t="s">
        <v>419</v>
      </c>
      <c r="AA225" s="1">
        <v>6422</v>
      </c>
      <c r="AB225" s="1">
        <v>422565</v>
      </c>
      <c r="AC225" s="1">
        <v>80953</v>
      </c>
      <c r="AD225" s="54">
        <v>45128.701270914353</v>
      </c>
      <c r="AE225" s="1">
        <v>1</v>
      </c>
    </row>
    <row r="226" spans="4:31" x14ac:dyDescent="0.25">
      <c r="D226" s="1" t="s">
        <v>2282</v>
      </c>
      <c r="E226" s="54">
        <v>45233</v>
      </c>
      <c r="F226" s="54">
        <v>45158</v>
      </c>
      <c r="G226" s="54">
        <v>45188</v>
      </c>
      <c r="H226" s="1" t="s">
        <v>2293</v>
      </c>
      <c r="I226" s="1">
        <v>3300000</v>
      </c>
      <c r="J226" s="1">
        <v>363000</v>
      </c>
      <c r="K226" s="1" t="s">
        <v>419</v>
      </c>
      <c r="L226" s="1">
        <v>3564000</v>
      </c>
      <c r="M226" s="1">
        <v>0</v>
      </c>
      <c r="N226" s="1" t="s">
        <v>731</v>
      </c>
      <c r="O226" s="1">
        <v>1</v>
      </c>
      <c r="P226" s="1" t="s">
        <v>2282</v>
      </c>
      <c r="Q226" s="54">
        <v>45233</v>
      </c>
      <c r="R226" s="54">
        <v>45158</v>
      </c>
      <c r="S226" s="54">
        <v>45188</v>
      </c>
      <c r="T226" s="1" t="s">
        <v>2293</v>
      </c>
      <c r="U226" s="1">
        <v>3300000</v>
      </c>
      <c r="V226" s="1">
        <v>363000</v>
      </c>
      <c r="W226" s="1">
        <v>0</v>
      </c>
      <c r="X226" s="1">
        <v>3564000</v>
      </c>
      <c r="Y226" s="1">
        <v>0</v>
      </c>
      <c r="Z226" s="1" t="s">
        <v>419</v>
      </c>
      <c r="AA226" s="1">
        <v>6422</v>
      </c>
      <c r="AB226" s="1">
        <v>422566</v>
      </c>
      <c r="AC226" s="1">
        <v>83089</v>
      </c>
      <c r="AD226" s="54">
        <v>45128.701270914353</v>
      </c>
      <c r="AE226" s="1">
        <v>1</v>
      </c>
    </row>
    <row r="227" spans="4:31" x14ac:dyDescent="0.25">
      <c r="D227" s="1" t="s">
        <v>2282</v>
      </c>
      <c r="E227" s="54">
        <v>45263</v>
      </c>
      <c r="F227" s="54">
        <v>45189</v>
      </c>
      <c r="G227" s="54">
        <v>45218</v>
      </c>
      <c r="H227" s="1" t="s">
        <v>419</v>
      </c>
      <c r="I227" s="1">
        <v>3300000</v>
      </c>
      <c r="J227" s="1">
        <v>363000</v>
      </c>
      <c r="K227" s="1" t="s">
        <v>419</v>
      </c>
      <c r="L227" s="1">
        <v>3564000</v>
      </c>
      <c r="M227" s="1">
        <v>0</v>
      </c>
      <c r="N227" s="1" t="s">
        <v>419</v>
      </c>
      <c r="O227" s="1">
        <v>1</v>
      </c>
      <c r="P227" s="1" t="s">
        <v>2282</v>
      </c>
      <c r="Q227" s="54">
        <v>45263</v>
      </c>
      <c r="R227" s="54">
        <v>45189</v>
      </c>
      <c r="S227" s="54">
        <v>45218</v>
      </c>
      <c r="T227" s="1" t="s">
        <v>419</v>
      </c>
      <c r="U227" s="1">
        <v>3300000</v>
      </c>
      <c r="V227" s="1">
        <v>363000</v>
      </c>
      <c r="W227" s="1">
        <v>0</v>
      </c>
      <c r="X227" s="1">
        <v>3564000</v>
      </c>
      <c r="Y227" s="1">
        <v>0</v>
      </c>
      <c r="Z227" s="1" t="s">
        <v>419</v>
      </c>
      <c r="AA227" s="1">
        <v>6422</v>
      </c>
      <c r="AB227" s="1">
        <v>422567</v>
      </c>
      <c r="AC227" s="1" t="s">
        <v>419</v>
      </c>
      <c r="AD227" s="54">
        <v>45128.701270914353</v>
      </c>
      <c r="AE227" s="1">
        <v>1</v>
      </c>
    </row>
    <row r="228" spans="4:31" x14ac:dyDescent="0.25">
      <c r="D228" s="1" t="s">
        <v>2282</v>
      </c>
      <c r="E228" s="54">
        <v>45294</v>
      </c>
      <c r="F228" s="54">
        <v>45219</v>
      </c>
      <c r="G228" s="54">
        <v>45249</v>
      </c>
      <c r="H228" s="1" t="s">
        <v>419</v>
      </c>
      <c r="I228" s="1">
        <v>3300000</v>
      </c>
      <c r="J228" s="1">
        <v>363000</v>
      </c>
      <c r="K228" s="1" t="s">
        <v>419</v>
      </c>
      <c r="L228" s="1">
        <v>3564000</v>
      </c>
      <c r="M228" s="1">
        <v>0</v>
      </c>
      <c r="N228" s="1" t="s">
        <v>419</v>
      </c>
      <c r="O228" s="1">
        <v>1</v>
      </c>
      <c r="P228" s="1" t="s">
        <v>2282</v>
      </c>
      <c r="Q228" s="54">
        <v>45294</v>
      </c>
      <c r="R228" s="54">
        <v>45219</v>
      </c>
      <c r="S228" s="54">
        <v>45249</v>
      </c>
      <c r="T228" s="1" t="s">
        <v>419</v>
      </c>
      <c r="U228" s="1">
        <v>3300000</v>
      </c>
      <c r="V228" s="1">
        <v>363000</v>
      </c>
      <c r="W228" s="1">
        <v>0</v>
      </c>
      <c r="X228" s="1">
        <v>3564000</v>
      </c>
      <c r="Y228" s="1">
        <v>0</v>
      </c>
      <c r="Z228" s="1" t="s">
        <v>419</v>
      </c>
      <c r="AA228" s="1">
        <v>6422</v>
      </c>
      <c r="AB228" s="1">
        <v>422568</v>
      </c>
      <c r="AC228" s="1" t="s">
        <v>419</v>
      </c>
      <c r="AD228" s="54">
        <v>45128.701270914353</v>
      </c>
      <c r="AE228" s="1">
        <v>1</v>
      </c>
    </row>
    <row r="229" spans="4:31" x14ac:dyDescent="0.25">
      <c r="D229" s="1" t="s">
        <v>2282</v>
      </c>
      <c r="E229" s="54">
        <v>45325</v>
      </c>
      <c r="F229" s="54">
        <v>45250</v>
      </c>
      <c r="G229" s="54">
        <v>45279</v>
      </c>
      <c r="H229" s="1" t="s">
        <v>419</v>
      </c>
      <c r="I229" s="1">
        <v>3300000</v>
      </c>
      <c r="J229" s="1">
        <v>363000</v>
      </c>
      <c r="K229" s="1" t="s">
        <v>419</v>
      </c>
      <c r="L229" s="1">
        <v>3564000</v>
      </c>
      <c r="M229" s="1">
        <v>0</v>
      </c>
      <c r="N229" s="1" t="s">
        <v>419</v>
      </c>
      <c r="O229" s="1">
        <v>1</v>
      </c>
      <c r="P229" s="1" t="s">
        <v>2282</v>
      </c>
      <c r="Q229" s="54">
        <v>45325</v>
      </c>
      <c r="R229" s="54">
        <v>45250</v>
      </c>
      <c r="S229" s="54">
        <v>45279</v>
      </c>
      <c r="T229" s="1" t="s">
        <v>419</v>
      </c>
      <c r="U229" s="1">
        <v>3300000</v>
      </c>
      <c r="V229" s="1">
        <v>363000</v>
      </c>
      <c r="W229" s="1">
        <v>0</v>
      </c>
      <c r="X229" s="1">
        <v>3564000</v>
      </c>
      <c r="Y229" s="1">
        <v>0</v>
      </c>
      <c r="Z229" s="1" t="s">
        <v>419</v>
      </c>
      <c r="AA229" s="1">
        <v>6422</v>
      </c>
      <c r="AB229" s="1">
        <v>422569</v>
      </c>
      <c r="AC229" s="1" t="s">
        <v>419</v>
      </c>
      <c r="AD229" s="54">
        <v>45128.701270914353</v>
      </c>
      <c r="AE229" s="1">
        <v>1</v>
      </c>
    </row>
    <row r="230" spans="4:31" x14ac:dyDescent="0.25">
      <c r="D230" s="1" t="s">
        <v>2282</v>
      </c>
      <c r="E230" s="54">
        <v>45354</v>
      </c>
      <c r="F230" s="54">
        <v>45280</v>
      </c>
      <c r="G230" s="54">
        <v>45310</v>
      </c>
      <c r="H230" s="1" t="s">
        <v>419</v>
      </c>
      <c r="I230" s="1">
        <v>3300000</v>
      </c>
      <c r="J230" s="1">
        <v>363000</v>
      </c>
      <c r="K230" s="1" t="s">
        <v>419</v>
      </c>
      <c r="L230" s="1">
        <v>3564000</v>
      </c>
      <c r="M230" s="1">
        <v>0</v>
      </c>
      <c r="N230" s="1" t="s">
        <v>419</v>
      </c>
      <c r="O230" s="1">
        <v>1</v>
      </c>
      <c r="P230" s="1" t="s">
        <v>2282</v>
      </c>
      <c r="Q230" s="54">
        <v>45354</v>
      </c>
      <c r="R230" s="54">
        <v>45280</v>
      </c>
      <c r="S230" s="54">
        <v>45310</v>
      </c>
      <c r="T230" s="1" t="s">
        <v>419</v>
      </c>
      <c r="U230" s="1">
        <v>3300000</v>
      </c>
      <c r="V230" s="1">
        <v>363000</v>
      </c>
      <c r="W230" s="1">
        <v>0</v>
      </c>
      <c r="X230" s="1">
        <v>3564000</v>
      </c>
      <c r="Y230" s="1">
        <v>0</v>
      </c>
      <c r="Z230" s="1" t="s">
        <v>419</v>
      </c>
      <c r="AA230" s="1">
        <v>6422</v>
      </c>
      <c r="AB230" s="1">
        <v>422570</v>
      </c>
      <c r="AC230" s="1" t="s">
        <v>419</v>
      </c>
      <c r="AD230" s="54">
        <v>45128.701270914353</v>
      </c>
      <c r="AE230" s="1">
        <v>1</v>
      </c>
    </row>
    <row r="231" spans="4:31" x14ac:dyDescent="0.25">
      <c r="D231" s="1" t="s">
        <v>2282</v>
      </c>
      <c r="E231" s="54">
        <v>45385</v>
      </c>
      <c r="F231" s="54">
        <v>45311</v>
      </c>
      <c r="G231" s="54">
        <v>45341</v>
      </c>
      <c r="H231" s="1" t="s">
        <v>419</v>
      </c>
      <c r="I231" s="1">
        <v>3300000</v>
      </c>
      <c r="J231" s="1">
        <v>363000</v>
      </c>
      <c r="K231" s="1" t="s">
        <v>419</v>
      </c>
      <c r="L231" s="1">
        <v>3564000</v>
      </c>
      <c r="M231" s="1">
        <v>0</v>
      </c>
      <c r="N231" s="1" t="s">
        <v>419</v>
      </c>
      <c r="O231" s="1">
        <v>1</v>
      </c>
      <c r="P231" s="1" t="s">
        <v>2282</v>
      </c>
      <c r="Q231" s="54">
        <v>45385</v>
      </c>
      <c r="R231" s="54">
        <v>45311</v>
      </c>
      <c r="S231" s="54">
        <v>45341</v>
      </c>
      <c r="T231" s="1" t="s">
        <v>419</v>
      </c>
      <c r="U231" s="1">
        <v>3300000</v>
      </c>
      <c r="V231" s="1">
        <v>363000</v>
      </c>
      <c r="W231" s="1">
        <v>0</v>
      </c>
      <c r="X231" s="1">
        <v>3564000</v>
      </c>
      <c r="Y231" s="1">
        <v>0</v>
      </c>
      <c r="Z231" s="1" t="s">
        <v>419</v>
      </c>
      <c r="AA231" s="1">
        <v>6422</v>
      </c>
      <c r="AB231" s="1">
        <v>422571</v>
      </c>
      <c r="AC231" s="1" t="s">
        <v>419</v>
      </c>
      <c r="AD231" s="54">
        <v>45128.701270914353</v>
      </c>
      <c r="AE231" s="1">
        <v>1</v>
      </c>
    </row>
    <row r="232" spans="4:31" x14ac:dyDescent="0.25">
      <c r="D232" s="1" t="s">
        <v>2282</v>
      </c>
      <c r="E232" s="54">
        <v>45415</v>
      </c>
      <c r="F232" s="54">
        <v>45342</v>
      </c>
      <c r="G232" s="54">
        <v>45370</v>
      </c>
      <c r="H232" s="1" t="s">
        <v>419</v>
      </c>
      <c r="I232" s="1">
        <v>3300000</v>
      </c>
      <c r="J232" s="1">
        <v>363000</v>
      </c>
      <c r="K232" s="1" t="s">
        <v>419</v>
      </c>
      <c r="L232" s="1">
        <v>3564000</v>
      </c>
      <c r="M232" s="1">
        <v>0</v>
      </c>
      <c r="N232" s="1" t="s">
        <v>419</v>
      </c>
      <c r="O232" s="1">
        <v>1</v>
      </c>
      <c r="P232" s="1" t="s">
        <v>2282</v>
      </c>
      <c r="Q232" s="54">
        <v>45415</v>
      </c>
      <c r="R232" s="54">
        <v>45342</v>
      </c>
      <c r="S232" s="54">
        <v>45370</v>
      </c>
      <c r="T232" s="1" t="s">
        <v>419</v>
      </c>
      <c r="U232" s="1">
        <v>3300000</v>
      </c>
      <c r="V232" s="1">
        <v>363000</v>
      </c>
      <c r="W232" s="1">
        <v>0</v>
      </c>
      <c r="X232" s="1">
        <v>3564000</v>
      </c>
      <c r="Y232" s="1">
        <v>0</v>
      </c>
      <c r="Z232" s="1" t="s">
        <v>419</v>
      </c>
      <c r="AA232" s="1">
        <v>6422</v>
      </c>
      <c r="AB232" s="1">
        <v>422572</v>
      </c>
      <c r="AC232" s="1" t="s">
        <v>419</v>
      </c>
      <c r="AD232" s="54">
        <v>45128.701270914353</v>
      </c>
      <c r="AE232" s="1">
        <v>1</v>
      </c>
    </row>
    <row r="233" spans="4:31" x14ac:dyDescent="0.25">
      <c r="D233" s="1" t="s">
        <v>2282</v>
      </c>
      <c r="E233" s="54">
        <v>45446</v>
      </c>
      <c r="F233" s="54">
        <v>45371</v>
      </c>
      <c r="G233" s="54">
        <v>45401</v>
      </c>
      <c r="H233" s="1" t="s">
        <v>419</v>
      </c>
      <c r="I233" s="1">
        <v>3300000</v>
      </c>
      <c r="J233" s="1">
        <v>363000</v>
      </c>
      <c r="K233" s="1" t="s">
        <v>419</v>
      </c>
      <c r="L233" s="1">
        <v>3564000</v>
      </c>
      <c r="M233" s="1">
        <v>0</v>
      </c>
      <c r="N233" s="1" t="s">
        <v>419</v>
      </c>
      <c r="O233" s="1">
        <v>1</v>
      </c>
      <c r="P233" s="1" t="s">
        <v>2282</v>
      </c>
      <c r="Q233" s="54">
        <v>45446</v>
      </c>
      <c r="R233" s="54">
        <v>45371</v>
      </c>
      <c r="S233" s="54">
        <v>45401</v>
      </c>
      <c r="T233" s="1" t="s">
        <v>419</v>
      </c>
      <c r="U233" s="1">
        <v>3300000</v>
      </c>
      <c r="V233" s="1">
        <v>363000</v>
      </c>
      <c r="W233" s="1">
        <v>0</v>
      </c>
      <c r="X233" s="1">
        <v>3564000</v>
      </c>
      <c r="Y233" s="1">
        <v>0</v>
      </c>
      <c r="Z233" s="1" t="s">
        <v>419</v>
      </c>
      <c r="AA233" s="1">
        <v>6422</v>
      </c>
      <c r="AB233" s="1">
        <v>422573</v>
      </c>
      <c r="AC233" s="1" t="s">
        <v>419</v>
      </c>
      <c r="AD233" s="54">
        <v>45128.701270914353</v>
      </c>
      <c r="AE233" s="1">
        <v>1</v>
      </c>
    </row>
    <row r="234" spans="4:31" x14ac:dyDescent="0.25">
      <c r="D234" s="1" t="s">
        <v>2282</v>
      </c>
      <c r="E234" s="54">
        <v>45476</v>
      </c>
      <c r="F234" s="54">
        <v>45402</v>
      </c>
      <c r="G234" s="54">
        <v>45431</v>
      </c>
      <c r="H234" s="1" t="s">
        <v>419</v>
      </c>
      <c r="I234" s="1">
        <v>3300000</v>
      </c>
      <c r="J234" s="1">
        <v>363000</v>
      </c>
      <c r="K234" s="1" t="s">
        <v>419</v>
      </c>
      <c r="L234" s="1">
        <v>3564000</v>
      </c>
      <c r="M234" s="1">
        <v>0</v>
      </c>
      <c r="N234" s="1" t="s">
        <v>419</v>
      </c>
      <c r="O234" s="1">
        <v>1</v>
      </c>
      <c r="P234" s="1" t="s">
        <v>2282</v>
      </c>
      <c r="Q234" s="54">
        <v>45476</v>
      </c>
      <c r="R234" s="54">
        <v>45402</v>
      </c>
      <c r="S234" s="54">
        <v>45431</v>
      </c>
      <c r="T234" s="1" t="s">
        <v>419</v>
      </c>
      <c r="U234" s="1">
        <v>3300000</v>
      </c>
      <c r="V234" s="1">
        <v>363000</v>
      </c>
      <c r="W234" s="1">
        <v>0</v>
      </c>
      <c r="X234" s="1">
        <v>3564000</v>
      </c>
      <c r="Y234" s="1">
        <v>0</v>
      </c>
      <c r="Z234" s="1" t="s">
        <v>419</v>
      </c>
      <c r="AA234" s="1">
        <v>6422</v>
      </c>
      <c r="AB234" s="1">
        <v>422574</v>
      </c>
      <c r="AC234" s="1" t="s">
        <v>419</v>
      </c>
      <c r="AD234" s="54">
        <v>45128.701270914353</v>
      </c>
      <c r="AE234" s="1">
        <v>1</v>
      </c>
    </row>
    <row r="235" spans="4:31" x14ac:dyDescent="0.25">
      <c r="D235" s="1" t="s">
        <v>2282</v>
      </c>
      <c r="E235" s="54">
        <v>45507</v>
      </c>
      <c r="F235" s="54">
        <v>45432</v>
      </c>
      <c r="G235" s="54">
        <v>45462</v>
      </c>
      <c r="H235" s="1" t="s">
        <v>419</v>
      </c>
      <c r="I235" s="1">
        <v>3300000</v>
      </c>
      <c r="J235" s="1">
        <v>363000</v>
      </c>
      <c r="K235" s="1" t="s">
        <v>419</v>
      </c>
      <c r="L235" s="1">
        <v>3564000</v>
      </c>
      <c r="M235" s="1">
        <v>0</v>
      </c>
      <c r="N235" s="1" t="s">
        <v>419</v>
      </c>
      <c r="O235" s="1">
        <v>1</v>
      </c>
      <c r="P235" s="1" t="s">
        <v>2282</v>
      </c>
      <c r="Q235" s="54">
        <v>45507</v>
      </c>
      <c r="R235" s="54">
        <v>45432</v>
      </c>
      <c r="S235" s="54">
        <v>45462</v>
      </c>
      <c r="T235" s="1" t="s">
        <v>419</v>
      </c>
      <c r="U235" s="1">
        <v>3300000</v>
      </c>
      <c r="V235" s="1">
        <v>363000</v>
      </c>
      <c r="W235" s="1">
        <v>0</v>
      </c>
      <c r="X235" s="1">
        <v>3564000</v>
      </c>
      <c r="Y235" s="1">
        <v>0</v>
      </c>
      <c r="Z235" s="1" t="s">
        <v>419</v>
      </c>
      <c r="AA235" s="1">
        <v>6422</v>
      </c>
      <c r="AB235" s="1">
        <v>422575</v>
      </c>
      <c r="AC235" s="1" t="s">
        <v>419</v>
      </c>
      <c r="AD235" s="54">
        <v>45128.701270914353</v>
      </c>
      <c r="AE235" s="1">
        <v>1</v>
      </c>
    </row>
    <row r="236" spans="4:31" x14ac:dyDescent="0.25">
      <c r="D236" s="1" t="s">
        <v>2282</v>
      </c>
      <c r="E236" s="54">
        <v>45538</v>
      </c>
      <c r="F236" s="54">
        <v>45463</v>
      </c>
      <c r="G236" s="54">
        <v>45492</v>
      </c>
      <c r="H236" s="1" t="s">
        <v>419</v>
      </c>
      <c r="I236" s="1">
        <v>3300000</v>
      </c>
      <c r="J236" s="1">
        <v>363000</v>
      </c>
      <c r="K236" s="1" t="s">
        <v>419</v>
      </c>
      <c r="L236" s="1">
        <v>3564000</v>
      </c>
      <c r="M236" s="1">
        <v>0</v>
      </c>
      <c r="N236" s="1" t="s">
        <v>419</v>
      </c>
      <c r="O236" s="1">
        <v>1</v>
      </c>
      <c r="P236" s="1" t="s">
        <v>2282</v>
      </c>
      <c r="Q236" s="54">
        <v>45538</v>
      </c>
      <c r="R236" s="54">
        <v>45463</v>
      </c>
      <c r="S236" s="54">
        <v>45492</v>
      </c>
      <c r="T236" s="1" t="s">
        <v>419</v>
      </c>
      <c r="U236" s="1">
        <v>3300000</v>
      </c>
      <c r="V236" s="1">
        <v>363000</v>
      </c>
      <c r="W236" s="1">
        <v>0</v>
      </c>
      <c r="X236" s="1">
        <v>3564000</v>
      </c>
      <c r="Y236" s="1">
        <v>0</v>
      </c>
      <c r="Z236" s="1" t="s">
        <v>419</v>
      </c>
      <c r="AA236" s="1">
        <v>6422</v>
      </c>
      <c r="AB236" s="1">
        <v>422576</v>
      </c>
      <c r="AC236" s="1" t="s">
        <v>419</v>
      </c>
      <c r="AD236" s="54">
        <v>45128.701270914353</v>
      </c>
      <c r="AE236" s="1">
        <v>1</v>
      </c>
    </row>
    <row r="237" spans="4:31" x14ac:dyDescent="0.25">
      <c r="D237" s="1" t="s">
        <v>2282</v>
      </c>
      <c r="E237" s="54">
        <v>45568</v>
      </c>
      <c r="F237" s="54">
        <v>45493</v>
      </c>
      <c r="G237" s="54">
        <v>45523</v>
      </c>
      <c r="H237" s="1" t="s">
        <v>419</v>
      </c>
      <c r="I237" s="1">
        <v>3300000</v>
      </c>
      <c r="J237" s="1">
        <v>363000</v>
      </c>
      <c r="K237" s="1" t="s">
        <v>419</v>
      </c>
      <c r="L237" s="1">
        <v>3564000</v>
      </c>
      <c r="M237" s="1">
        <v>0</v>
      </c>
      <c r="N237" s="1" t="s">
        <v>419</v>
      </c>
      <c r="O237" s="1">
        <v>1</v>
      </c>
      <c r="P237" s="1" t="s">
        <v>2282</v>
      </c>
      <c r="Q237" s="54">
        <v>45568</v>
      </c>
      <c r="R237" s="54">
        <v>45493</v>
      </c>
      <c r="S237" s="54">
        <v>45523</v>
      </c>
      <c r="T237" s="1" t="s">
        <v>419</v>
      </c>
      <c r="U237" s="1">
        <v>3300000</v>
      </c>
      <c r="V237" s="1">
        <v>363000</v>
      </c>
      <c r="W237" s="1">
        <v>0</v>
      </c>
      <c r="X237" s="1">
        <v>3564000</v>
      </c>
      <c r="Y237" s="1">
        <v>0</v>
      </c>
      <c r="Z237" s="1" t="s">
        <v>419</v>
      </c>
      <c r="AA237" s="1">
        <v>6422</v>
      </c>
      <c r="AB237" s="1">
        <v>422577</v>
      </c>
      <c r="AC237" s="1" t="s">
        <v>419</v>
      </c>
      <c r="AD237" s="54">
        <v>45128.701270914353</v>
      </c>
      <c r="AE237" s="1">
        <v>1</v>
      </c>
    </row>
    <row r="238" spans="4:31" x14ac:dyDescent="0.25">
      <c r="D238" s="1" t="s">
        <v>2282</v>
      </c>
      <c r="E238" s="54">
        <v>45599</v>
      </c>
      <c r="F238" s="54">
        <v>45524</v>
      </c>
      <c r="G238" s="54">
        <v>45554</v>
      </c>
      <c r="H238" s="1" t="s">
        <v>419</v>
      </c>
      <c r="I238" s="1">
        <v>3300000</v>
      </c>
      <c r="J238" s="1">
        <v>363000</v>
      </c>
      <c r="K238" s="1" t="s">
        <v>419</v>
      </c>
      <c r="L238" s="1">
        <v>3564000</v>
      </c>
      <c r="M238" s="1">
        <v>0</v>
      </c>
      <c r="N238" s="1" t="s">
        <v>419</v>
      </c>
      <c r="O238" s="1">
        <v>1</v>
      </c>
      <c r="P238" s="1" t="s">
        <v>2282</v>
      </c>
      <c r="Q238" s="54">
        <v>45599</v>
      </c>
      <c r="R238" s="54">
        <v>45524</v>
      </c>
      <c r="S238" s="54">
        <v>45554</v>
      </c>
      <c r="T238" s="1" t="s">
        <v>419</v>
      </c>
      <c r="U238" s="1">
        <v>3300000</v>
      </c>
      <c r="V238" s="1">
        <v>363000</v>
      </c>
      <c r="W238" s="1">
        <v>0</v>
      </c>
      <c r="X238" s="1">
        <v>3564000</v>
      </c>
      <c r="Y238" s="1">
        <v>0</v>
      </c>
      <c r="Z238" s="1" t="s">
        <v>419</v>
      </c>
      <c r="AA238" s="1">
        <v>6422</v>
      </c>
      <c r="AB238" s="1">
        <v>422578</v>
      </c>
      <c r="AC238" s="1" t="s">
        <v>419</v>
      </c>
      <c r="AD238" s="54">
        <v>45128.701270914353</v>
      </c>
      <c r="AE238" s="1">
        <v>1</v>
      </c>
    </row>
    <row r="239" spans="4:31" x14ac:dyDescent="0.25">
      <c r="D239" s="1" t="s">
        <v>2282</v>
      </c>
      <c r="E239" s="54">
        <v>45629</v>
      </c>
      <c r="F239" s="54">
        <v>45555</v>
      </c>
      <c r="G239" s="54">
        <v>45584</v>
      </c>
      <c r="H239" s="1" t="s">
        <v>419</v>
      </c>
      <c r="I239" s="1">
        <v>3300000</v>
      </c>
      <c r="J239" s="1">
        <v>363000</v>
      </c>
      <c r="K239" s="1" t="s">
        <v>419</v>
      </c>
      <c r="L239" s="1">
        <v>3564000</v>
      </c>
      <c r="M239" s="1">
        <v>0</v>
      </c>
      <c r="N239" s="1" t="s">
        <v>419</v>
      </c>
      <c r="O239" s="1">
        <v>1</v>
      </c>
      <c r="P239" s="1" t="s">
        <v>2282</v>
      </c>
      <c r="Q239" s="54">
        <v>45629</v>
      </c>
      <c r="R239" s="54">
        <v>45555</v>
      </c>
      <c r="S239" s="54">
        <v>45584</v>
      </c>
      <c r="T239" s="1" t="s">
        <v>419</v>
      </c>
      <c r="U239" s="1">
        <v>3300000</v>
      </c>
      <c r="V239" s="1">
        <v>363000</v>
      </c>
      <c r="W239" s="1">
        <v>0</v>
      </c>
      <c r="X239" s="1">
        <v>3564000</v>
      </c>
      <c r="Y239" s="1">
        <v>0</v>
      </c>
      <c r="Z239" s="1" t="s">
        <v>419</v>
      </c>
      <c r="AA239" s="1">
        <v>6422</v>
      </c>
      <c r="AB239" s="1">
        <v>422579</v>
      </c>
      <c r="AC239" s="1" t="s">
        <v>419</v>
      </c>
      <c r="AD239" s="54">
        <v>45128.701270914353</v>
      </c>
      <c r="AE239" s="1">
        <v>1</v>
      </c>
    </row>
    <row r="240" spans="4:31" x14ac:dyDescent="0.25">
      <c r="D240" s="1" t="s">
        <v>2282</v>
      </c>
      <c r="E240" s="54">
        <v>45660</v>
      </c>
      <c r="F240" s="54">
        <v>45585</v>
      </c>
      <c r="G240" s="54">
        <v>45615</v>
      </c>
      <c r="H240" s="1" t="s">
        <v>419</v>
      </c>
      <c r="I240" s="1">
        <v>3300000</v>
      </c>
      <c r="J240" s="1">
        <v>363000</v>
      </c>
      <c r="K240" s="1" t="s">
        <v>419</v>
      </c>
      <c r="L240" s="1">
        <v>3564000</v>
      </c>
      <c r="M240" s="1">
        <v>0</v>
      </c>
      <c r="N240" s="1" t="s">
        <v>419</v>
      </c>
      <c r="O240" s="1">
        <v>1</v>
      </c>
      <c r="P240" s="1" t="s">
        <v>2282</v>
      </c>
      <c r="Q240" s="54">
        <v>45660</v>
      </c>
      <c r="R240" s="54">
        <v>45585</v>
      </c>
      <c r="S240" s="54">
        <v>45615</v>
      </c>
      <c r="T240" s="1" t="s">
        <v>419</v>
      </c>
      <c r="U240" s="1">
        <v>3300000</v>
      </c>
      <c r="V240" s="1">
        <v>363000</v>
      </c>
      <c r="W240" s="1">
        <v>0</v>
      </c>
      <c r="X240" s="1">
        <v>3564000</v>
      </c>
      <c r="Y240" s="1">
        <v>0</v>
      </c>
      <c r="Z240" s="1" t="s">
        <v>419</v>
      </c>
      <c r="AA240" s="1">
        <v>6422</v>
      </c>
      <c r="AB240" s="1">
        <v>422580</v>
      </c>
      <c r="AC240" s="1" t="s">
        <v>419</v>
      </c>
      <c r="AD240" s="54">
        <v>45128.701270914353</v>
      </c>
      <c r="AE240" s="1">
        <v>1</v>
      </c>
    </row>
    <row r="241" spans="4:31" x14ac:dyDescent="0.25">
      <c r="D241" s="1" t="s">
        <v>2282</v>
      </c>
      <c r="E241" s="54">
        <v>45691</v>
      </c>
      <c r="F241" s="54">
        <v>45616</v>
      </c>
      <c r="G241" s="54">
        <v>45645</v>
      </c>
      <c r="H241" s="1" t="s">
        <v>419</v>
      </c>
      <c r="I241" s="1">
        <v>3300000</v>
      </c>
      <c r="J241" s="1">
        <v>363000</v>
      </c>
      <c r="K241" s="1" t="s">
        <v>419</v>
      </c>
      <c r="L241" s="1">
        <v>3564000</v>
      </c>
      <c r="M241" s="1">
        <v>0</v>
      </c>
      <c r="N241" s="1" t="s">
        <v>419</v>
      </c>
      <c r="O241" s="1">
        <v>1</v>
      </c>
      <c r="P241" s="1" t="s">
        <v>2282</v>
      </c>
      <c r="Q241" s="54">
        <v>45691</v>
      </c>
      <c r="R241" s="54">
        <v>45616</v>
      </c>
      <c r="S241" s="54">
        <v>45645</v>
      </c>
      <c r="T241" s="1" t="s">
        <v>419</v>
      </c>
      <c r="U241" s="1">
        <v>3300000</v>
      </c>
      <c r="V241" s="1">
        <v>363000</v>
      </c>
      <c r="W241" s="1">
        <v>0</v>
      </c>
      <c r="X241" s="1">
        <v>3564000</v>
      </c>
      <c r="Y241" s="1">
        <v>0</v>
      </c>
      <c r="Z241" s="1" t="s">
        <v>419</v>
      </c>
      <c r="AA241" s="1">
        <v>6422</v>
      </c>
      <c r="AB241" s="1">
        <v>422581</v>
      </c>
      <c r="AC241" s="1" t="s">
        <v>419</v>
      </c>
      <c r="AD241" s="54">
        <v>45128.701270914353</v>
      </c>
      <c r="AE241" s="1">
        <v>1</v>
      </c>
    </row>
    <row r="242" spans="4:31" x14ac:dyDescent="0.25">
      <c r="D242" s="1" t="s">
        <v>2282</v>
      </c>
      <c r="E242" s="54">
        <v>45719</v>
      </c>
      <c r="F242" s="54">
        <v>45646</v>
      </c>
      <c r="G242" s="54">
        <v>45676</v>
      </c>
      <c r="H242" s="1" t="s">
        <v>419</v>
      </c>
      <c r="I242" s="1">
        <v>3300000</v>
      </c>
      <c r="J242" s="1">
        <v>363000</v>
      </c>
      <c r="K242" s="1" t="s">
        <v>419</v>
      </c>
      <c r="L242" s="1">
        <v>3564000</v>
      </c>
      <c r="M242" s="1">
        <v>0</v>
      </c>
      <c r="N242" s="1" t="s">
        <v>419</v>
      </c>
      <c r="O242" s="1">
        <v>1</v>
      </c>
      <c r="P242" s="1" t="s">
        <v>2282</v>
      </c>
      <c r="Q242" s="54">
        <v>45719</v>
      </c>
      <c r="R242" s="54">
        <v>45646</v>
      </c>
      <c r="S242" s="54">
        <v>45676</v>
      </c>
      <c r="T242" s="1" t="s">
        <v>419</v>
      </c>
      <c r="U242" s="1">
        <v>3300000</v>
      </c>
      <c r="V242" s="1">
        <v>363000</v>
      </c>
      <c r="W242" s="1">
        <v>0</v>
      </c>
      <c r="X242" s="1">
        <v>3564000</v>
      </c>
      <c r="Y242" s="1">
        <v>0</v>
      </c>
      <c r="Z242" s="1" t="s">
        <v>419</v>
      </c>
      <c r="AA242" s="1">
        <v>6422</v>
      </c>
      <c r="AB242" s="1">
        <v>422582</v>
      </c>
      <c r="AC242" s="1" t="s">
        <v>419</v>
      </c>
      <c r="AD242" s="54">
        <v>45128.701270914353</v>
      </c>
      <c r="AE242" s="1">
        <v>1</v>
      </c>
    </row>
    <row r="243" spans="4:31" x14ac:dyDescent="0.25">
      <c r="D243" s="1" t="s">
        <v>2282</v>
      </c>
      <c r="E243" s="54">
        <v>45750</v>
      </c>
      <c r="F243" s="54">
        <v>45677</v>
      </c>
      <c r="G243" s="54">
        <v>45707</v>
      </c>
      <c r="H243" s="1" t="s">
        <v>419</v>
      </c>
      <c r="I243" s="1">
        <v>3300000</v>
      </c>
      <c r="J243" s="1">
        <v>363000</v>
      </c>
      <c r="K243" s="1" t="s">
        <v>419</v>
      </c>
      <c r="L243" s="1">
        <v>3564000</v>
      </c>
      <c r="M243" s="1">
        <v>0</v>
      </c>
      <c r="N243" s="1" t="s">
        <v>419</v>
      </c>
      <c r="O243" s="1">
        <v>1</v>
      </c>
      <c r="P243" s="1" t="s">
        <v>2282</v>
      </c>
      <c r="Q243" s="54">
        <v>45750</v>
      </c>
      <c r="R243" s="54">
        <v>45677</v>
      </c>
      <c r="S243" s="54">
        <v>45707</v>
      </c>
      <c r="T243" s="1" t="s">
        <v>419</v>
      </c>
      <c r="U243" s="1">
        <v>3300000</v>
      </c>
      <c r="V243" s="1">
        <v>363000</v>
      </c>
      <c r="W243" s="1">
        <v>0</v>
      </c>
      <c r="X243" s="1">
        <v>3564000</v>
      </c>
      <c r="Y243" s="1">
        <v>0</v>
      </c>
      <c r="Z243" s="1" t="s">
        <v>419</v>
      </c>
      <c r="AA243" s="1">
        <v>6422</v>
      </c>
      <c r="AB243" s="1">
        <v>422583</v>
      </c>
      <c r="AC243" s="1" t="s">
        <v>419</v>
      </c>
      <c r="AD243" s="54">
        <v>45128.701270914353</v>
      </c>
      <c r="AE243" s="1">
        <v>1</v>
      </c>
    </row>
    <row r="244" spans="4:31" x14ac:dyDescent="0.25">
      <c r="D244" s="1" t="s">
        <v>2282</v>
      </c>
      <c r="E244" s="54">
        <v>45780</v>
      </c>
      <c r="F244" s="54">
        <v>45708</v>
      </c>
      <c r="G244" s="54">
        <v>45735</v>
      </c>
      <c r="H244" s="1" t="s">
        <v>419</v>
      </c>
      <c r="I244" s="1">
        <v>3300000</v>
      </c>
      <c r="J244" s="1">
        <v>363000</v>
      </c>
      <c r="K244" s="1" t="s">
        <v>419</v>
      </c>
      <c r="L244" s="1">
        <v>3564000</v>
      </c>
      <c r="M244" s="1">
        <v>0</v>
      </c>
      <c r="N244" s="1" t="s">
        <v>419</v>
      </c>
      <c r="O244" s="1">
        <v>1</v>
      </c>
      <c r="P244" s="1" t="s">
        <v>2282</v>
      </c>
      <c r="Q244" s="54">
        <v>45780</v>
      </c>
      <c r="R244" s="54">
        <v>45708</v>
      </c>
      <c r="S244" s="54">
        <v>45735</v>
      </c>
      <c r="T244" s="1" t="s">
        <v>419</v>
      </c>
      <c r="U244" s="1">
        <v>3300000</v>
      </c>
      <c r="V244" s="1">
        <v>363000</v>
      </c>
      <c r="W244" s="1">
        <v>0</v>
      </c>
      <c r="X244" s="1">
        <v>3564000</v>
      </c>
      <c r="Y244" s="1">
        <v>0</v>
      </c>
      <c r="Z244" s="1" t="s">
        <v>419</v>
      </c>
      <c r="AA244" s="1">
        <v>6422</v>
      </c>
      <c r="AB244" s="1">
        <v>422584</v>
      </c>
      <c r="AC244" s="1" t="s">
        <v>419</v>
      </c>
      <c r="AD244" s="54">
        <v>45128.701270914353</v>
      </c>
      <c r="AE244" s="1">
        <v>1</v>
      </c>
    </row>
    <row r="245" spans="4:31" x14ac:dyDescent="0.25">
      <c r="D245" s="1" t="s">
        <v>2282</v>
      </c>
      <c r="E245" s="54">
        <v>45811</v>
      </c>
      <c r="F245" s="54">
        <v>45736</v>
      </c>
      <c r="G245" s="54">
        <v>45766</v>
      </c>
      <c r="H245" s="1" t="s">
        <v>419</v>
      </c>
      <c r="I245" s="1">
        <v>3300000</v>
      </c>
      <c r="J245" s="1">
        <v>363000</v>
      </c>
      <c r="K245" s="1" t="s">
        <v>419</v>
      </c>
      <c r="L245" s="1">
        <v>3564000</v>
      </c>
      <c r="M245" s="1">
        <v>0</v>
      </c>
      <c r="N245" s="1" t="s">
        <v>419</v>
      </c>
      <c r="O245" s="1">
        <v>1</v>
      </c>
      <c r="P245" s="1" t="s">
        <v>2282</v>
      </c>
      <c r="Q245" s="54">
        <v>45811</v>
      </c>
      <c r="R245" s="54">
        <v>45736</v>
      </c>
      <c r="S245" s="54">
        <v>45766</v>
      </c>
      <c r="T245" s="1" t="s">
        <v>419</v>
      </c>
      <c r="U245" s="1">
        <v>3300000</v>
      </c>
      <c r="V245" s="1">
        <v>363000</v>
      </c>
      <c r="W245" s="1">
        <v>0</v>
      </c>
      <c r="X245" s="1">
        <v>3564000</v>
      </c>
      <c r="Y245" s="1">
        <v>0</v>
      </c>
      <c r="Z245" s="1" t="s">
        <v>419</v>
      </c>
      <c r="AA245" s="1">
        <v>6422</v>
      </c>
      <c r="AB245" s="1">
        <v>422585</v>
      </c>
      <c r="AC245" s="1" t="s">
        <v>419</v>
      </c>
      <c r="AD245" s="54">
        <v>45128.701270914353</v>
      </c>
      <c r="AE245" s="1">
        <v>1</v>
      </c>
    </row>
    <row r="246" spans="4:31" x14ac:dyDescent="0.25">
      <c r="D246" s="1" t="s">
        <v>2282</v>
      </c>
      <c r="E246" s="54">
        <v>45841</v>
      </c>
      <c r="F246" s="54">
        <v>45767</v>
      </c>
      <c r="G246" s="54">
        <v>45796</v>
      </c>
      <c r="H246" s="1" t="s">
        <v>419</v>
      </c>
      <c r="I246" s="1">
        <v>3300000</v>
      </c>
      <c r="J246" s="1">
        <v>363000</v>
      </c>
      <c r="K246" s="1" t="s">
        <v>419</v>
      </c>
      <c r="L246" s="1">
        <v>3564000</v>
      </c>
      <c r="M246" s="1">
        <v>0</v>
      </c>
      <c r="N246" s="1" t="s">
        <v>419</v>
      </c>
      <c r="O246" s="1">
        <v>1</v>
      </c>
      <c r="P246" s="1" t="s">
        <v>2282</v>
      </c>
      <c r="Q246" s="54">
        <v>45841</v>
      </c>
      <c r="R246" s="54">
        <v>45767</v>
      </c>
      <c r="S246" s="54">
        <v>45796</v>
      </c>
      <c r="T246" s="1" t="s">
        <v>419</v>
      </c>
      <c r="U246" s="1">
        <v>3300000</v>
      </c>
      <c r="V246" s="1">
        <v>363000</v>
      </c>
      <c r="W246" s="1">
        <v>0</v>
      </c>
      <c r="X246" s="1">
        <v>3564000</v>
      </c>
      <c r="Y246" s="1">
        <v>0</v>
      </c>
      <c r="Z246" s="1" t="s">
        <v>419</v>
      </c>
      <c r="AA246" s="1">
        <v>6422</v>
      </c>
      <c r="AB246" s="1">
        <v>422586</v>
      </c>
      <c r="AC246" s="1" t="s">
        <v>419</v>
      </c>
      <c r="AD246" s="54">
        <v>45128.701270914353</v>
      </c>
      <c r="AE246" s="1">
        <v>1</v>
      </c>
    </row>
    <row r="247" spans="4:31" x14ac:dyDescent="0.25">
      <c r="D247" s="1" t="s">
        <v>2282</v>
      </c>
      <c r="E247" s="54">
        <v>45872</v>
      </c>
      <c r="F247" s="54">
        <v>45797</v>
      </c>
      <c r="G247" s="54">
        <v>45827</v>
      </c>
      <c r="H247" s="1" t="s">
        <v>419</v>
      </c>
      <c r="I247" s="1">
        <v>3300000</v>
      </c>
      <c r="J247" s="1">
        <v>363000</v>
      </c>
      <c r="K247" s="1" t="s">
        <v>419</v>
      </c>
      <c r="L247" s="1">
        <v>3564000</v>
      </c>
      <c r="M247" s="1">
        <v>0</v>
      </c>
      <c r="N247" s="1" t="s">
        <v>419</v>
      </c>
      <c r="O247" s="1">
        <v>1</v>
      </c>
      <c r="P247" s="1" t="s">
        <v>2282</v>
      </c>
      <c r="Q247" s="54">
        <v>45872</v>
      </c>
      <c r="R247" s="54">
        <v>45797</v>
      </c>
      <c r="S247" s="54">
        <v>45827</v>
      </c>
      <c r="T247" s="1" t="s">
        <v>419</v>
      </c>
      <c r="U247" s="1">
        <v>3300000</v>
      </c>
      <c r="V247" s="1">
        <v>363000</v>
      </c>
      <c r="W247" s="1">
        <v>0</v>
      </c>
      <c r="X247" s="1">
        <v>3564000</v>
      </c>
      <c r="Y247" s="1">
        <v>0</v>
      </c>
      <c r="Z247" s="1" t="s">
        <v>419</v>
      </c>
      <c r="AA247" s="1">
        <v>6422</v>
      </c>
      <c r="AB247" s="1">
        <v>422587</v>
      </c>
      <c r="AC247" s="1" t="s">
        <v>419</v>
      </c>
      <c r="AD247" s="54">
        <v>45128.701270914353</v>
      </c>
      <c r="AE247" s="1">
        <v>1</v>
      </c>
    </row>
    <row r="248" spans="4:31" x14ac:dyDescent="0.25">
      <c r="D248" s="1" t="s">
        <v>2282</v>
      </c>
      <c r="E248" s="54">
        <v>45903</v>
      </c>
      <c r="F248" s="54">
        <v>45828</v>
      </c>
      <c r="G248" s="54">
        <v>45857</v>
      </c>
      <c r="H248" s="1" t="s">
        <v>419</v>
      </c>
      <c r="I248" s="1">
        <v>3300000</v>
      </c>
      <c r="J248" s="1">
        <v>363000</v>
      </c>
      <c r="K248" s="1" t="s">
        <v>419</v>
      </c>
      <c r="L248" s="1">
        <v>3564000</v>
      </c>
      <c r="M248" s="1">
        <v>0</v>
      </c>
      <c r="N248" s="1" t="s">
        <v>419</v>
      </c>
      <c r="O248" s="1">
        <v>1</v>
      </c>
      <c r="P248" s="1" t="s">
        <v>2282</v>
      </c>
      <c r="Q248" s="54">
        <v>45903</v>
      </c>
      <c r="R248" s="54">
        <v>45828</v>
      </c>
      <c r="S248" s="54">
        <v>45857</v>
      </c>
      <c r="T248" s="1" t="s">
        <v>419</v>
      </c>
      <c r="U248" s="1">
        <v>3300000</v>
      </c>
      <c r="V248" s="1">
        <v>363000</v>
      </c>
      <c r="W248" s="1">
        <v>0</v>
      </c>
      <c r="X248" s="1">
        <v>3564000</v>
      </c>
      <c r="Y248" s="1">
        <v>0</v>
      </c>
      <c r="Z248" s="1" t="s">
        <v>419</v>
      </c>
      <c r="AA248" s="1">
        <v>6422</v>
      </c>
      <c r="AB248" s="1">
        <v>422588</v>
      </c>
      <c r="AC248" s="1" t="s">
        <v>419</v>
      </c>
      <c r="AD248" s="54">
        <v>45128.701270914353</v>
      </c>
      <c r="AE248" s="1">
        <v>1</v>
      </c>
    </row>
    <row r="249" spans="4:31" x14ac:dyDescent="0.25">
      <c r="D249" s="1" t="s">
        <v>2290</v>
      </c>
      <c r="E249" s="54">
        <v>45779</v>
      </c>
      <c r="F249" s="54">
        <v>45707</v>
      </c>
      <c r="G249" s="54">
        <v>45734</v>
      </c>
      <c r="H249" s="1" t="s">
        <v>419</v>
      </c>
      <c r="I249" s="1">
        <v>6600000</v>
      </c>
      <c r="J249" s="1">
        <v>726000</v>
      </c>
      <c r="K249" s="1" t="s">
        <v>419</v>
      </c>
      <c r="L249" s="1">
        <v>7128000</v>
      </c>
      <c r="M249" s="1">
        <v>0</v>
      </c>
      <c r="N249" s="1" t="s">
        <v>419</v>
      </c>
      <c r="O249" s="1">
        <v>1</v>
      </c>
      <c r="P249" s="1" t="s">
        <v>2290</v>
      </c>
      <c r="Q249" s="54">
        <v>45779</v>
      </c>
      <c r="R249" s="54">
        <v>45707</v>
      </c>
      <c r="S249" s="54">
        <v>45734</v>
      </c>
      <c r="T249" s="1" t="s">
        <v>419</v>
      </c>
      <c r="U249" s="1">
        <v>6600000</v>
      </c>
      <c r="V249" s="1">
        <v>726000</v>
      </c>
      <c r="W249" s="1">
        <v>132000</v>
      </c>
      <c r="X249" s="1">
        <v>7128000</v>
      </c>
      <c r="Y249" s="1">
        <v>0</v>
      </c>
      <c r="Z249" s="1" t="s">
        <v>419</v>
      </c>
      <c r="AA249" s="1">
        <v>6421</v>
      </c>
      <c r="AB249" s="1">
        <v>422536</v>
      </c>
      <c r="AC249" s="1" t="s">
        <v>419</v>
      </c>
      <c r="AD249" s="54">
        <v>45128.696678668981</v>
      </c>
      <c r="AE249" s="1">
        <v>1</v>
      </c>
    </row>
    <row r="250" spans="4:31" x14ac:dyDescent="0.25">
      <c r="D250" s="1" t="s">
        <v>2290</v>
      </c>
      <c r="E250" s="54">
        <v>45810</v>
      </c>
      <c r="F250" s="54">
        <v>45735</v>
      </c>
      <c r="G250" s="54">
        <v>45765</v>
      </c>
      <c r="H250" s="1" t="s">
        <v>419</v>
      </c>
      <c r="I250" s="1">
        <v>6600000</v>
      </c>
      <c r="J250" s="1">
        <v>726000</v>
      </c>
      <c r="K250" s="1" t="s">
        <v>419</v>
      </c>
      <c r="L250" s="1">
        <v>7128000</v>
      </c>
      <c r="M250" s="1">
        <v>0</v>
      </c>
      <c r="N250" s="1" t="s">
        <v>419</v>
      </c>
      <c r="O250" s="1">
        <v>1</v>
      </c>
      <c r="P250" s="1" t="s">
        <v>2290</v>
      </c>
      <c r="Q250" s="54">
        <v>45810</v>
      </c>
      <c r="R250" s="54">
        <v>45735</v>
      </c>
      <c r="S250" s="54">
        <v>45765</v>
      </c>
      <c r="T250" s="1" t="s">
        <v>419</v>
      </c>
      <c r="U250" s="1">
        <v>6600000</v>
      </c>
      <c r="V250" s="1">
        <v>726000</v>
      </c>
      <c r="W250" s="1">
        <v>132000</v>
      </c>
      <c r="X250" s="1">
        <v>7128000</v>
      </c>
      <c r="Y250" s="1">
        <v>0</v>
      </c>
      <c r="Z250" s="1" t="s">
        <v>419</v>
      </c>
      <c r="AA250" s="1">
        <v>6421</v>
      </c>
      <c r="AB250" s="1">
        <v>422537</v>
      </c>
      <c r="AC250" s="1" t="s">
        <v>419</v>
      </c>
      <c r="AD250" s="54">
        <v>45128.696678668981</v>
      </c>
      <c r="AE250" s="1">
        <v>1</v>
      </c>
    </row>
    <row r="251" spans="4:31" x14ac:dyDescent="0.25">
      <c r="D251" s="1" t="s">
        <v>2290</v>
      </c>
      <c r="E251" s="54">
        <v>45840</v>
      </c>
      <c r="F251" s="54">
        <v>45766</v>
      </c>
      <c r="G251" s="54">
        <v>45795</v>
      </c>
      <c r="H251" s="1" t="s">
        <v>419</v>
      </c>
      <c r="I251" s="1">
        <v>6600000</v>
      </c>
      <c r="J251" s="1">
        <v>726000</v>
      </c>
      <c r="K251" s="1" t="s">
        <v>419</v>
      </c>
      <c r="L251" s="1">
        <v>7128000</v>
      </c>
      <c r="M251" s="1">
        <v>0</v>
      </c>
      <c r="N251" s="1" t="s">
        <v>419</v>
      </c>
      <c r="O251" s="1">
        <v>1</v>
      </c>
      <c r="P251" s="1" t="s">
        <v>2290</v>
      </c>
      <c r="Q251" s="54">
        <v>45840</v>
      </c>
      <c r="R251" s="54">
        <v>45766</v>
      </c>
      <c r="S251" s="54">
        <v>45795</v>
      </c>
      <c r="T251" s="1" t="s">
        <v>419</v>
      </c>
      <c r="U251" s="1">
        <v>6600000</v>
      </c>
      <c r="V251" s="1">
        <v>726000</v>
      </c>
      <c r="W251" s="1">
        <v>132000</v>
      </c>
      <c r="X251" s="1">
        <v>7128000</v>
      </c>
      <c r="Y251" s="1">
        <v>0</v>
      </c>
      <c r="Z251" s="1" t="s">
        <v>419</v>
      </c>
      <c r="AA251" s="1">
        <v>6421</v>
      </c>
      <c r="AB251" s="1">
        <v>422538</v>
      </c>
      <c r="AC251" s="1" t="s">
        <v>419</v>
      </c>
      <c r="AD251" s="54">
        <v>45128.696678668981</v>
      </c>
      <c r="AE251" s="1">
        <v>1</v>
      </c>
    </row>
    <row r="252" spans="4:31" x14ac:dyDescent="0.25">
      <c r="D252" s="1" t="s">
        <v>2290</v>
      </c>
      <c r="E252" s="54">
        <v>45871</v>
      </c>
      <c r="F252" s="54">
        <v>45796</v>
      </c>
      <c r="G252" s="54">
        <v>45826</v>
      </c>
      <c r="H252" s="1" t="s">
        <v>419</v>
      </c>
      <c r="I252" s="1">
        <v>6600000</v>
      </c>
      <c r="J252" s="1">
        <v>726000</v>
      </c>
      <c r="K252" s="1" t="s">
        <v>419</v>
      </c>
      <c r="L252" s="1">
        <v>7128000</v>
      </c>
      <c r="M252" s="1">
        <v>0</v>
      </c>
      <c r="N252" s="1" t="s">
        <v>419</v>
      </c>
      <c r="O252" s="1">
        <v>1</v>
      </c>
      <c r="P252" s="1" t="s">
        <v>2290</v>
      </c>
      <c r="Q252" s="54">
        <v>45871</v>
      </c>
      <c r="R252" s="54">
        <v>45796</v>
      </c>
      <c r="S252" s="54">
        <v>45826</v>
      </c>
      <c r="T252" s="1" t="s">
        <v>419</v>
      </c>
      <c r="U252" s="1">
        <v>6600000</v>
      </c>
      <c r="V252" s="1">
        <v>726000</v>
      </c>
      <c r="W252" s="1">
        <v>132000</v>
      </c>
      <c r="X252" s="1">
        <v>7128000</v>
      </c>
      <c r="Y252" s="1">
        <v>0</v>
      </c>
      <c r="Z252" s="1" t="s">
        <v>419</v>
      </c>
      <c r="AA252" s="1">
        <v>6421</v>
      </c>
      <c r="AB252" s="1">
        <v>422539</v>
      </c>
      <c r="AC252" s="1" t="s">
        <v>419</v>
      </c>
      <c r="AD252" s="54">
        <v>45128.696678668981</v>
      </c>
      <c r="AE252" s="1">
        <v>1</v>
      </c>
    </row>
    <row r="253" spans="4:31" x14ac:dyDescent="0.25">
      <c r="D253" s="1" t="s">
        <v>2290</v>
      </c>
      <c r="E253" s="54">
        <v>45902</v>
      </c>
      <c r="F253" s="54">
        <v>45827</v>
      </c>
      <c r="G253" s="54">
        <v>45856</v>
      </c>
      <c r="H253" s="1" t="s">
        <v>419</v>
      </c>
      <c r="I253" s="1">
        <v>6600000</v>
      </c>
      <c r="J253" s="1">
        <v>726000</v>
      </c>
      <c r="K253" s="1" t="s">
        <v>419</v>
      </c>
      <c r="L253" s="1">
        <v>7128000</v>
      </c>
      <c r="M253" s="1">
        <v>0</v>
      </c>
      <c r="N253" s="1" t="s">
        <v>419</v>
      </c>
      <c r="O253" s="1">
        <v>1</v>
      </c>
      <c r="P253" s="1" t="s">
        <v>2290</v>
      </c>
      <c r="Q253" s="54">
        <v>45902</v>
      </c>
      <c r="R253" s="54">
        <v>45827</v>
      </c>
      <c r="S253" s="54">
        <v>45856</v>
      </c>
      <c r="T253" s="1" t="s">
        <v>419</v>
      </c>
      <c r="U253" s="1">
        <v>6600000</v>
      </c>
      <c r="V253" s="1">
        <v>726000</v>
      </c>
      <c r="W253" s="1">
        <v>132000</v>
      </c>
      <c r="X253" s="1">
        <v>7128000</v>
      </c>
      <c r="Y253" s="1">
        <v>0</v>
      </c>
      <c r="Z253" s="1" t="s">
        <v>419</v>
      </c>
      <c r="AA253" s="1">
        <v>6421</v>
      </c>
      <c r="AB253" s="1">
        <v>422540</v>
      </c>
      <c r="AC253" s="1" t="s">
        <v>419</v>
      </c>
      <c r="AD253" s="54">
        <v>45128.696678668981</v>
      </c>
      <c r="AE253" s="1">
        <v>1</v>
      </c>
    </row>
    <row r="254" spans="4:31" x14ac:dyDescent="0.25">
      <c r="D254" s="1" t="s">
        <v>2290</v>
      </c>
      <c r="E254" s="54">
        <v>45932</v>
      </c>
      <c r="F254" s="54">
        <v>45857</v>
      </c>
      <c r="G254" s="54">
        <v>45887</v>
      </c>
      <c r="H254" s="1" t="s">
        <v>419</v>
      </c>
      <c r="I254" s="1">
        <v>6600000</v>
      </c>
      <c r="J254" s="1">
        <v>726000</v>
      </c>
      <c r="K254" s="1" t="s">
        <v>419</v>
      </c>
      <c r="L254" s="1">
        <v>7128000</v>
      </c>
      <c r="M254" s="1">
        <v>0</v>
      </c>
      <c r="N254" s="1" t="s">
        <v>419</v>
      </c>
      <c r="O254" s="1">
        <v>1</v>
      </c>
      <c r="P254" s="1" t="s">
        <v>2290</v>
      </c>
      <c r="Q254" s="54">
        <v>45932</v>
      </c>
      <c r="R254" s="54">
        <v>45857</v>
      </c>
      <c r="S254" s="54">
        <v>45887</v>
      </c>
      <c r="T254" s="1" t="s">
        <v>419</v>
      </c>
      <c r="U254" s="1">
        <v>6600000</v>
      </c>
      <c r="V254" s="1">
        <v>726000</v>
      </c>
      <c r="W254" s="1">
        <v>132000</v>
      </c>
      <c r="X254" s="1">
        <v>7128000</v>
      </c>
      <c r="Y254" s="1">
        <v>0</v>
      </c>
      <c r="Z254" s="1" t="s">
        <v>419</v>
      </c>
      <c r="AA254" s="1">
        <v>6421</v>
      </c>
      <c r="AB254" s="1">
        <v>422541</v>
      </c>
      <c r="AC254" s="1" t="s">
        <v>419</v>
      </c>
      <c r="AD254" s="54">
        <v>45128.696678668981</v>
      </c>
      <c r="AE254" s="1">
        <v>1</v>
      </c>
    </row>
    <row r="255" spans="4:31" x14ac:dyDescent="0.25">
      <c r="D255" s="1" t="s">
        <v>2290</v>
      </c>
      <c r="E255" s="54">
        <v>45963</v>
      </c>
      <c r="F255" s="54">
        <v>45888</v>
      </c>
      <c r="G255" s="54">
        <v>45918</v>
      </c>
      <c r="H255" s="1" t="s">
        <v>419</v>
      </c>
      <c r="I255" s="1">
        <v>6600000</v>
      </c>
      <c r="J255" s="1">
        <v>726000</v>
      </c>
      <c r="K255" s="1" t="s">
        <v>419</v>
      </c>
      <c r="L255" s="1">
        <v>7128000</v>
      </c>
      <c r="M255" s="1">
        <v>0</v>
      </c>
      <c r="N255" s="1" t="s">
        <v>419</v>
      </c>
      <c r="O255" s="1">
        <v>1</v>
      </c>
      <c r="P255" s="1" t="s">
        <v>2290</v>
      </c>
      <c r="Q255" s="54">
        <v>45963</v>
      </c>
      <c r="R255" s="54">
        <v>45888</v>
      </c>
      <c r="S255" s="54">
        <v>45918</v>
      </c>
      <c r="T255" s="1" t="s">
        <v>419</v>
      </c>
      <c r="U255" s="1">
        <v>6600000</v>
      </c>
      <c r="V255" s="1">
        <v>726000</v>
      </c>
      <c r="W255" s="1">
        <v>132000</v>
      </c>
      <c r="X255" s="1">
        <v>7128000</v>
      </c>
      <c r="Y255" s="1">
        <v>0</v>
      </c>
      <c r="Z255" s="1" t="s">
        <v>419</v>
      </c>
      <c r="AA255" s="1">
        <v>6421</v>
      </c>
      <c r="AB255" s="1">
        <v>422542</v>
      </c>
      <c r="AC255" s="1" t="s">
        <v>419</v>
      </c>
      <c r="AD255" s="54">
        <v>45128.696678668981</v>
      </c>
      <c r="AE255" s="1">
        <v>1</v>
      </c>
    </row>
    <row r="256" spans="4:31" x14ac:dyDescent="0.25">
      <c r="D256" s="1" t="s">
        <v>2290</v>
      </c>
      <c r="E256" s="54">
        <v>45993</v>
      </c>
      <c r="F256" s="54">
        <v>45919</v>
      </c>
      <c r="G256" s="54">
        <v>45948</v>
      </c>
      <c r="H256" s="1" t="s">
        <v>419</v>
      </c>
      <c r="I256" s="1">
        <v>6600000</v>
      </c>
      <c r="J256" s="1">
        <v>726000</v>
      </c>
      <c r="K256" s="1" t="s">
        <v>419</v>
      </c>
      <c r="L256" s="1">
        <v>7128000</v>
      </c>
      <c r="M256" s="1">
        <v>0</v>
      </c>
      <c r="N256" s="1" t="s">
        <v>419</v>
      </c>
      <c r="O256" s="1">
        <v>1</v>
      </c>
      <c r="P256" s="1" t="s">
        <v>2290</v>
      </c>
      <c r="Q256" s="54">
        <v>45993</v>
      </c>
      <c r="R256" s="54">
        <v>45919</v>
      </c>
      <c r="S256" s="54">
        <v>45948</v>
      </c>
      <c r="T256" s="1" t="s">
        <v>419</v>
      </c>
      <c r="U256" s="1">
        <v>6600000</v>
      </c>
      <c r="V256" s="1">
        <v>726000</v>
      </c>
      <c r="W256" s="1">
        <v>132000</v>
      </c>
      <c r="X256" s="1">
        <v>7128000</v>
      </c>
      <c r="Y256" s="1">
        <v>0</v>
      </c>
      <c r="Z256" s="1" t="s">
        <v>419</v>
      </c>
      <c r="AA256" s="1">
        <v>6421</v>
      </c>
      <c r="AB256" s="1">
        <v>422543</v>
      </c>
      <c r="AC256" s="1" t="s">
        <v>419</v>
      </c>
      <c r="AD256" s="54">
        <v>45128.696678668981</v>
      </c>
      <c r="AE256" s="1">
        <v>1</v>
      </c>
    </row>
    <row r="257" spans="4:31" x14ac:dyDescent="0.25">
      <c r="D257" s="1" t="s">
        <v>2290</v>
      </c>
      <c r="E257" s="54">
        <v>46024</v>
      </c>
      <c r="F257" s="54">
        <v>45949</v>
      </c>
      <c r="G257" s="54">
        <v>45979</v>
      </c>
      <c r="H257" s="1" t="s">
        <v>419</v>
      </c>
      <c r="I257" s="1">
        <v>6600000</v>
      </c>
      <c r="J257" s="1">
        <v>726000</v>
      </c>
      <c r="K257" s="1" t="s">
        <v>419</v>
      </c>
      <c r="L257" s="1">
        <v>7128000</v>
      </c>
      <c r="M257" s="1">
        <v>0</v>
      </c>
      <c r="N257" s="1" t="s">
        <v>419</v>
      </c>
      <c r="O257" s="1">
        <v>1</v>
      </c>
      <c r="P257" s="1" t="s">
        <v>2290</v>
      </c>
      <c r="Q257" s="54">
        <v>46024</v>
      </c>
      <c r="R257" s="54">
        <v>45949</v>
      </c>
      <c r="S257" s="54">
        <v>45979</v>
      </c>
      <c r="T257" s="1" t="s">
        <v>419</v>
      </c>
      <c r="U257" s="1">
        <v>6600000</v>
      </c>
      <c r="V257" s="1">
        <v>726000</v>
      </c>
      <c r="W257" s="1">
        <v>132000</v>
      </c>
      <c r="X257" s="1">
        <v>7128000</v>
      </c>
      <c r="Y257" s="1">
        <v>0</v>
      </c>
      <c r="Z257" s="1" t="s">
        <v>419</v>
      </c>
      <c r="AA257" s="1">
        <v>6421</v>
      </c>
      <c r="AB257" s="1">
        <v>422544</v>
      </c>
      <c r="AC257" s="1" t="s">
        <v>419</v>
      </c>
      <c r="AD257" s="54">
        <v>45128.696678668981</v>
      </c>
      <c r="AE257" s="1">
        <v>1</v>
      </c>
    </row>
    <row r="258" spans="4:31" x14ac:dyDescent="0.25">
      <c r="D258" s="1" t="s">
        <v>2290</v>
      </c>
      <c r="E258" s="54">
        <v>46055</v>
      </c>
      <c r="F258" s="54">
        <v>45980</v>
      </c>
      <c r="G258" s="54">
        <v>46009</v>
      </c>
      <c r="H258" s="1" t="s">
        <v>419</v>
      </c>
      <c r="I258" s="1">
        <v>6600000</v>
      </c>
      <c r="J258" s="1">
        <v>726000</v>
      </c>
      <c r="K258" s="1" t="s">
        <v>419</v>
      </c>
      <c r="L258" s="1">
        <v>7128000</v>
      </c>
      <c r="M258" s="1">
        <v>0</v>
      </c>
      <c r="N258" s="1" t="s">
        <v>419</v>
      </c>
      <c r="O258" s="1">
        <v>1</v>
      </c>
      <c r="P258" s="1" t="s">
        <v>2290</v>
      </c>
      <c r="Q258" s="54">
        <v>46055</v>
      </c>
      <c r="R258" s="54">
        <v>45980</v>
      </c>
      <c r="S258" s="54">
        <v>46009</v>
      </c>
      <c r="T258" s="1" t="s">
        <v>419</v>
      </c>
      <c r="U258" s="1">
        <v>6600000</v>
      </c>
      <c r="V258" s="1">
        <v>726000</v>
      </c>
      <c r="W258" s="1">
        <v>132000</v>
      </c>
      <c r="X258" s="1">
        <v>7128000</v>
      </c>
      <c r="Y258" s="1">
        <v>0</v>
      </c>
      <c r="Z258" s="1" t="s">
        <v>419</v>
      </c>
      <c r="AA258" s="1">
        <v>6421</v>
      </c>
      <c r="AB258" s="1">
        <v>422545</v>
      </c>
      <c r="AC258" s="1" t="s">
        <v>419</v>
      </c>
      <c r="AD258" s="54">
        <v>45128.696678668981</v>
      </c>
      <c r="AE258" s="1">
        <v>1</v>
      </c>
    </row>
    <row r="259" spans="4:31" x14ac:dyDescent="0.25">
      <c r="D259" s="1" t="s">
        <v>2290</v>
      </c>
      <c r="E259" s="54">
        <v>46083</v>
      </c>
      <c r="F259" s="54">
        <v>46010</v>
      </c>
      <c r="G259" s="54">
        <v>46040</v>
      </c>
      <c r="H259" s="1" t="s">
        <v>419</v>
      </c>
      <c r="I259" s="1">
        <v>6600000</v>
      </c>
      <c r="J259" s="1">
        <v>726000</v>
      </c>
      <c r="K259" s="1" t="s">
        <v>419</v>
      </c>
      <c r="L259" s="1">
        <v>7128000</v>
      </c>
      <c r="M259" s="1">
        <v>0</v>
      </c>
      <c r="N259" s="1" t="s">
        <v>419</v>
      </c>
      <c r="O259" s="1">
        <v>1</v>
      </c>
      <c r="P259" s="1" t="s">
        <v>2290</v>
      </c>
      <c r="Q259" s="54">
        <v>46083</v>
      </c>
      <c r="R259" s="54">
        <v>46010</v>
      </c>
      <c r="S259" s="54">
        <v>46040</v>
      </c>
      <c r="T259" s="1" t="s">
        <v>419</v>
      </c>
      <c r="U259" s="1">
        <v>6600000</v>
      </c>
      <c r="V259" s="1">
        <v>726000</v>
      </c>
      <c r="W259" s="1">
        <v>132000</v>
      </c>
      <c r="X259" s="1">
        <v>7128000</v>
      </c>
      <c r="Y259" s="1">
        <v>0</v>
      </c>
      <c r="Z259" s="1" t="s">
        <v>419</v>
      </c>
      <c r="AA259" s="1">
        <v>6421</v>
      </c>
      <c r="AB259" s="1">
        <v>422546</v>
      </c>
      <c r="AC259" s="1" t="s">
        <v>419</v>
      </c>
      <c r="AD259" s="54">
        <v>45128.696678668981</v>
      </c>
      <c r="AE259" s="1">
        <v>1</v>
      </c>
    </row>
    <row r="260" spans="4:31" x14ac:dyDescent="0.25">
      <c r="D260" s="1" t="s">
        <v>2290</v>
      </c>
      <c r="E260" s="54">
        <v>46114</v>
      </c>
      <c r="F260" s="54">
        <v>46041</v>
      </c>
      <c r="G260" s="54">
        <v>46071</v>
      </c>
      <c r="H260" s="1" t="s">
        <v>419</v>
      </c>
      <c r="I260" s="1">
        <v>6600000</v>
      </c>
      <c r="J260" s="1">
        <v>726000</v>
      </c>
      <c r="K260" s="1" t="s">
        <v>419</v>
      </c>
      <c r="L260" s="1">
        <v>7128000</v>
      </c>
      <c r="M260" s="1">
        <v>0</v>
      </c>
      <c r="N260" s="1" t="s">
        <v>419</v>
      </c>
      <c r="O260" s="1">
        <v>1</v>
      </c>
      <c r="P260" s="1" t="s">
        <v>2290</v>
      </c>
      <c r="Q260" s="54">
        <v>46114</v>
      </c>
      <c r="R260" s="54">
        <v>46041</v>
      </c>
      <c r="S260" s="54">
        <v>46071</v>
      </c>
      <c r="T260" s="1" t="s">
        <v>419</v>
      </c>
      <c r="U260" s="1">
        <v>6600000</v>
      </c>
      <c r="V260" s="1">
        <v>726000</v>
      </c>
      <c r="W260" s="1">
        <v>132000</v>
      </c>
      <c r="X260" s="1">
        <v>7128000</v>
      </c>
      <c r="Y260" s="1">
        <v>0</v>
      </c>
      <c r="Z260" s="1" t="s">
        <v>419</v>
      </c>
      <c r="AA260" s="1">
        <v>6421</v>
      </c>
      <c r="AB260" s="1">
        <v>422547</v>
      </c>
      <c r="AC260" s="1" t="s">
        <v>419</v>
      </c>
      <c r="AD260" s="54">
        <v>45128.696678668981</v>
      </c>
      <c r="AE260" s="1">
        <v>1</v>
      </c>
    </row>
    <row r="261" spans="4:31" x14ac:dyDescent="0.25">
      <c r="D261" s="1" t="s">
        <v>2290</v>
      </c>
      <c r="E261" s="54">
        <v>46144</v>
      </c>
      <c r="F261" s="54">
        <v>46072</v>
      </c>
      <c r="G261" s="54">
        <v>46099</v>
      </c>
      <c r="H261" s="1" t="s">
        <v>419</v>
      </c>
      <c r="I261" s="1">
        <v>6600000</v>
      </c>
      <c r="J261" s="1">
        <v>726000</v>
      </c>
      <c r="K261" s="1" t="s">
        <v>419</v>
      </c>
      <c r="L261" s="1">
        <v>7128000</v>
      </c>
      <c r="M261" s="1">
        <v>0</v>
      </c>
      <c r="N261" s="1" t="s">
        <v>419</v>
      </c>
      <c r="O261" s="1">
        <v>1</v>
      </c>
      <c r="P261" s="1" t="s">
        <v>2290</v>
      </c>
      <c r="Q261" s="54">
        <v>46144</v>
      </c>
      <c r="R261" s="54">
        <v>46072</v>
      </c>
      <c r="S261" s="54">
        <v>46099</v>
      </c>
      <c r="T261" s="1" t="s">
        <v>419</v>
      </c>
      <c r="U261" s="1">
        <v>6600000</v>
      </c>
      <c r="V261" s="1">
        <v>726000</v>
      </c>
      <c r="W261" s="1">
        <v>132000</v>
      </c>
      <c r="X261" s="1">
        <v>7128000</v>
      </c>
      <c r="Y261" s="1">
        <v>0</v>
      </c>
      <c r="Z261" s="1" t="s">
        <v>419</v>
      </c>
      <c r="AA261" s="1">
        <v>6421</v>
      </c>
      <c r="AB261" s="1">
        <v>422548</v>
      </c>
      <c r="AC261" s="1" t="s">
        <v>419</v>
      </c>
      <c r="AD261" s="54">
        <v>45128.696678668981</v>
      </c>
      <c r="AE261" s="1">
        <v>1</v>
      </c>
    </row>
    <row r="262" spans="4:31" x14ac:dyDescent="0.25">
      <c r="D262" s="1" t="s">
        <v>2290</v>
      </c>
      <c r="E262" s="54">
        <v>46175</v>
      </c>
      <c r="F262" s="54">
        <v>46100</v>
      </c>
      <c r="G262" s="54">
        <v>46130</v>
      </c>
      <c r="H262" s="1" t="s">
        <v>419</v>
      </c>
      <c r="I262" s="1">
        <v>6600000</v>
      </c>
      <c r="J262" s="1">
        <v>726000</v>
      </c>
      <c r="K262" s="1" t="s">
        <v>419</v>
      </c>
      <c r="L262" s="1">
        <v>7128000</v>
      </c>
      <c r="M262" s="1">
        <v>0</v>
      </c>
      <c r="N262" s="1" t="s">
        <v>419</v>
      </c>
      <c r="O262" s="1">
        <v>1</v>
      </c>
      <c r="P262" s="1" t="s">
        <v>2290</v>
      </c>
      <c r="Q262" s="54">
        <v>46175</v>
      </c>
      <c r="R262" s="54">
        <v>46100</v>
      </c>
      <c r="S262" s="54">
        <v>46130</v>
      </c>
      <c r="T262" s="1" t="s">
        <v>419</v>
      </c>
      <c r="U262" s="1">
        <v>6600000</v>
      </c>
      <c r="V262" s="1">
        <v>726000</v>
      </c>
      <c r="W262" s="1">
        <v>132000</v>
      </c>
      <c r="X262" s="1">
        <v>7128000</v>
      </c>
      <c r="Y262" s="1">
        <v>0</v>
      </c>
      <c r="Z262" s="1" t="s">
        <v>419</v>
      </c>
      <c r="AA262" s="1">
        <v>6421</v>
      </c>
      <c r="AB262" s="1">
        <v>422549</v>
      </c>
      <c r="AC262" s="1" t="s">
        <v>419</v>
      </c>
      <c r="AD262" s="54">
        <v>45128.696678668981</v>
      </c>
      <c r="AE262" s="1">
        <v>1</v>
      </c>
    </row>
    <row r="263" spans="4:31" x14ac:dyDescent="0.25">
      <c r="D263" s="1" t="s">
        <v>2290</v>
      </c>
      <c r="E263" s="54">
        <v>46205</v>
      </c>
      <c r="F263" s="54">
        <v>46131</v>
      </c>
      <c r="G263" s="54">
        <v>46160</v>
      </c>
      <c r="H263" s="1" t="s">
        <v>419</v>
      </c>
      <c r="I263" s="1">
        <v>6600000</v>
      </c>
      <c r="J263" s="1">
        <v>726000</v>
      </c>
      <c r="K263" s="1" t="s">
        <v>419</v>
      </c>
      <c r="L263" s="1">
        <v>7128000</v>
      </c>
      <c r="M263" s="1">
        <v>0</v>
      </c>
      <c r="N263" s="1" t="s">
        <v>419</v>
      </c>
      <c r="O263" s="1">
        <v>1</v>
      </c>
      <c r="P263" s="1" t="s">
        <v>2290</v>
      </c>
      <c r="Q263" s="54">
        <v>46205</v>
      </c>
      <c r="R263" s="54">
        <v>46131</v>
      </c>
      <c r="S263" s="54">
        <v>46160</v>
      </c>
      <c r="T263" s="1" t="s">
        <v>419</v>
      </c>
      <c r="U263" s="1">
        <v>6600000</v>
      </c>
      <c r="V263" s="1">
        <v>726000</v>
      </c>
      <c r="W263" s="1">
        <v>132000</v>
      </c>
      <c r="X263" s="1">
        <v>7128000</v>
      </c>
      <c r="Y263" s="1">
        <v>0</v>
      </c>
      <c r="Z263" s="1" t="s">
        <v>419</v>
      </c>
      <c r="AA263" s="1">
        <v>6421</v>
      </c>
      <c r="AB263" s="1">
        <v>422550</v>
      </c>
      <c r="AC263" s="1" t="s">
        <v>419</v>
      </c>
      <c r="AD263" s="54">
        <v>45128.696678668981</v>
      </c>
      <c r="AE263" s="1">
        <v>1</v>
      </c>
    </row>
    <row r="264" spans="4:31" x14ac:dyDescent="0.25">
      <c r="D264" s="1" t="s">
        <v>2290</v>
      </c>
      <c r="E264" s="54">
        <v>46236</v>
      </c>
      <c r="F264" s="54">
        <v>46161</v>
      </c>
      <c r="G264" s="54">
        <v>46191</v>
      </c>
      <c r="H264" s="1" t="s">
        <v>419</v>
      </c>
      <c r="I264" s="1">
        <v>6600000</v>
      </c>
      <c r="J264" s="1">
        <v>726000</v>
      </c>
      <c r="K264" s="1" t="s">
        <v>419</v>
      </c>
      <c r="L264" s="1">
        <v>7128000</v>
      </c>
      <c r="M264" s="1">
        <v>0</v>
      </c>
      <c r="N264" s="1" t="s">
        <v>419</v>
      </c>
      <c r="O264" s="1">
        <v>1</v>
      </c>
      <c r="P264" s="1" t="s">
        <v>2290</v>
      </c>
      <c r="Q264" s="54">
        <v>46236</v>
      </c>
      <c r="R264" s="54">
        <v>46161</v>
      </c>
      <c r="S264" s="54">
        <v>46191</v>
      </c>
      <c r="T264" s="1" t="s">
        <v>419</v>
      </c>
      <c r="U264" s="1">
        <v>6600000</v>
      </c>
      <c r="V264" s="1">
        <v>726000</v>
      </c>
      <c r="W264" s="1">
        <v>132000</v>
      </c>
      <c r="X264" s="1">
        <v>7128000</v>
      </c>
      <c r="Y264" s="1">
        <v>0</v>
      </c>
      <c r="Z264" s="1" t="s">
        <v>419</v>
      </c>
      <c r="AA264" s="1">
        <v>6421</v>
      </c>
      <c r="AB264" s="1">
        <v>422551</v>
      </c>
      <c r="AC264" s="1" t="s">
        <v>419</v>
      </c>
      <c r="AD264" s="54">
        <v>45128.696678668981</v>
      </c>
      <c r="AE264" s="1">
        <v>1</v>
      </c>
    </row>
    <row r="265" spans="4:31" x14ac:dyDescent="0.25">
      <c r="D265" s="1" t="s">
        <v>2290</v>
      </c>
      <c r="E265" s="54">
        <v>46267</v>
      </c>
      <c r="F265" s="54">
        <v>46192</v>
      </c>
      <c r="G265" s="54">
        <v>46221</v>
      </c>
      <c r="H265" s="1" t="s">
        <v>419</v>
      </c>
      <c r="I265" s="1">
        <v>6600000</v>
      </c>
      <c r="J265" s="1">
        <v>726000</v>
      </c>
      <c r="K265" s="1" t="s">
        <v>419</v>
      </c>
      <c r="L265" s="1">
        <v>7128000</v>
      </c>
      <c r="M265" s="1">
        <v>0</v>
      </c>
      <c r="N265" s="1" t="s">
        <v>419</v>
      </c>
      <c r="O265" s="1">
        <v>1</v>
      </c>
      <c r="P265" s="1" t="s">
        <v>2290</v>
      </c>
      <c r="Q265" s="54">
        <v>46267</v>
      </c>
      <c r="R265" s="54">
        <v>46192</v>
      </c>
      <c r="S265" s="54">
        <v>46221</v>
      </c>
      <c r="T265" s="1" t="s">
        <v>419</v>
      </c>
      <c r="U265" s="1">
        <v>6600000</v>
      </c>
      <c r="V265" s="1">
        <v>726000</v>
      </c>
      <c r="W265" s="1">
        <v>132000</v>
      </c>
      <c r="X265" s="1">
        <v>7128000</v>
      </c>
      <c r="Y265" s="1">
        <v>0</v>
      </c>
      <c r="Z265" s="1" t="s">
        <v>419</v>
      </c>
      <c r="AA265" s="1">
        <v>6421</v>
      </c>
      <c r="AB265" s="1">
        <v>422552</v>
      </c>
      <c r="AC265" s="1" t="s">
        <v>419</v>
      </c>
      <c r="AD265" s="54">
        <v>45128.696678668981</v>
      </c>
      <c r="AE265" s="1">
        <v>1</v>
      </c>
    </row>
    <row r="266" spans="4:31" x14ac:dyDescent="0.25">
      <c r="D266" s="1" t="s">
        <v>2290</v>
      </c>
      <c r="E266" s="54">
        <v>45201</v>
      </c>
      <c r="F266" s="54">
        <v>45126</v>
      </c>
      <c r="G266" s="54">
        <v>45156</v>
      </c>
      <c r="H266" s="1" t="s">
        <v>2294</v>
      </c>
      <c r="I266" s="1">
        <v>6600000</v>
      </c>
      <c r="J266" s="1">
        <v>726000</v>
      </c>
      <c r="K266" s="1" t="s">
        <v>419</v>
      </c>
      <c r="L266" s="1">
        <v>7128000</v>
      </c>
      <c r="M266" s="1">
        <v>0</v>
      </c>
      <c r="N266" s="1" t="s">
        <v>731</v>
      </c>
      <c r="O266" s="1">
        <v>1</v>
      </c>
      <c r="P266" s="1" t="s">
        <v>2290</v>
      </c>
      <c r="Q266" s="54">
        <v>45201</v>
      </c>
      <c r="R266" s="54">
        <v>45126</v>
      </c>
      <c r="S266" s="54">
        <v>45156</v>
      </c>
      <c r="T266" s="1" t="s">
        <v>2294</v>
      </c>
      <c r="U266" s="1">
        <v>6600000</v>
      </c>
      <c r="V266" s="1">
        <v>726000</v>
      </c>
      <c r="W266" s="1">
        <v>132000</v>
      </c>
      <c r="X266" s="1">
        <v>7128000</v>
      </c>
      <c r="Y266" s="1">
        <v>0</v>
      </c>
      <c r="Z266" s="1" t="s">
        <v>419</v>
      </c>
      <c r="AA266" s="1">
        <v>6421</v>
      </c>
      <c r="AB266" s="1">
        <v>422517</v>
      </c>
      <c r="AC266" s="1">
        <v>80913</v>
      </c>
      <c r="AD266" s="54">
        <v>45128.696678668981</v>
      </c>
      <c r="AE266" s="1">
        <v>1</v>
      </c>
    </row>
    <row r="267" spans="4:31" x14ac:dyDescent="0.25">
      <c r="D267" s="1" t="s">
        <v>2290</v>
      </c>
      <c r="E267" s="54">
        <v>45232</v>
      </c>
      <c r="F267" s="54">
        <v>45157</v>
      </c>
      <c r="G267" s="54">
        <v>45187</v>
      </c>
      <c r="H267" s="1" t="s">
        <v>2295</v>
      </c>
      <c r="I267" s="1">
        <v>6600000</v>
      </c>
      <c r="J267" s="1">
        <v>726000</v>
      </c>
      <c r="K267" s="1" t="s">
        <v>419</v>
      </c>
      <c r="L267" s="1">
        <v>7128000</v>
      </c>
      <c r="M267" s="1">
        <v>0</v>
      </c>
      <c r="N267" s="1" t="s">
        <v>731</v>
      </c>
      <c r="O267" s="1">
        <v>1</v>
      </c>
      <c r="P267" s="1" t="s">
        <v>2290</v>
      </c>
      <c r="Q267" s="54">
        <v>45232</v>
      </c>
      <c r="R267" s="54">
        <v>45157</v>
      </c>
      <c r="S267" s="54">
        <v>45187</v>
      </c>
      <c r="T267" s="1" t="s">
        <v>2295</v>
      </c>
      <c r="U267" s="1">
        <v>6600000</v>
      </c>
      <c r="V267" s="1">
        <v>726000</v>
      </c>
      <c r="W267" s="1">
        <v>132000</v>
      </c>
      <c r="X267" s="1">
        <v>7128000</v>
      </c>
      <c r="Y267" s="1">
        <v>0</v>
      </c>
      <c r="Z267" s="1" t="s">
        <v>419</v>
      </c>
      <c r="AA267" s="1">
        <v>6421</v>
      </c>
      <c r="AB267" s="1">
        <v>422518</v>
      </c>
      <c r="AC267" s="1">
        <v>83047</v>
      </c>
      <c r="AD267" s="54">
        <v>45128.696678668981</v>
      </c>
      <c r="AE267" s="1">
        <v>1</v>
      </c>
    </row>
    <row r="268" spans="4:31" x14ac:dyDescent="0.25">
      <c r="D268" s="1" t="s">
        <v>2290</v>
      </c>
      <c r="E268" s="54">
        <v>45262</v>
      </c>
      <c r="F268" s="54">
        <v>45188</v>
      </c>
      <c r="G268" s="54">
        <v>45217</v>
      </c>
      <c r="H268" s="1" t="s">
        <v>419</v>
      </c>
      <c r="I268" s="1">
        <v>6600000</v>
      </c>
      <c r="J268" s="1">
        <v>726000</v>
      </c>
      <c r="K268" s="1" t="s">
        <v>419</v>
      </c>
      <c r="L268" s="1">
        <v>7128000</v>
      </c>
      <c r="M268" s="1">
        <v>0</v>
      </c>
      <c r="N268" s="1" t="s">
        <v>419</v>
      </c>
      <c r="O268" s="1">
        <v>1</v>
      </c>
      <c r="P268" s="1" t="s">
        <v>2290</v>
      </c>
      <c r="Q268" s="54">
        <v>45262</v>
      </c>
      <c r="R268" s="54">
        <v>45188</v>
      </c>
      <c r="S268" s="54">
        <v>45217</v>
      </c>
      <c r="T268" s="1" t="s">
        <v>419</v>
      </c>
      <c r="U268" s="1">
        <v>6600000</v>
      </c>
      <c r="V268" s="1">
        <v>726000</v>
      </c>
      <c r="W268" s="1">
        <v>132000</v>
      </c>
      <c r="X268" s="1">
        <v>7128000</v>
      </c>
      <c r="Y268" s="1">
        <v>0</v>
      </c>
      <c r="Z268" s="1" t="s">
        <v>419</v>
      </c>
      <c r="AA268" s="1">
        <v>6421</v>
      </c>
      <c r="AB268" s="1">
        <v>422519</v>
      </c>
      <c r="AC268" s="1" t="s">
        <v>419</v>
      </c>
      <c r="AD268" s="54">
        <v>45128.696678668981</v>
      </c>
      <c r="AE268" s="1">
        <v>1</v>
      </c>
    </row>
    <row r="269" spans="4:31" x14ac:dyDescent="0.25">
      <c r="D269" s="1" t="s">
        <v>2290</v>
      </c>
      <c r="E269" s="54">
        <v>45293</v>
      </c>
      <c r="F269" s="54">
        <v>45218</v>
      </c>
      <c r="G269" s="54">
        <v>45248</v>
      </c>
      <c r="H269" s="1" t="s">
        <v>419</v>
      </c>
      <c r="I269" s="1">
        <v>6600000</v>
      </c>
      <c r="J269" s="1">
        <v>726000</v>
      </c>
      <c r="K269" s="1" t="s">
        <v>419</v>
      </c>
      <c r="L269" s="1">
        <v>7128000</v>
      </c>
      <c r="M269" s="1">
        <v>0</v>
      </c>
      <c r="N269" s="1" t="s">
        <v>419</v>
      </c>
      <c r="O269" s="1">
        <v>1</v>
      </c>
      <c r="P269" s="1" t="s">
        <v>2290</v>
      </c>
      <c r="Q269" s="54">
        <v>45293</v>
      </c>
      <c r="R269" s="54">
        <v>45218</v>
      </c>
      <c r="S269" s="54">
        <v>45248</v>
      </c>
      <c r="T269" s="1" t="s">
        <v>419</v>
      </c>
      <c r="U269" s="1">
        <v>6600000</v>
      </c>
      <c r="V269" s="1">
        <v>726000</v>
      </c>
      <c r="W269" s="1">
        <v>132000</v>
      </c>
      <c r="X269" s="1">
        <v>7128000</v>
      </c>
      <c r="Y269" s="1">
        <v>0</v>
      </c>
      <c r="Z269" s="1" t="s">
        <v>419</v>
      </c>
      <c r="AA269" s="1">
        <v>6421</v>
      </c>
      <c r="AB269" s="1">
        <v>422520</v>
      </c>
      <c r="AC269" s="1" t="s">
        <v>419</v>
      </c>
      <c r="AD269" s="54">
        <v>45128.696678668981</v>
      </c>
      <c r="AE269" s="1">
        <v>1</v>
      </c>
    </row>
    <row r="270" spans="4:31" x14ac:dyDescent="0.25">
      <c r="D270" s="1" t="s">
        <v>2290</v>
      </c>
      <c r="E270" s="54">
        <v>45324</v>
      </c>
      <c r="F270" s="54">
        <v>45249</v>
      </c>
      <c r="G270" s="54">
        <v>45278</v>
      </c>
      <c r="H270" s="1" t="s">
        <v>419</v>
      </c>
      <c r="I270" s="1">
        <v>6600000</v>
      </c>
      <c r="J270" s="1">
        <v>726000</v>
      </c>
      <c r="K270" s="1" t="s">
        <v>419</v>
      </c>
      <c r="L270" s="1">
        <v>7128000</v>
      </c>
      <c r="M270" s="1">
        <v>0</v>
      </c>
      <c r="N270" s="1" t="s">
        <v>419</v>
      </c>
      <c r="O270" s="1">
        <v>1</v>
      </c>
      <c r="P270" s="1" t="s">
        <v>2290</v>
      </c>
      <c r="Q270" s="54">
        <v>45324</v>
      </c>
      <c r="R270" s="54">
        <v>45249</v>
      </c>
      <c r="S270" s="54">
        <v>45278</v>
      </c>
      <c r="T270" s="1" t="s">
        <v>419</v>
      </c>
      <c r="U270" s="1">
        <v>6600000</v>
      </c>
      <c r="V270" s="1">
        <v>726000</v>
      </c>
      <c r="W270" s="1">
        <v>132000</v>
      </c>
      <c r="X270" s="1">
        <v>7128000</v>
      </c>
      <c r="Y270" s="1">
        <v>0</v>
      </c>
      <c r="Z270" s="1" t="s">
        <v>419</v>
      </c>
      <c r="AA270" s="1">
        <v>6421</v>
      </c>
      <c r="AB270" s="1">
        <v>422521</v>
      </c>
      <c r="AC270" s="1" t="s">
        <v>419</v>
      </c>
      <c r="AD270" s="54">
        <v>45128.696678668981</v>
      </c>
      <c r="AE270" s="1">
        <v>1</v>
      </c>
    </row>
    <row r="271" spans="4:31" x14ac:dyDescent="0.25">
      <c r="D271" s="1" t="s">
        <v>2290</v>
      </c>
      <c r="E271" s="54">
        <v>45353</v>
      </c>
      <c r="F271" s="54">
        <v>45279</v>
      </c>
      <c r="G271" s="54">
        <v>45309</v>
      </c>
      <c r="H271" s="1" t="s">
        <v>419</v>
      </c>
      <c r="I271" s="1">
        <v>6600000</v>
      </c>
      <c r="J271" s="1">
        <v>726000</v>
      </c>
      <c r="K271" s="1" t="s">
        <v>419</v>
      </c>
      <c r="L271" s="1">
        <v>7128000</v>
      </c>
      <c r="M271" s="1">
        <v>0</v>
      </c>
      <c r="N271" s="1" t="s">
        <v>419</v>
      </c>
      <c r="O271" s="1">
        <v>1</v>
      </c>
      <c r="P271" s="1" t="s">
        <v>2290</v>
      </c>
      <c r="Q271" s="54">
        <v>45353</v>
      </c>
      <c r="R271" s="54">
        <v>45279</v>
      </c>
      <c r="S271" s="54">
        <v>45309</v>
      </c>
      <c r="T271" s="1" t="s">
        <v>419</v>
      </c>
      <c r="U271" s="1">
        <v>6600000</v>
      </c>
      <c r="V271" s="1">
        <v>726000</v>
      </c>
      <c r="W271" s="1">
        <v>132000</v>
      </c>
      <c r="X271" s="1">
        <v>7128000</v>
      </c>
      <c r="Y271" s="1">
        <v>0</v>
      </c>
      <c r="Z271" s="1" t="s">
        <v>419</v>
      </c>
      <c r="AA271" s="1">
        <v>6421</v>
      </c>
      <c r="AB271" s="1">
        <v>422522</v>
      </c>
      <c r="AC271" s="1" t="s">
        <v>419</v>
      </c>
      <c r="AD271" s="54">
        <v>45128.696678668981</v>
      </c>
      <c r="AE271" s="1">
        <v>1</v>
      </c>
    </row>
    <row r="272" spans="4:31" x14ac:dyDescent="0.25">
      <c r="D272" s="1" t="s">
        <v>2290</v>
      </c>
      <c r="E272" s="54">
        <v>45384</v>
      </c>
      <c r="F272" s="54">
        <v>45310</v>
      </c>
      <c r="G272" s="54">
        <v>45340</v>
      </c>
      <c r="H272" s="1" t="s">
        <v>419</v>
      </c>
      <c r="I272" s="1">
        <v>6600000</v>
      </c>
      <c r="J272" s="1">
        <v>726000</v>
      </c>
      <c r="K272" s="1" t="s">
        <v>419</v>
      </c>
      <c r="L272" s="1">
        <v>7128000</v>
      </c>
      <c r="M272" s="1">
        <v>0</v>
      </c>
      <c r="N272" s="1" t="s">
        <v>419</v>
      </c>
      <c r="O272" s="1">
        <v>1</v>
      </c>
      <c r="P272" s="1" t="s">
        <v>2290</v>
      </c>
      <c r="Q272" s="54">
        <v>45384</v>
      </c>
      <c r="R272" s="54">
        <v>45310</v>
      </c>
      <c r="S272" s="54">
        <v>45340</v>
      </c>
      <c r="T272" s="1" t="s">
        <v>419</v>
      </c>
      <c r="U272" s="1">
        <v>6600000</v>
      </c>
      <c r="V272" s="1">
        <v>726000</v>
      </c>
      <c r="W272" s="1">
        <v>132000</v>
      </c>
      <c r="X272" s="1">
        <v>7128000</v>
      </c>
      <c r="Y272" s="1">
        <v>0</v>
      </c>
      <c r="Z272" s="1" t="s">
        <v>419</v>
      </c>
      <c r="AA272" s="1">
        <v>6421</v>
      </c>
      <c r="AB272" s="1">
        <v>422523</v>
      </c>
      <c r="AC272" s="1" t="s">
        <v>419</v>
      </c>
      <c r="AD272" s="54">
        <v>45128.696678668981</v>
      </c>
      <c r="AE272" s="1">
        <v>1</v>
      </c>
    </row>
    <row r="273" spans="4:31" x14ac:dyDescent="0.25">
      <c r="D273" s="1" t="s">
        <v>2290</v>
      </c>
      <c r="E273" s="54">
        <v>45414</v>
      </c>
      <c r="F273" s="54">
        <v>45341</v>
      </c>
      <c r="G273" s="54">
        <v>45369</v>
      </c>
      <c r="H273" s="1" t="s">
        <v>419</v>
      </c>
      <c r="I273" s="1">
        <v>6600000</v>
      </c>
      <c r="J273" s="1">
        <v>726000</v>
      </c>
      <c r="K273" s="1" t="s">
        <v>419</v>
      </c>
      <c r="L273" s="1">
        <v>7128000</v>
      </c>
      <c r="M273" s="1">
        <v>0</v>
      </c>
      <c r="N273" s="1" t="s">
        <v>419</v>
      </c>
      <c r="O273" s="1">
        <v>1</v>
      </c>
      <c r="P273" s="1" t="s">
        <v>2290</v>
      </c>
      <c r="Q273" s="54">
        <v>45414</v>
      </c>
      <c r="R273" s="54">
        <v>45341</v>
      </c>
      <c r="S273" s="54">
        <v>45369</v>
      </c>
      <c r="T273" s="1" t="s">
        <v>419</v>
      </c>
      <c r="U273" s="1">
        <v>6600000</v>
      </c>
      <c r="V273" s="1">
        <v>726000</v>
      </c>
      <c r="W273" s="1">
        <v>132000</v>
      </c>
      <c r="X273" s="1">
        <v>7128000</v>
      </c>
      <c r="Y273" s="1">
        <v>0</v>
      </c>
      <c r="Z273" s="1" t="s">
        <v>419</v>
      </c>
      <c r="AA273" s="1">
        <v>6421</v>
      </c>
      <c r="AB273" s="1">
        <v>422524</v>
      </c>
      <c r="AC273" s="1" t="s">
        <v>419</v>
      </c>
      <c r="AD273" s="54">
        <v>45128.696678668981</v>
      </c>
      <c r="AE273" s="1">
        <v>1</v>
      </c>
    </row>
    <row r="274" spans="4:31" x14ac:dyDescent="0.25">
      <c r="D274" s="1" t="s">
        <v>2290</v>
      </c>
      <c r="E274" s="54">
        <v>45445</v>
      </c>
      <c r="F274" s="54">
        <v>45370</v>
      </c>
      <c r="G274" s="54">
        <v>45400</v>
      </c>
      <c r="H274" s="1" t="s">
        <v>419</v>
      </c>
      <c r="I274" s="1">
        <v>6600000</v>
      </c>
      <c r="J274" s="1">
        <v>726000</v>
      </c>
      <c r="K274" s="1" t="s">
        <v>419</v>
      </c>
      <c r="L274" s="1">
        <v>7128000</v>
      </c>
      <c r="M274" s="1">
        <v>0</v>
      </c>
      <c r="N274" s="1" t="s">
        <v>419</v>
      </c>
      <c r="O274" s="1">
        <v>1</v>
      </c>
      <c r="P274" s="1" t="s">
        <v>2290</v>
      </c>
      <c r="Q274" s="54">
        <v>45445</v>
      </c>
      <c r="R274" s="54">
        <v>45370</v>
      </c>
      <c r="S274" s="54">
        <v>45400</v>
      </c>
      <c r="T274" s="1" t="s">
        <v>419</v>
      </c>
      <c r="U274" s="1">
        <v>6600000</v>
      </c>
      <c r="V274" s="1">
        <v>726000</v>
      </c>
      <c r="W274" s="1">
        <v>132000</v>
      </c>
      <c r="X274" s="1">
        <v>7128000</v>
      </c>
      <c r="Y274" s="1">
        <v>0</v>
      </c>
      <c r="Z274" s="1" t="s">
        <v>419</v>
      </c>
      <c r="AA274" s="1">
        <v>6421</v>
      </c>
      <c r="AB274" s="1">
        <v>422525</v>
      </c>
      <c r="AC274" s="1" t="s">
        <v>419</v>
      </c>
      <c r="AD274" s="54">
        <v>45128.696678668981</v>
      </c>
      <c r="AE274" s="1">
        <v>1</v>
      </c>
    </row>
    <row r="275" spans="4:31" x14ac:dyDescent="0.25">
      <c r="D275" s="1" t="s">
        <v>2290</v>
      </c>
      <c r="E275" s="54">
        <v>45475</v>
      </c>
      <c r="F275" s="54">
        <v>45401</v>
      </c>
      <c r="G275" s="54">
        <v>45430</v>
      </c>
      <c r="H275" s="1" t="s">
        <v>419</v>
      </c>
      <c r="I275" s="1">
        <v>6600000</v>
      </c>
      <c r="J275" s="1">
        <v>726000</v>
      </c>
      <c r="K275" s="1" t="s">
        <v>419</v>
      </c>
      <c r="L275" s="1">
        <v>7128000</v>
      </c>
      <c r="M275" s="1">
        <v>0</v>
      </c>
      <c r="N275" s="1" t="s">
        <v>419</v>
      </c>
      <c r="O275" s="1">
        <v>1</v>
      </c>
      <c r="P275" s="1" t="s">
        <v>2290</v>
      </c>
      <c r="Q275" s="54">
        <v>45475</v>
      </c>
      <c r="R275" s="54">
        <v>45401</v>
      </c>
      <c r="S275" s="54">
        <v>45430</v>
      </c>
      <c r="T275" s="1" t="s">
        <v>419</v>
      </c>
      <c r="U275" s="1">
        <v>6600000</v>
      </c>
      <c r="V275" s="1">
        <v>726000</v>
      </c>
      <c r="W275" s="1">
        <v>132000</v>
      </c>
      <c r="X275" s="1">
        <v>7128000</v>
      </c>
      <c r="Y275" s="1">
        <v>0</v>
      </c>
      <c r="Z275" s="1" t="s">
        <v>419</v>
      </c>
      <c r="AA275" s="1">
        <v>6421</v>
      </c>
      <c r="AB275" s="1">
        <v>422526</v>
      </c>
      <c r="AC275" s="1" t="s">
        <v>419</v>
      </c>
      <c r="AD275" s="54">
        <v>45128.696678668981</v>
      </c>
      <c r="AE275" s="1">
        <v>1</v>
      </c>
    </row>
    <row r="276" spans="4:31" x14ac:dyDescent="0.25">
      <c r="D276" s="1" t="s">
        <v>2290</v>
      </c>
      <c r="E276" s="54">
        <v>45506</v>
      </c>
      <c r="F276" s="54">
        <v>45431</v>
      </c>
      <c r="G276" s="54">
        <v>45461</v>
      </c>
      <c r="H276" s="1" t="s">
        <v>419</v>
      </c>
      <c r="I276" s="1">
        <v>6600000</v>
      </c>
      <c r="J276" s="1">
        <v>726000</v>
      </c>
      <c r="K276" s="1" t="s">
        <v>419</v>
      </c>
      <c r="L276" s="1">
        <v>7128000</v>
      </c>
      <c r="M276" s="1">
        <v>0</v>
      </c>
      <c r="N276" s="1" t="s">
        <v>419</v>
      </c>
      <c r="O276" s="1">
        <v>1</v>
      </c>
      <c r="P276" s="1" t="s">
        <v>2290</v>
      </c>
      <c r="Q276" s="54">
        <v>45506</v>
      </c>
      <c r="R276" s="54">
        <v>45431</v>
      </c>
      <c r="S276" s="54">
        <v>45461</v>
      </c>
      <c r="T276" s="1" t="s">
        <v>419</v>
      </c>
      <c r="U276" s="1">
        <v>6600000</v>
      </c>
      <c r="V276" s="1">
        <v>726000</v>
      </c>
      <c r="W276" s="1">
        <v>132000</v>
      </c>
      <c r="X276" s="1">
        <v>7128000</v>
      </c>
      <c r="Y276" s="1">
        <v>0</v>
      </c>
      <c r="Z276" s="1" t="s">
        <v>419</v>
      </c>
      <c r="AA276" s="1">
        <v>6421</v>
      </c>
      <c r="AB276" s="1">
        <v>422527</v>
      </c>
      <c r="AC276" s="1" t="s">
        <v>419</v>
      </c>
      <c r="AD276" s="54">
        <v>45128.696678668981</v>
      </c>
      <c r="AE276" s="1">
        <v>1</v>
      </c>
    </row>
    <row r="277" spans="4:31" x14ac:dyDescent="0.25">
      <c r="D277" s="1" t="s">
        <v>2290</v>
      </c>
      <c r="E277" s="54">
        <v>46297</v>
      </c>
      <c r="F277" s="54">
        <v>46222</v>
      </c>
      <c r="G277" s="54">
        <v>46252</v>
      </c>
      <c r="H277" s="1" t="s">
        <v>419</v>
      </c>
      <c r="I277" s="1">
        <v>6600000</v>
      </c>
      <c r="J277" s="1">
        <v>726000</v>
      </c>
      <c r="K277" s="1" t="s">
        <v>419</v>
      </c>
      <c r="L277" s="1">
        <v>7128000</v>
      </c>
      <c r="M277" s="1">
        <v>0</v>
      </c>
      <c r="N277" s="1" t="s">
        <v>419</v>
      </c>
      <c r="O277" s="1">
        <v>1</v>
      </c>
      <c r="P277" s="1" t="s">
        <v>2290</v>
      </c>
      <c r="Q277" s="54">
        <v>46297</v>
      </c>
      <c r="R277" s="54">
        <v>46222</v>
      </c>
      <c r="S277" s="54">
        <v>46252</v>
      </c>
      <c r="T277" s="1" t="s">
        <v>419</v>
      </c>
      <c r="U277" s="1">
        <v>6600000</v>
      </c>
      <c r="V277" s="1">
        <v>726000</v>
      </c>
      <c r="W277" s="1">
        <v>132000</v>
      </c>
      <c r="X277" s="1">
        <v>7128000</v>
      </c>
      <c r="Y277" s="1">
        <v>0</v>
      </c>
      <c r="Z277" s="1" t="s">
        <v>419</v>
      </c>
      <c r="AA277" s="1">
        <v>6421</v>
      </c>
      <c r="AB277" s="1">
        <v>422553</v>
      </c>
      <c r="AC277" s="1" t="s">
        <v>419</v>
      </c>
      <c r="AD277" s="54">
        <v>45128.696678668981</v>
      </c>
      <c r="AE277" s="1">
        <v>1</v>
      </c>
    </row>
    <row r="278" spans="4:31" x14ac:dyDescent="0.25">
      <c r="D278" s="1" t="s">
        <v>2290</v>
      </c>
      <c r="E278" s="54">
        <v>46328</v>
      </c>
      <c r="F278" s="54">
        <v>46253</v>
      </c>
      <c r="G278" s="54">
        <v>46283</v>
      </c>
      <c r="H278" s="1" t="s">
        <v>419</v>
      </c>
      <c r="I278" s="1">
        <v>6600000</v>
      </c>
      <c r="J278" s="1">
        <v>726000</v>
      </c>
      <c r="K278" s="1" t="s">
        <v>419</v>
      </c>
      <c r="L278" s="1">
        <v>7128000</v>
      </c>
      <c r="M278" s="1">
        <v>0</v>
      </c>
      <c r="N278" s="1" t="s">
        <v>419</v>
      </c>
      <c r="O278" s="1">
        <v>1</v>
      </c>
      <c r="P278" s="1" t="s">
        <v>2290</v>
      </c>
      <c r="Q278" s="54">
        <v>46328</v>
      </c>
      <c r="R278" s="54">
        <v>46253</v>
      </c>
      <c r="S278" s="54">
        <v>46283</v>
      </c>
      <c r="T278" s="1" t="s">
        <v>419</v>
      </c>
      <c r="U278" s="1">
        <v>6600000</v>
      </c>
      <c r="V278" s="1">
        <v>726000</v>
      </c>
      <c r="W278" s="1">
        <v>132000</v>
      </c>
      <c r="X278" s="1">
        <v>7128000</v>
      </c>
      <c r="Y278" s="1">
        <v>0</v>
      </c>
      <c r="Z278" s="1" t="s">
        <v>419</v>
      </c>
      <c r="AA278" s="1">
        <v>6421</v>
      </c>
      <c r="AB278" s="1">
        <v>422554</v>
      </c>
      <c r="AC278" s="1" t="s">
        <v>419</v>
      </c>
      <c r="AD278" s="54">
        <v>45128.696678668981</v>
      </c>
      <c r="AE278" s="1">
        <v>1</v>
      </c>
    </row>
    <row r="279" spans="4:31" x14ac:dyDescent="0.25">
      <c r="D279" s="1" t="s">
        <v>2290</v>
      </c>
      <c r="E279" s="54">
        <v>46358</v>
      </c>
      <c r="F279" s="54">
        <v>46284</v>
      </c>
      <c r="G279" s="54">
        <v>46313</v>
      </c>
      <c r="H279" s="1" t="s">
        <v>419</v>
      </c>
      <c r="I279" s="1">
        <v>6600000</v>
      </c>
      <c r="J279" s="1">
        <v>726000</v>
      </c>
      <c r="K279" s="1" t="s">
        <v>419</v>
      </c>
      <c r="L279" s="1">
        <v>7128000</v>
      </c>
      <c r="M279" s="1">
        <v>0</v>
      </c>
      <c r="N279" s="1" t="s">
        <v>419</v>
      </c>
      <c r="O279" s="1">
        <v>1</v>
      </c>
      <c r="P279" s="1" t="s">
        <v>2290</v>
      </c>
      <c r="Q279" s="54">
        <v>46358</v>
      </c>
      <c r="R279" s="54">
        <v>46284</v>
      </c>
      <c r="S279" s="54">
        <v>46313</v>
      </c>
      <c r="T279" s="1" t="s">
        <v>419</v>
      </c>
      <c r="U279" s="1">
        <v>6600000</v>
      </c>
      <c r="V279" s="1">
        <v>726000</v>
      </c>
      <c r="W279" s="1">
        <v>132000</v>
      </c>
      <c r="X279" s="1">
        <v>7128000</v>
      </c>
      <c r="Y279" s="1">
        <v>0</v>
      </c>
      <c r="Z279" s="1" t="s">
        <v>419</v>
      </c>
      <c r="AA279" s="1">
        <v>6421</v>
      </c>
      <c r="AB279" s="1">
        <v>422555</v>
      </c>
      <c r="AC279" s="1" t="s">
        <v>419</v>
      </c>
      <c r="AD279" s="54">
        <v>45128.696678668981</v>
      </c>
      <c r="AE279" s="1">
        <v>1</v>
      </c>
    </row>
    <row r="280" spans="4:31" x14ac:dyDescent="0.25">
      <c r="D280" s="1" t="s">
        <v>2290</v>
      </c>
      <c r="E280" s="54">
        <v>46389</v>
      </c>
      <c r="F280" s="54">
        <v>46314</v>
      </c>
      <c r="G280" s="54">
        <v>46344</v>
      </c>
      <c r="H280" s="1" t="s">
        <v>419</v>
      </c>
      <c r="I280" s="1">
        <v>6600000</v>
      </c>
      <c r="J280" s="1">
        <v>726000</v>
      </c>
      <c r="K280" s="1" t="s">
        <v>419</v>
      </c>
      <c r="L280" s="1">
        <v>7128000</v>
      </c>
      <c r="M280" s="1">
        <v>0</v>
      </c>
      <c r="N280" s="1" t="s">
        <v>419</v>
      </c>
      <c r="O280" s="1">
        <v>1</v>
      </c>
      <c r="P280" s="1" t="s">
        <v>2290</v>
      </c>
      <c r="Q280" s="54">
        <v>46389</v>
      </c>
      <c r="R280" s="54">
        <v>46314</v>
      </c>
      <c r="S280" s="54">
        <v>46344</v>
      </c>
      <c r="T280" s="1" t="s">
        <v>419</v>
      </c>
      <c r="U280" s="1">
        <v>6600000</v>
      </c>
      <c r="V280" s="1">
        <v>726000</v>
      </c>
      <c r="W280" s="1">
        <v>132000</v>
      </c>
      <c r="X280" s="1">
        <v>7128000</v>
      </c>
      <c r="Y280" s="1">
        <v>0</v>
      </c>
      <c r="Z280" s="1" t="s">
        <v>419</v>
      </c>
      <c r="AA280" s="1">
        <v>6421</v>
      </c>
      <c r="AB280" s="1">
        <v>422556</v>
      </c>
      <c r="AC280" s="1" t="s">
        <v>419</v>
      </c>
      <c r="AD280" s="54">
        <v>45128.696678668981</v>
      </c>
      <c r="AE280" s="1">
        <v>1</v>
      </c>
    </row>
    <row r="281" spans="4:31" x14ac:dyDescent="0.25">
      <c r="D281" s="1" t="s">
        <v>2290</v>
      </c>
      <c r="E281" s="54">
        <v>46420</v>
      </c>
      <c r="F281" s="54">
        <v>46345</v>
      </c>
      <c r="G281" s="54">
        <v>46374</v>
      </c>
      <c r="H281" s="1" t="s">
        <v>419</v>
      </c>
      <c r="I281" s="1">
        <v>6600000</v>
      </c>
      <c r="J281" s="1">
        <v>726000</v>
      </c>
      <c r="K281" s="1" t="s">
        <v>419</v>
      </c>
      <c r="L281" s="1">
        <v>7128000</v>
      </c>
      <c r="M281" s="1">
        <v>0</v>
      </c>
      <c r="N281" s="1" t="s">
        <v>419</v>
      </c>
      <c r="O281" s="1">
        <v>1</v>
      </c>
      <c r="P281" s="1" t="s">
        <v>2290</v>
      </c>
      <c r="Q281" s="54">
        <v>46420</v>
      </c>
      <c r="R281" s="54">
        <v>46345</v>
      </c>
      <c r="S281" s="54">
        <v>46374</v>
      </c>
      <c r="T281" s="1" t="s">
        <v>419</v>
      </c>
      <c r="U281" s="1">
        <v>6600000</v>
      </c>
      <c r="V281" s="1">
        <v>726000</v>
      </c>
      <c r="W281" s="1">
        <v>132000</v>
      </c>
      <c r="X281" s="1">
        <v>7128000</v>
      </c>
      <c r="Y281" s="1">
        <v>0</v>
      </c>
      <c r="Z281" s="1" t="s">
        <v>419</v>
      </c>
      <c r="AA281" s="1">
        <v>6421</v>
      </c>
      <c r="AB281" s="1">
        <v>422557</v>
      </c>
      <c r="AC281" s="1" t="s">
        <v>419</v>
      </c>
      <c r="AD281" s="54">
        <v>45128.696678668981</v>
      </c>
      <c r="AE281" s="1">
        <v>1</v>
      </c>
    </row>
    <row r="282" spans="4:31" x14ac:dyDescent="0.25">
      <c r="D282" s="1" t="s">
        <v>2290</v>
      </c>
      <c r="E282" s="54">
        <v>46448</v>
      </c>
      <c r="F282" s="54">
        <v>46375</v>
      </c>
      <c r="G282" s="54">
        <v>46405</v>
      </c>
      <c r="H282" s="1" t="s">
        <v>419</v>
      </c>
      <c r="I282" s="1">
        <v>6600000</v>
      </c>
      <c r="J282" s="1">
        <v>726000</v>
      </c>
      <c r="K282" s="1" t="s">
        <v>419</v>
      </c>
      <c r="L282" s="1">
        <v>7128000</v>
      </c>
      <c r="M282" s="1">
        <v>0</v>
      </c>
      <c r="N282" s="1" t="s">
        <v>419</v>
      </c>
      <c r="O282" s="1">
        <v>1</v>
      </c>
      <c r="P282" s="1" t="s">
        <v>2290</v>
      </c>
      <c r="Q282" s="54">
        <v>46448</v>
      </c>
      <c r="R282" s="54">
        <v>46375</v>
      </c>
      <c r="S282" s="54">
        <v>46405</v>
      </c>
      <c r="T282" s="1" t="s">
        <v>419</v>
      </c>
      <c r="U282" s="1">
        <v>6600000</v>
      </c>
      <c r="V282" s="1">
        <v>726000</v>
      </c>
      <c r="W282" s="1">
        <v>132000</v>
      </c>
      <c r="X282" s="1">
        <v>7128000</v>
      </c>
      <c r="Y282" s="1">
        <v>0</v>
      </c>
      <c r="Z282" s="1" t="s">
        <v>419</v>
      </c>
      <c r="AA282" s="1">
        <v>6421</v>
      </c>
      <c r="AB282" s="1">
        <v>422558</v>
      </c>
      <c r="AC282" s="1" t="s">
        <v>419</v>
      </c>
      <c r="AD282" s="54">
        <v>45128.696678668981</v>
      </c>
      <c r="AE282" s="1">
        <v>1</v>
      </c>
    </row>
    <row r="283" spans="4:31" x14ac:dyDescent="0.25">
      <c r="D283" s="1" t="s">
        <v>2290</v>
      </c>
      <c r="E283" s="54">
        <v>46479</v>
      </c>
      <c r="F283" s="54">
        <v>46406</v>
      </c>
      <c r="G283" s="54">
        <v>46436</v>
      </c>
      <c r="H283" s="1" t="s">
        <v>419</v>
      </c>
      <c r="I283" s="1">
        <v>6600000</v>
      </c>
      <c r="J283" s="1">
        <v>726000</v>
      </c>
      <c r="K283" s="1" t="s">
        <v>419</v>
      </c>
      <c r="L283" s="1">
        <v>7128000</v>
      </c>
      <c r="M283" s="1">
        <v>0</v>
      </c>
      <c r="N283" s="1" t="s">
        <v>419</v>
      </c>
      <c r="O283" s="1">
        <v>1</v>
      </c>
      <c r="P283" s="1" t="s">
        <v>2290</v>
      </c>
      <c r="Q283" s="54">
        <v>46479</v>
      </c>
      <c r="R283" s="54">
        <v>46406</v>
      </c>
      <c r="S283" s="54">
        <v>46436</v>
      </c>
      <c r="T283" s="1" t="s">
        <v>419</v>
      </c>
      <c r="U283" s="1">
        <v>6600000</v>
      </c>
      <c r="V283" s="1">
        <v>726000</v>
      </c>
      <c r="W283" s="1">
        <v>132000</v>
      </c>
      <c r="X283" s="1">
        <v>7128000</v>
      </c>
      <c r="Y283" s="1">
        <v>0</v>
      </c>
      <c r="Z283" s="1" t="s">
        <v>419</v>
      </c>
      <c r="AA283" s="1">
        <v>6421</v>
      </c>
      <c r="AB283" s="1">
        <v>422559</v>
      </c>
      <c r="AC283" s="1" t="s">
        <v>419</v>
      </c>
      <c r="AD283" s="54">
        <v>45128.696678668981</v>
      </c>
      <c r="AE283" s="1">
        <v>1</v>
      </c>
    </row>
    <row r="284" spans="4:31" x14ac:dyDescent="0.25">
      <c r="D284" s="1" t="s">
        <v>2290</v>
      </c>
      <c r="E284" s="54">
        <v>46509</v>
      </c>
      <c r="F284" s="54">
        <v>46437</v>
      </c>
      <c r="G284" s="54">
        <v>46464</v>
      </c>
      <c r="H284" s="1" t="s">
        <v>419</v>
      </c>
      <c r="I284" s="1">
        <v>6600000</v>
      </c>
      <c r="J284" s="1">
        <v>726000</v>
      </c>
      <c r="K284" s="1" t="s">
        <v>419</v>
      </c>
      <c r="L284" s="1">
        <v>7128000</v>
      </c>
      <c r="M284" s="1">
        <v>0</v>
      </c>
      <c r="N284" s="1" t="s">
        <v>419</v>
      </c>
      <c r="O284" s="1">
        <v>1</v>
      </c>
      <c r="P284" s="1" t="s">
        <v>2290</v>
      </c>
      <c r="Q284" s="54">
        <v>46509</v>
      </c>
      <c r="R284" s="54">
        <v>46437</v>
      </c>
      <c r="S284" s="54">
        <v>46464</v>
      </c>
      <c r="T284" s="1" t="s">
        <v>419</v>
      </c>
      <c r="U284" s="1">
        <v>6600000</v>
      </c>
      <c r="V284" s="1">
        <v>726000</v>
      </c>
      <c r="W284" s="1">
        <v>132000</v>
      </c>
      <c r="X284" s="1">
        <v>7128000</v>
      </c>
      <c r="Y284" s="1">
        <v>0</v>
      </c>
      <c r="Z284" s="1" t="s">
        <v>419</v>
      </c>
      <c r="AA284" s="1">
        <v>6421</v>
      </c>
      <c r="AB284" s="1">
        <v>422560</v>
      </c>
      <c r="AC284" s="1" t="s">
        <v>419</v>
      </c>
      <c r="AD284" s="54">
        <v>45128.696678668981</v>
      </c>
      <c r="AE284" s="1">
        <v>1</v>
      </c>
    </row>
    <row r="285" spans="4:31" x14ac:dyDescent="0.25">
      <c r="D285" s="1" t="s">
        <v>2290</v>
      </c>
      <c r="E285" s="54">
        <v>46540</v>
      </c>
      <c r="F285" s="54">
        <v>46465</v>
      </c>
      <c r="G285" s="54">
        <v>46495</v>
      </c>
      <c r="H285" s="1" t="s">
        <v>419</v>
      </c>
      <c r="I285" s="1">
        <v>6600000</v>
      </c>
      <c r="J285" s="1">
        <v>726000</v>
      </c>
      <c r="K285" s="1" t="s">
        <v>419</v>
      </c>
      <c r="L285" s="1">
        <v>7128000</v>
      </c>
      <c r="M285" s="1">
        <v>0</v>
      </c>
      <c r="N285" s="1" t="s">
        <v>419</v>
      </c>
      <c r="O285" s="1">
        <v>1</v>
      </c>
      <c r="P285" s="1" t="s">
        <v>2290</v>
      </c>
      <c r="Q285" s="54">
        <v>46540</v>
      </c>
      <c r="R285" s="54">
        <v>46465</v>
      </c>
      <c r="S285" s="54">
        <v>46495</v>
      </c>
      <c r="T285" s="1" t="s">
        <v>419</v>
      </c>
      <c r="U285" s="1">
        <v>6600000</v>
      </c>
      <c r="V285" s="1">
        <v>726000</v>
      </c>
      <c r="W285" s="1">
        <v>132000</v>
      </c>
      <c r="X285" s="1">
        <v>7128000</v>
      </c>
      <c r="Y285" s="1">
        <v>0</v>
      </c>
      <c r="Z285" s="1" t="s">
        <v>419</v>
      </c>
      <c r="AA285" s="1">
        <v>6421</v>
      </c>
      <c r="AB285" s="1">
        <v>422561</v>
      </c>
      <c r="AC285" s="1" t="s">
        <v>419</v>
      </c>
      <c r="AD285" s="54">
        <v>45128.696678668981</v>
      </c>
      <c r="AE285" s="1">
        <v>1</v>
      </c>
    </row>
    <row r="286" spans="4:31" x14ac:dyDescent="0.25">
      <c r="D286" s="1" t="s">
        <v>2290</v>
      </c>
      <c r="E286" s="54">
        <v>46570</v>
      </c>
      <c r="F286" s="54">
        <v>46496</v>
      </c>
      <c r="G286" s="54">
        <v>46525</v>
      </c>
      <c r="H286" s="1" t="s">
        <v>419</v>
      </c>
      <c r="I286" s="1">
        <v>6600000</v>
      </c>
      <c r="J286" s="1">
        <v>726000</v>
      </c>
      <c r="K286" s="1" t="s">
        <v>419</v>
      </c>
      <c r="L286" s="1">
        <v>7128000</v>
      </c>
      <c r="M286" s="1">
        <v>0</v>
      </c>
      <c r="N286" s="1" t="s">
        <v>419</v>
      </c>
      <c r="O286" s="1">
        <v>1</v>
      </c>
      <c r="P286" s="1" t="s">
        <v>2290</v>
      </c>
      <c r="Q286" s="54">
        <v>46570</v>
      </c>
      <c r="R286" s="54">
        <v>46496</v>
      </c>
      <c r="S286" s="54">
        <v>46525</v>
      </c>
      <c r="T286" s="1" t="s">
        <v>419</v>
      </c>
      <c r="U286" s="1">
        <v>6600000</v>
      </c>
      <c r="V286" s="1">
        <v>726000</v>
      </c>
      <c r="W286" s="1">
        <v>132000</v>
      </c>
      <c r="X286" s="1">
        <v>7128000</v>
      </c>
      <c r="Y286" s="1">
        <v>0</v>
      </c>
      <c r="Z286" s="1" t="s">
        <v>419</v>
      </c>
      <c r="AA286" s="1">
        <v>6421</v>
      </c>
      <c r="AB286" s="1">
        <v>422562</v>
      </c>
      <c r="AC286" s="1" t="s">
        <v>419</v>
      </c>
      <c r="AD286" s="54">
        <v>45128.696678668981</v>
      </c>
      <c r="AE286" s="1">
        <v>1</v>
      </c>
    </row>
    <row r="287" spans="4:31" x14ac:dyDescent="0.25">
      <c r="D287" s="1" t="s">
        <v>2290</v>
      </c>
      <c r="E287" s="54">
        <v>46601</v>
      </c>
      <c r="F287" s="54">
        <v>46526</v>
      </c>
      <c r="G287" s="54">
        <v>46556</v>
      </c>
      <c r="H287" s="1" t="s">
        <v>419</v>
      </c>
      <c r="I287" s="1">
        <v>6600000</v>
      </c>
      <c r="J287" s="1">
        <v>726000</v>
      </c>
      <c r="K287" s="1" t="s">
        <v>419</v>
      </c>
      <c r="L287" s="1">
        <v>7128000</v>
      </c>
      <c r="M287" s="1">
        <v>0</v>
      </c>
      <c r="N287" s="1" t="s">
        <v>419</v>
      </c>
      <c r="O287" s="1">
        <v>1</v>
      </c>
      <c r="P287" s="1" t="s">
        <v>2290</v>
      </c>
      <c r="Q287" s="54">
        <v>46601</v>
      </c>
      <c r="R287" s="54">
        <v>46526</v>
      </c>
      <c r="S287" s="54">
        <v>46556</v>
      </c>
      <c r="T287" s="1" t="s">
        <v>419</v>
      </c>
      <c r="U287" s="1">
        <v>6600000</v>
      </c>
      <c r="V287" s="1">
        <v>726000</v>
      </c>
      <c r="W287" s="1">
        <v>132000</v>
      </c>
      <c r="X287" s="1">
        <v>7128000</v>
      </c>
      <c r="Y287" s="1">
        <v>0</v>
      </c>
      <c r="Z287" s="1" t="s">
        <v>419</v>
      </c>
      <c r="AA287" s="1">
        <v>6421</v>
      </c>
      <c r="AB287" s="1">
        <v>422563</v>
      </c>
      <c r="AC287" s="1" t="s">
        <v>419</v>
      </c>
      <c r="AD287" s="54">
        <v>45128.696678668981</v>
      </c>
      <c r="AE287" s="1">
        <v>1</v>
      </c>
    </row>
    <row r="288" spans="4:31" x14ac:dyDescent="0.25">
      <c r="D288" s="1" t="s">
        <v>2290</v>
      </c>
      <c r="E288" s="54">
        <v>46632</v>
      </c>
      <c r="F288" s="54">
        <v>46557</v>
      </c>
      <c r="G288" s="54">
        <v>46586</v>
      </c>
      <c r="H288" s="1" t="s">
        <v>419</v>
      </c>
      <c r="I288" s="1">
        <v>6600000</v>
      </c>
      <c r="J288" s="1">
        <v>726000</v>
      </c>
      <c r="K288" s="1" t="s">
        <v>419</v>
      </c>
      <c r="L288" s="1">
        <v>7128000</v>
      </c>
      <c r="M288" s="1">
        <v>0</v>
      </c>
      <c r="N288" s="1" t="s">
        <v>419</v>
      </c>
      <c r="O288" s="1">
        <v>1</v>
      </c>
      <c r="P288" s="1" t="s">
        <v>2290</v>
      </c>
      <c r="Q288" s="54">
        <v>46632</v>
      </c>
      <c r="R288" s="54">
        <v>46557</v>
      </c>
      <c r="S288" s="54">
        <v>46586</v>
      </c>
      <c r="T288" s="1" t="s">
        <v>419</v>
      </c>
      <c r="U288" s="1">
        <v>6600000</v>
      </c>
      <c r="V288" s="1">
        <v>726000</v>
      </c>
      <c r="W288" s="1">
        <v>132000</v>
      </c>
      <c r="X288" s="1">
        <v>7128000</v>
      </c>
      <c r="Y288" s="1">
        <v>0</v>
      </c>
      <c r="Z288" s="1" t="s">
        <v>419</v>
      </c>
      <c r="AA288" s="1">
        <v>6421</v>
      </c>
      <c r="AB288" s="1">
        <v>422564</v>
      </c>
      <c r="AC288" s="1" t="s">
        <v>419</v>
      </c>
      <c r="AD288" s="54">
        <v>45128.696678668981</v>
      </c>
      <c r="AE288" s="1">
        <v>1</v>
      </c>
    </row>
    <row r="289" spans="4:31" x14ac:dyDescent="0.25">
      <c r="D289" s="1" t="s">
        <v>2290</v>
      </c>
      <c r="E289" s="54">
        <v>45537</v>
      </c>
      <c r="F289" s="54">
        <v>45462</v>
      </c>
      <c r="G289" s="54">
        <v>45491</v>
      </c>
      <c r="H289" s="1" t="s">
        <v>419</v>
      </c>
      <c r="I289" s="1">
        <v>6600000</v>
      </c>
      <c r="J289" s="1">
        <v>726000</v>
      </c>
      <c r="K289" s="1" t="s">
        <v>419</v>
      </c>
      <c r="L289" s="1">
        <v>7128000</v>
      </c>
      <c r="M289" s="1">
        <v>0</v>
      </c>
      <c r="N289" s="1" t="s">
        <v>419</v>
      </c>
      <c r="O289" s="1">
        <v>1</v>
      </c>
      <c r="P289" s="1" t="s">
        <v>2290</v>
      </c>
      <c r="Q289" s="54">
        <v>45537</v>
      </c>
      <c r="R289" s="54">
        <v>45462</v>
      </c>
      <c r="S289" s="54">
        <v>45491</v>
      </c>
      <c r="T289" s="1" t="s">
        <v>419</v>
      </c>
      <c r="U289" s="1">
        <v>6600000</v>
      </c>
      <c r="V289" s="1">
        <v>726000</v>
      </c>
      <c r="W289" s="1">
        <v>132000</v>
      </c>
      <c r="X289" s="1">
        <v>7128000</v>
      </c>
      <c r="Y289" s="1">
        <v>0</v>
      </c>
      <c r="Z289" s="1" t="s">
        <v>419</v>
      </c>
      <c r="AA289" s="1">
        <v>6421</v>
      </c>
      <c r="AB289" s="1">
        <v>422528</v>
      </c>
      <c r="AC289" s="1" t="s">
        <v>419</v>
      </c>
      <c r="AD289" s="54">
        <v>45128.696678668981</v>
      </c>
      <c r="AE289" s="1">
        <v>1</v>
      </c>
    </row>
    <row r="290" spans="4:31" x14ac:dyDescent="0.25">
      <c r="D290" s="1" t="s">
        <v>2290</v>
      </c>
      <c r="E290" s="54">
        <v>45567</v>
      </c>
      <c r="F290" s="54">
        <v>45492</v>
      </c>
      <c r="G290" s="54">
        <v>45522</v>
      </c>
      <c r="H290" s="1" t="s">
        <v>419</v>
      </c>
      <c r="I290" s="1">
        <v>6600000</v>
      </c>
      <c r="J290" s="1">
        <v>726000</v>
      </c>
      <c r="K290" s="1" t="s">
        <v>419</v>
      </c>
      <c r="L290" s="1">
        <v>7128000</v>
      </c>
      <c r="M290" s="1">
        <v>0</v>
      </c>
      <c r="N290" s="1" t="s">
        <v>419</v>
      </c>
      <c r="O290" s="1">
        <v>1</v>
      </c>
      <c r="P290" s="1" t="s">
        <v>2290</v>
      </c>
      <c r="Q290" s="54">
        <v>45567</v>
      </c>
      <c r="R290" s="54">
        <v>45492</v>
      </c>
      <c r="S290" s="54">
        <v>45522</v>
      </c>
      <c r="T290" s="1" t="s">
        <v>419</v>
      </c>
      <c r="U290" s="1">
        <v>6600000</v>
      </c>
      <c r="V290" s="1">
        <v>726000</v>
      </c>
      <c r="W290" s="1">
        <v>132000</v>
      </c>
      <c r="X290" s="1">
        <v>7128000</v>
      </c>
      <c r="Y290" s="1">
        <v>0</v>
      </c>
      <c r="Z290" s="1" t="s">
        <v>419</v>
      </c>
      <c r="AA290" s="1">
        <v>6421</v>
      </c>
      <c r="AB290" s="1">
        <v>422529</v>
      </c>
      <c r="AC290" s="1" t="s">
        <v>419</v>
      </c>
      <c r="AD290" s="54">
        <v>45128.696678668981</v>
      </c>
      <c r="AE290" s="1">
        <v>1</v>
      </c>
    </row>
    <row r="291" spans="4:31" x14ac:dyDescent="0.25">
      <c r="D291" s="1" t="s">
        <v>2290</v>
      </c>
      <c r="E291" s="54">
        <v>45598</v>
      </c>
      <c r="F291" s="54">
        <v>45523</v>
      </c>
      <c r="G291" s="54">
        <v>45553</v>
      </c>
      <c r="H291" s="1" t="s">
        <v>419</v>
      </c>
      <c r="I291" s="1">
        <v>6600000</v>
      </c>
      <c r="J291" s="1">
        <v>726000</v>
      </c>
      <c r="K291" s="1" t="s">
        <v>419</v>
      </c>
      <c r="L291" s="1">
        <v>7128000</v>
      </c>
      <c r="M291" s="1">
        <v>0</v>
      </c>
      <c r="N291" s="1" t="s">
        <v>419</v>
      </c>
      <c r="O291" s="1">
        <v>1</v>
      </c>
      <c r="P291" s="1" t="s">
        <v>2290</v>
      </c>
      <c r="Q291" s="54">
        <v>45598</v>
      </c>
      <c r="R291" s="54">
        <v>45523</v>
      </c>
      <c r="S291" s="54">
        <v>45553</v>
      </c>
      <c r="T291" s="1" t="s">
        <v>419</v>
      </c>
      <c r="U291" s="1">
        <v>6600000</v>
      </c>
      <c r="V291" s="1">
        <v>726000</v>
      </c>
      <c r="W291" s="1">
        <v>132000</v>
      </c>
      <c r="X291" s="1">
        <v>7128000</v>
      </c>
      <c r="Y291" s="1">
        <v>0</v>
      </c>
      <c r="Z291" s="1" t="s">
        <v>419</v>
      </c>
      <c r="AA291" s="1">
        <v>6421</v>
      </c>
      <c r="AB291" s="1">
        <v>422530</v>
      </c>
      <c r="AC291" s="1" t="s">
        <v>419</v>
      </c>
      <c r="AD291" s="54">
        <v>45128.696678668981</v>
      </c>
      <c r="AE291" s="1">
        <v>1</v>
      </c>
    </row>
    <row r="292" spans="4:31" x14ac:dyDescent="0.25">
      <c r="D292" s="1" t="s">
        <v>2290</v>
      </c>
      <c r="E292" s="54">
        <v>45628</v>
      </c>
      <c r="F292" s="54">
        <v>45554</v>
      </c>
      <c r="G292" s="54">
        <v>45583</v>
      </c>
      <c r="H292" s="1" t="s">
        <v>419</v>
      </c>
      <c r="I292" s="1">
        <v>6600000</v>
      </c>
      <c r="J292" s="1">
        <v>726000</v>
      </c>
      <c r="K292" s="1" t="s">
        <v>419</v>
      </c>
      <c r="L292" s="1">
        <v>7128000</v>
      </c>
      <c r="M292" s="1">
        <v>0</v>
      </c>
      <c r="N292" s="1" t="s">
        <v>419</v>
      </c>
      <c r="O292" s="1">
        <v>1</v>
      </c>
      <c r="P292" s="1" t="s">
        <v>2290</v>
      </c>
      <c r="Q292" s="54">
        <v>45628</v>
      </c>
      <c r="R292" s="54">
        <v>45554</v>
      </c>
      <c r="S292" s="54">
        <v>45583</v>
      </c>
      <c r="T292" s="1" t="s">
        <v>419</v>
      </c>
      <c r="U292" s="1">
        <v>6600000</v>
      </c>
      <c r="V292" s="1">
        <v>726000</v>
      </c>
      <c r="W292" s="1">
        <v>132000</v>
      </c>
      <c r="X292" s="1">
        <v>7128000</v>
      </c>
      <c r="Y292" s="1">
        <v>0</v>
      </c>
      <c r="Z292" s="1" t="s">
        <v>419</v>
      </c>
      <c r="AA292" s="1">
        <v>6421</v>
      </c>
      <c r="AB292" s="1">
        <v>422531</v>
      </c>
      <c r="AC292" s="1" t="s">
        <v>419</v>
      </c>
      <c r="AD292" s="54">
        <v>45128.696678668981</v>
      </c>
      <c r="AE292" s="1">
        <v>1</v>
      </c>
    </row>
    <row r="293" spans="4:31" x14ac:dyDescent="0.25">
      <c r="D293" s="1" t="s">
        <v>2290</v>
      </c>
      <c r="E293" s="54">
        <v>45659</v>
      </c>
      <c r="F293" s="54">
        <v>45584</v>
      </c>
      <c r="G293" s="54">
        <v>45614</v>
      </c>
      <c r="H293" s="1" t="s">
        <v>419</v>
      </c>
      <c r="I293" s="1">
        <v>6600000</v>
      </c>
      <c r="J293" s="1">
        <v>726000</v>
      </c>
      <c r="K293" s="1" t="s">
        <v>419</v>
      </c>
      <c r="L293" s="1">
        <v>7128000</v>
      </c>
      <c r="M293" s="1">
        <v>0</v>
      </c>
      <c r="N293" s="1" t="s">
        <v>419</v>
      </c>
      <c r="O293" s="1">
        <v>1</v>
      </c>
      <c r="P293" s="1" t="s">
        <v>2290</v>
      </c>
      <c r="Q293" s="54">
        <v>45659</v>
      </c>
      <c r="R293" s="54">
        <v>45584</v>
      </c>
      <c r="S293" s="54">
        <v>45614</v>
      </c>
      <c r="T293" s="1" t="s">
        <v>419</v>
      </c>
      <c r="U293" s="1">
        <v>6600000</v>
      </c>
      <c r="V293" s="1">
        <v>726000</v>
      </c>
      <c r="W293" s="1">
        <v>132000</v>
      </c>
      <c r="X293" s="1">
        <v>7128000</v>
      </c>
      <c r="Y293" s="1">
        <v>0</v>
      </c>
      <c r="Z293" s="1" t="s">
        <v>419</v>
      </c>
      <c r="AA293" s="1">
        <v>6421</v>
      </c>
      <c r="AB293" s="1">
        <v>422532</v>
      </c>
      <c r="AC293" s="1" t="s">
        <v>419</v>
      </c>
      <c r="AD293" s="54">
        <v>45128.696678668981</v>
      </c>
      <c r="AE293" s="1">
        <v>1</v>
      </c>
    </row>
    <row r="294" spans="4:31" x14ac:dyDescent="0.25">
      <c r="D294" s="1" t="s">
        <v>2290</v>
      </c>
      <c r="E294" s="54">
        <v>45690</v>
      </c>
      <c r="F294" s="54">
        <v>45615</v>
      </c>
      <c r="G294" s="54">
        <v>45644</v>
      </c>
      <c r="H294" s="1" t="s">
        <v>419</v>
      </c>
      <c r="I294" s="1">
        <v>6600000</v>
      </c>
      <c r="J294" s="1">
        <v>726000</v>
      </c>
      <c r="K294" s="1" t="s">
        <v>419</v>
      </c>
      <c r="L294" s="1">
        <v>7128000</v>
      </c>
      <c r="M294" s="1">
        <v>0</v>
      </c>
      <c r="N294" s="1" t="s">
        <v>419</v>
      </c>
      <c r="O294" s="1">
        <v>1</v>
      </c>
      <c r="P294" s="1" t="s">
        <v>2290</v>
      </c>
      <c r="Q294" s="54">
        <v>45690</v>
      </c>
      <c r="R294" s="54">
        <v>45615</v>
      </c>
      <c r="S294" s="54">
        <v>45644</v>
      </c>
      <c r="T294" s="1" t="s">
        <v>419</v>
      </c>
      <c r="U294" s="1">
        <v>6600000</v>
      </c>
      <c r="V294" s="1">
        <v>726000</v>
      </c>
      <c r="W294" s="1">
        <v>132000</v>
      </c>
      <c r="X294" s="1">
        <v>7128000</v>
      </c>
      <c r="Y294" s="1">
        <v>0</v>
      </c>
      <c r="Z294" s="1" t="s">
        <v>419</v>
      </c>
      <c r="AA294" s="1">
        <v>6421</v>
      </c>
      <c r="AB294" s="1">
        <v>422533</v>
      </c>
      <c r="AC294" s="1" t="s">
        <v>419</v>
      </c>
      <c r="AD294" s="54">
        <v>45128.696678668981</v>
      </c>
      <c r="AE294" s="1">
        <v>1</v>
      </c>
    </row>
    <row r="295" spans="4:31" x14ac:dyDescent="0.25">
      <c r="D295" s="1" t="s">
        <v>2290</v>
      </c>
      <c r="E295" s="54">
        <v>45718</v>
      </c>
      <c r="F295" s="54">
        <v>45645</v>
      </c>
      <c r="G295" s="54">
        <v>45675</v>
      </c>
      <c r="H295" s="1" t="s">
        <v>419</v>
      </c>
      <c r="I295" s="1">
        <v>6600000</v>
      </c>
      <c r="J295" s="1">
        <v>726000</v>
      </c>
      <c r="K295" s="1" t="s">
        <v>419</v>
      </c>
      <c r="L295" s="1">
        <v>7128000</v>
      </c>
      <c r="M295" s="1">
        <v>0</v>
      </c>
      <c r="N295" s="1" t="s">
        <v>419</v>
      </c>
      <c r="O295" s="1">
        <v>1</v>
      </c>
      <c r="P295" s="1" t="s">
        <v>2290</v>
      </c>
      <c r="Q295" s="54">
        <v>45718</v>
      </c>
      <c r="R295" s="54">
        <v>45645</v>
      </c>
      <c r="S295" s="54">
        <v>45675</v>
      </c>
      <c r="T295" s="1" t="s">
        <v>419</v>
      </c>
      <c r="U295" s="1">
        <v>6600000</v>
      </c>
      <c r="V295" s="1">
        <v>726000</v>
      </c>
      <c r="W295" s="1">
        <v>132000</v>
      </c>
      <c r="X295" s="1">
        <v>7128000</v>
      </c>
      <c r="Y295" s="1">
        <v>0</v>
      </c>
      <c r="Z295" s="1" t="s">
        <v>419</v>
      </c>
      <c r="AA295" s="1">
        <v>6421</v>
      </c>
      <c r="AB295" s="1">
        <v>422534</v>
      </c>
      <c r="AC295" s="1" t="s">
        <v>419</v>
      </c>
      <c r="AD295" s="54">
        <v>45128.696678668981</v>
      </c>
      <c r="AE295" s="1">
        <v>1</v>
      </c>
    </row>
    <row r="296" spans="4:31" x14ac:dyDescent="0.25">
      <c r="D296" s="1" t="s">
        <v>2290</v>
      </c>
      <c r="E296" s="54">
        <v>45749</v>
      </c>
      <c r="F296" s="54">
        <v>45676</v>
      </c>
      <c r="G296" s="54">
        <v>45706</v>
      </c>
      <c r="H296" s="1" t="s">
        <v>419</v>
      </c>
      <c r="I296" s="1">
        <v>6600000</v>
      </c>
      <c r="J296" s="1">
        <v>726000</v>
      </c>
      <c r="K296" s="1" t="s">
        <v>419</v>
      </c>
      <c r="L296" s="1">
        <v>7128000</v>
      </c>
      <c r="M296" s="1">
        <v>0</v>
      </c>
      <c r="N296" s="1" t="s">
        <v>419</v>
      </c>
      <c r="O296" s="1">
        <v>1</v>
      </c>
      <c r="P296" s="1" t="s">
        <v>2290</v>
      </c>
      <c r="Q296" s="54">
        <v>45749</v>
      </c>
      <c r="R296" s="54">
        <v>45676</v>
      </c>
      <c r="S296" s="54">
        <v>45706</v>
      </c>
      <c r="T296" s="1" t="s">
        <v>419</v>
      </c>
      <c r="U296" s="1">
        <v>6600000</v>
      </c>
      <c r="V296" s="1">
        <v>726000</v>
      </c>
      <c r="W296" s="1">
        <v>132000</v>
      </c>
      <c r="X296" s="1">
        <v>7128000</v>
      </c>
      <c r="Y296" s="1">
        <v>0</v>
      </c>
      <c r="Z296" s="1" t="s">
        <v>419</v>
      </c>
      <c r="AA296" s="1">
        <v>6421</v>
      </c>
      <c r="AB296" s="1">
        <v>422535</v>
      </c>
      <c r="AC296" s="1" t="s">
        <v>419</v>
      </c>
      <c r="AD296" s="54">
        <v>45128.696678668981</v>
      </c>
      <c r="AE296" s="1">
        <v>1</v>
      </c>
    </row>
    <row r="297" spans="4:31" x14ac:dyDescent="0.25">
      <c r="D297" s="1" t="s">
        <v>2291</v>
      </c>
      <c r="E297" s="54">
        <v>46356</v>
      </c>
      <c r="F297" s="54">
        <v>46282</v>
      </c>
      <c r="G297" s="54">
        <v>46311</v>
      </c>
      <c r="H297" s="1" t="s">
        <v>419</v>
      </c>
      <c r="I297" s="1">
        <v>3300000</v>
      </c>
      <c r="J297" s="1">
        <v>363000</v>
      </c>
      <c r="K297" s="1" t="s">
        <v>419</v>
      </c>
      <c r="L297" s="1">
        <v>3564000</v>
      </c>
      <c r="M297" s="1">
        <v>0</v>
      </c>
      <c r="N297" s="1" t="s">
        <v>419</v>
      </c>
      <c r="O297" s="1">
        <v>1</v>
      </c>
      <c r="P297" s="1" t="s">
        <v>2291</v>
      </c>
      <c r="Q297" s="54">
        <v>46356</v>
      </c>
      <c r="R297" s="54">
        <v>46282</v>
      </c>
      <c r="S297" s="54">
        <v>46311</v>
      </c>
      <c r="T297" s="1" t="s">
        <v>419</v>
      </c>
      <c r="U297" s="1">
        <v>3300000</v>
      </c>
      <c r="V297" s="1">
        <v>363000</v>
      </c>
      <c r="W297" s="1">
        <v>66000</v>
      </c>
      <c r="X297" s="1">
        <v>3564000</v>
      </c>
      <c r="Y297" s="1">
        <v>0</v>
      </c>
      <c r="Z297" s="1" t="s">
        <v>419</v>
      </c>
      <c r="AA297" s="1">
        <v>6537</v>
      </c>
      <c r="AB297" s="1">
        <v>426769</v>
      </c>
      <c r="AC297" s="1" t="s">
        <v>419</v>
      </c>
      <c r="AD297" s="54">
        <v>45159.357964502313</v>
      </c>
      <c r="AE297" s="1">
        <v>1</v>
      </c>
    </row>
    <row r="298" spans="4:31" x14ac:dyDescent="0.25">
      <c r="D298" s="1" t="s">
        <v>2291</v>
      </c>
      <c r="E298" s="54">
        <v>46386</v>
      </c>
      <c r="F298" s="54">
        <v>46312</v>
      </c>
      <c r="G298" s="54">
        <v>46342</v>
      </c>
      <c r="H298" s="1" t="s">
        <v>419</v>
      </c>
      <c r="I298" s="1">
        <v>3300000</v>
      </c>
      <c r="J298" s="1">
        <v>363000</v>
      </c>
      <c r="K298" s="1" t="s">
        <v>419</v>
      </c>
      <c r="L298" s="1">
        <v>3564000</v>
      </c>
      <c r="M298" s="1">
        <v>0</v>
      </c>
      <c r="N298" s="1" t="s">
        <v>419</v>
      </c>
      <c r="O298" s="1">
        <v>1</v>
      </c>
      <c r="P298" s="1" t="s">
        <v>2291</v>
      </c>
      <c r="Q298" s="54">
        <v>46386</v>
      </c>
      <c r="R298" s="54">
        <v>46312</v>
      </c>
      <c r="S298" s="54">
        <v>46342</v>
      </c>
      <c r="T298" s="1" t="s">
        <v>419</v>
      </c>
      <c r="U298" s="1">
        <v>3300000</v>
      </c>
      <c r="V298" s="1">
        <v>363000</v>
      </c>
      <c r="W298" s="1">
        <v>66000</v>
      </c>
      <c r="X298" s="1">
        <v>3564000</v>
      </c>
      <c r="Y298" s="1">
        <v>0</v>
      </c>
      <c r="Z298" s="1" t="s">
        <v>419</v>
      </c>
      <c r="AA298" s="1">
        <v>6537</v>
      </c>
      <c r="AB298" s="1">
        <v>426770</v>
      </c>
      <c r="AC298" s="1" t="s">
        <v>419</v>
      </c>
      <c r="AD298" s="54">
        <v>45159.357964502313</v>
      </c>
      <c r="AE298" s="1">
        <v>1</v>
      </c>
    </row>
    <row r="299" spans="4:31" x14ac:dyDescent="0.25">
      <c r="D299" s="1" t="s">
        <v>2291</v>
      </c>
      <c r="E299" s="54">
        <v>46417</v>
      </c>
      <c r="F299" s="54">
        <v>46343</v>
      </c>
      <c r="G299" s="54">
        <v>46372</v>
      </c>
      <c r="H299" s="1" t="s">
        <v>419</v>
      </c>
      <c r="I299" s="1">
        <v>3300000</v>
      </c>
      <c r="J299" s="1">
        <v>363000</v>
      </c>
      <c r="K299" s="1" t="s">
        <v>419</v>
      </c>
      <c r="L299" s="1">
        <v>3564000</v>
      </c>
      <c r="M299" s="1">
        <v>0</v>
      </c>
      <c r="N299" s="1" t="s">
        <v>419</v>
      </c>
      <c r="O299" s="1">
        <v>1</v>
      </c>
      <c r="P299" s="1" t="s">
        <v>2291</v>
      </c>
      <c r="Q299" s="54">
        <v>46417</v>
      </c>
      <c r="R299" s="54">
        <v>46343</v>
      </c>
      <c r="S299" s="54">
        <v>46372</v>
      </c>
      <c r="T299" s="1" t="s">
        <v>419</v>
      </c>
      <c r="U299" s="1">
        <v>3300000</v>
      </c>
      <c r="V299" s="1">
        <v>363000</v>
      </c>
      <c r="W299" s="1">
        <v>66000</v>
      </c>
      <c r="X299" s="1">
        <v>3564000</v>
      </c>
      <c r="Y299" s="1">
        <v>0</v>
      </c>
      <c r="Z299" s="1" t="s">
        <v>419</v>
      </c>
      <c r="AA299" s="1">
        <v>6537</v>
      </c>
      <c r="AB299" s="1">
        <v>426771</v>
      </c>
      <c r="AC299" s="1" t="s">
        <v>419</v>
      </c>
      <c r="AD299" s="54">
        <v>45159.357964502313</v>
      </c>
      <c r="AE299" s="1">
        <v>1</v>
      </c>
    </row>
    <row r="300" spans="4:31" x14ac:dyDescent="0.25">
      <c r="D300" s="1" t="s">
        <v>2291</v>
      </c>
      <c r="E300" s="54">
        <v>46446</v>
      </c>
      <c r="F300" s="54">
        <v>46373</v>
      </c>
      <c r="G300" s="54">
        <v>46403</v>
      </c>
      <c r="H300" s="1" t="s">
        <v>419</v>
      </c>
      <c r="I300" s="1">
        <v>3300000</v>
      </c>
      <c r="J300" s="1">
        <v>363000</v>
      </c>
      <c r="K300" s="1" t="s">
        <v>419</v>
      </c>
      <c r="L300" s="1">
        <v>3564000</v>
      </c>
      <c r="M300" s="1">
        <v>0</v>
      </c>
      <c r="N300" s="1" t="s">
        <v>419</v>
      </c>
      <c r="O300" s="1">
        <v>1</v>
      </c>
      <c r="P300" s="1" t="s">
        <v>2291</v>
      </c>
      <c r="Q300" s="54">
        <v>46446</v>
      </c>
      <c r="R300" s="54">
        <v>46373</v>
      </c>
      <c r="S300" s="54">
        <v>46403</v>
      </c>
      <c r="T300" s="1" t="s">
        <v>419</v>
      </c>
      <c r="U300" s="1">
        <v>3300000</v>
      </c>
      <c r="V300" s="1">
        <v>363000</v>
      </c>
      <c r="W300" s="1">
        <v>66000</v>
      </c>
      <c r="X300" s="1">
        <v>3564000</v>
      </c>
      <c r="Y300" s="1">
        <v>0</v>
      </c>
      <c r="Z300" s="1" t="s">
        <v>419</v>
      </c>
      <c r="AA300" s="1">
        <v>6537</v>
      </c>
      <c r="AB300" s="1">
        <v>426772</v>
      </c>
      <c r="AC300" s="1" t="s">
        <v>419</v>
      </c>
      <c r="AD300" s="54">
        <v>45159.357964502313</v>
      </c>
      <c r="AE300" s="1">
        <v>1</v>
      </c>
    </row>
    <row r="301" spans="4:31" x14ac:dyDescent="0.25">
      <c r="D301" s="1" t="s">
        <v>2291</v>
      </c>
      <c r="E301" s="54">
        <v>46476</v>
      </c>
      <c r="F301" s="54">
        <v>46404</v>
      </c>
      <c r="G301" s="54">
        <v>46434</v>
      </c>
      <c r="H301" s="1" t="s">
        <v>419</v>
      </c>
      <c r="I301" s="1">
        <v>3300000</v>
      </c>
      <c r="J301" s="1">
        <v>363000</v>
      </c>
      <c r="K301" s="1" t="s">
        <v>419</v>
      </c>
      <c r="L301" s="1">
        <v>3564000</v>
      </c>
      <c r="M301" s="1">
        <v>0</v>
      </c>
      <c r="N301" s="1" t="s">
        <v>419</v>
      </c>
      <c r="O301" s="1">
        <v>1</v>
      </c>
      <c r="P301" s="1" t="s">
        <v>2291</v>
      </c>
      <c r="Q301" s="54">
        <v>46476</v>
      </c>
      <c r="R301" s="54">
        <v>46404</v>
      </c>
      <c r="S301" s="54">
        <v>46434</v>
      </c>
      <c r="T301" s="1" t="s">
        <v>419</v>
      </c>
      <c r="U301" s="1">
        <v>3300000</v>
      </c>
      <c r="V301" s="1">
        <v>363000</v>
      </c>
      <c r="W301" s="1">
        <v>66000</v>
      </c>
      <c r="X301" s="1">
        <v>3564000</v>
      </c>
      <c r="Y301" s="1">
        <v>0</v>
      </c>
      <c r="Z301" s="1" t="s">
        <v>419</v>
      </c>
      <c r="AA301" s="1">
        <v>6537</v>
      </c>
      <c r="AB301" s="1">
        <v>426773</v>
      </c>
      <c r="AC301" s="1" t="s">
        <v>419</v>
      </c>
      <c r="AD301" s="54">
        <v>45159.357964502313</v>
      </c>
      <c r="AE301" s="1">
        <v>1</v>
      </c>
    </row>
    <row r="302" spans="4:31" x14ac:dyDescent="0.25">
      <c r="D302" s="1" t="s">
        <v>2291</v>
      </c>
      <c r="E302" s="54">
        <v>46507</v>
      </c>
      <c r="F302" s="54">
        <v>46435</v>
      </c>
      <c r="G302" s="54">
        <v>46462</v>
      </c>
      <c r="H302" s="1" t="s">
        <v>419</v>
      </c>
      <c r="I302" s="1">
        <v>3300000</v>
      </c>
      <c r="J302" s="1">
        <v>363000</v>
      </c>
      <c r="K302" s="1" t="s">
        <v>419</v>
      </c>
      <c r="L302" s="1">
        <v>3564000</v>
      </c>
      <c r="M302" s="1">
        <v>0</v>
      </c>
      <c r="N302" s="1" t="s">
        <v>419</v>
      </c>
      <c r="O302" s="1">
        <v>1</v>
      </c>
      <c r="P302" s="1" t="s">
        <v>2291</v>
      </c>
      <c r="Q302" s="54">
        <v>46507</v>
      </c>
      <c r="R302" s="54">
        <v>46435</v>
      </c>
      <c r="S302" s="54">
        <v>46462</v>
      </c>
      <c r="T302" s="1" t="s">
        <v>419</v>
      </c>
      <c r="U302" s="1">
        <v>3300000</v>
      </c>
      <c r="V302" s="1">
        <v>363000</v>
      </c>
      <c r="W302" s="1">
        <v>66000</v>
      </c>
      <c r="X302" s="1">
        <v>3564000</v>
      </c>
      <c r="Y302" s="1">
        <v>0</v>
      </c>
      <c r="Z302" s="1" t="s">
        <v>419</v>
      </c>
      <c r="AA302" s="1">
        <v>6537</v>
      </c>
      <c r="AB302" s="1">
        <v>426774</v>
      </c>
      <c r="AC302" s="1" t="s">
        <v>419</v>
      </c>
      <c r="AD302" s="54">
        <v>45159.357964502313</v>
      </c>
      <c r="AE302" s="1">
        <v>1</v>
      </c>
    </row>
    <row r="303" spans="4:31" x14ac:dyDescent="0.25">
      <c r="D303" s="1" t="s">
        <v>2291</v>
      </c>
      <c r="E303" s="54">
        <v>46537</v>
      </c>
      <c r="F303" s="54">
        <v>46463</v>
      </c>
      <c r="G303" s="54">
        <v>46493</v>
      </c>
      <c r="H303" s="1" t="s">
        <v>419</v>
      </c>
      <c r="I303" s="1">
        <v>3300000</v>
      </c>
      <c r="J303" s="1">
        <v>363000</v>
      </c>
      <c r="K303" s="1" t="s">
        <v>419</v>
      </c>
      <c r="L303" s="1">
        <v>3564000</v>
      </c>
      <c r="M303" s="1">
        <v>0</v>
      </c>
      <c r="N303" s="1" t="s">
        <v>419</v>
      </c>
      <c r="O303" s="1">
        <v>1</v>
      </c>
      <c r="P303" s="1" t="s">
        <v>2291</v>
      </c>
      <c r="Q303" s="54">
        <v>46537</v>
      </c>
      <c r="R303" s="54">
        <v>46463</v>
      </c>
      <c r="S303" s="54">
        <v>46493</v>
      </c>
      <c r="T303" s="1" t="s">
        <v>419</v>
      </c>
      <c r="U303" s="1">
        <v>3300000</v>
      </c>
      <c r="V303" s="1">
        <v>363000</v>
      </c>
      <c r="W303" s="1">
        <v>66000</v>
      </c>
      <c r="X303" s="1">
        <v>3564000</v>
      </c>
      <c r="Y303" s="1">
        <v>0</v>
      </c>
      <c r="Z303" s="1" t="s">
        <v>419</v>
      </c>
      <c r="AA303" s="1">
        <v>6537</v>
      </c>
      <c r="AB303" s="1">
        <v>426775</v>
      </c>
      <c r="AC303" s="1" t="s">
        <v>419</v>
      </c>
      <c r="AD303" s="54">
        <v>45159.357964502313</v>
      </c>
      <c r="AE303" s="1">
        <v>1</v>
      </c>
    </row>
    <row r="304" spans="4:31" x14ac:dyDescent="0.25">
      <c r="D304" s="1" t="s">
        <v>2291</v>
      </c>
      <c r="E304" s="54">
        <v>46568</v>
      </c>
      <c r="F304" s="54">
        <v>46494</v>
      </c>
      <c r="G304" s="54">
        <v>46523</v>
      </c>
      <c r="H304" s="1" t="s">
        <v>419</v>
      </c>
      <c r="I304" s="1">
        <v>3300000</v>
      </c>
      <c r="J304" s="1">
        <v>363000</v>
      </c>
      <c r="K304" s="1" t="s">
        <v>419</v>
      </c>
      <c r="L304" s="1">
        <v>3564000</v>
      </c>
      <c r="M304" s="1">
        <v>0</v>
      </c>
      <c r="N304" s="1" t="s">
        <v>419</v>
      </c>
      <c r="O304" s="1">
        <v>1</v>
      </c>
      <c r="P304" s="1" t="s">
        <v>2291</v>
      </c>
      <c r="Q304" s="54">
        <v>46568</v>
      </c>
      <c r="R304" s="54">
        <v>46494</v>
      </c>
      <c r="S304" s="54">
        <v>46523</v>
      </c>
      <c r="T304" s="1" t="s">
        <v>419</v>
      </c>
      <c r="U304" s="1">
        <v>3300000</v>
      </c>
      <c r="V304" s="1">
        <v>363000</v>
      </c>
      <c r="W304" s="1">
        <v>66000</v>
      </c>
      <c r="X304" s="1">
        <v>3564000</v>
      </c>
      <c r="Y304" s="1">
        <v>0</v>
      </c>
      <c r="Z304" s="1" t="s">
        <v>419</v>
      </c>
      <c r="AA304" s="1">
        <v>6537</v>
      </c>
      <c r="AB304" s="1">
        <v>426776</v>
      </c>
      <c r="AC304" s="1" t="s">
        <v>419</v>
      </c>
      <c r="AD304" s="54">
        <v>45159.357964502313</v>
      </c>
      <c r="AE304" s="1">
        <v>1</v>
      </c>
    </row>
    <row r="305" spans="4:31" x14ac:dyDescent="0.25">
      <c r="D305" s="1" t="s">
        <v>2291</v>
      </c>
      <c r="E305" s="54">
        <v>46598</v>
      </c>
      <c r="F305" s="54">
        <v>46524</v>
      </c>
      <c r="G305" s="54">
        <v>46554</v>
      </c>
      <c r="H305" s="1" t="s">
        <v>419</v>
      </c>
      <c r="I305" s="1">
        <v>3300000</v>
      </c>
      <c r="J305" s="1">
        <v>363000</v>
      </c>
      <c r="K305" s="1" t="s">
        <v>419</v>
      </c>
      <c r="L305" s="1">
        <v>3564000</v>
      </c>
      <c r="M305" s="1">
        <v>0</v>
      </c>
      <c r="N305" s="1" t="s">
        <v>419</v>
      </c>
      <c r="O305" s="1">
        <v>1</v>
      </c>
      <c r="P305" s="1" t="s">
        <v>2291</v>
      </c>
      <c r="Q305" s="54">
        <v>46598</v>
      </c>
      <c r="R305" s="54">
        <v>46524</v>
      </c>
      <c r="S305" s="54">
        <v>46554</v>
      </c>
      <c r="T305" s="1" t="s">
        <v>419</v>
      </c>
      <c r="U305" s="1">
        <v>3300000</v>
      </c>
      <c r="V305" s="1">
        <v>363000</v>
      </c>
      <c r="W305" s="1">
        <v>66000</v>
      </c>
      <c r="X305" s="1">
        <v>3564000</v>
      </c>
      <c r="Y305" s="1">
        <v>0</v>
      </c>
      <c r="Z305" s="1" t="s">
        <v>419</v>
      </c>
      <c r="AA305" s="1">
        <v>6537</v>
      </c>
      <c r="AB305" s="1">
        <v>426777</v>
      </c>
      <c r="AC305" s="1" t="s">
        <v>419</v>
      </c>
      <c r="AD305" s="54">
        <v>45159.357964502313</v>
      </c>
      <c r="AE305" s="1">
        <v>1</v>
      </c>
    </row>
    <row r="306" spans="4:31" x14ac:dyDescent="0.25">
      <c r="D306" s="1" t="s">
        <v>2291</v>
      </c>
      <c r="E306" s="54">
        <v>46629</v>
      </c>
      <c r="F306" s="54">
        <v>46555</v>
      </c>
      <c r="G306" s="54">
        <v>46584</v>
      </c>
      <c r="H306" s="1" t="s">
        <v>419</v>
      </c>
      <c r="I306" s="1">
        <v>3300000</v>
      </c>
      <c r="J306" s="1">
        <v>363000</v>
      </c>
      <c r="K306" s="1" t="s">
        <v>419</v>
      </c>
      <c r="L306" s="1">
        <v>3564000</v>
      </c>
      <c r="M306" s="1">
        <v>0</v>
      </c>
      <c r="N306" s="1" t="s">
        <v>419</v>
      </c>
      <c r="O306" s="1">
        <v>1</v>
      </c>
      <c r="P306" s="1" t="s">
        <v>2291</v>
      </c>
      <c r="Q306" s="54">
        <v>46629</v>
      </c>
      <c r="R306" s="54">
        <v>46555</v>
      </c>
      <c r="S306" s="54">
        <v>46584</v>
      </c>
      <c r="T306" s="1" t="s">
        <v>419</v>
      </c>
      <c r="U306" s="1">
        <v>3300000</v>
      </c>
      <c r="V306" s="1">
        <v>363000</v>
      </c>
      <c r="W306" s="1">
        <v>66000</v>
      </c>
      <c r="X306" s="1">
        <v>3564000</v>
      </c>
      <c r="Y306" s="1">
        <v>0</v>
      </c>
      <c r="Z306" s="1" t="s">
        <v>419</v>
      </c>
      <c r="AA306" s="1">
        <v>6537</v>
      </c>
      <c r="AB306" s="1">
        <v>426778</v>
      </c>
      <c r="AC306" s="1" t="s">
        <v>419</v>
      </c>
      <c r="AD306" s="54">
        <v>45159.357964502313</v>
      </c>
      <c r="AE306" s="1">
        <v>1</v>
      </c>
    </row>
    <row r="307" spans="4:31" x14ac:dyDescent="0.25">
      <c r="D307" s="1" t="s">
        <v>2291</v>
      </c>
      <c r="E307" s="54">
        <v>46660</v>
      </c>
      <c r="F307" s="54">
        <v>46585</v>
      </c>
      <c r="G307" s="54">
        <v>46615</v>
      </c>
      <c r="H307" s="1" t="s">
        <v>419</v>
      </c>
      <c r="I307" s="1">
        <v>3300000</v>
      </c>
      <c r="J307" s="1">
        <v>363000</v>
      </c>
      <c r="K307" s="1" t="s">
        <v>419</v>
      </c>
      <c r="L307" s="1">
        <v>3564000</v>
      </c>
      <c r="M307" s="1">
        <v>0</v>
      </c>
      <c r="N307" s="1" t="s">
        <v>419</v>
      </c>
      <c r="O307" s="1">
        <v>1</v>
      </c>
      <c r="P307" s="1" t="s">
        <v>2291</v>
      </c>
      <c r="Q307" s="54">
        <v>46660</v>
      </c>
      <c r="R307" s="54">
        <v>46585</v>
      </c>
      <c r="S307" s="54">
        <v>46615</v>
      </c>
      <c r="T307" s="1" t="s">
        <v>419</v>
      </c>
      <c r="U307" s="1">
        <v>3300000</v>
      </c>
      <c r="V307" s="1">
        <v>363000</v>
      </c>
      <c r="W307" s="1">
        <v>66000</v>
      </c>
      <c r="X307" s="1">
        <v>3564000</v>
      </c>
      <c r="Y307" s="1">
        <v>0</v>
      </c>
      <c r="Z307" s="1" t="s">
        <v>419</v>
      </c>
      <c r="AA307" s="1">
        <v>6537</v>
      </c>
      <c r="AB307" s="1">
        <v>426779</v>
      </c>
      <c r="AC307" s="1" t="s">
        <v>419</v>
      </c>
      <c r="AD307" s="54">
        <v>45159.357964502313</v>
      </c>
      <c r="AE307" s="1">
        <v>1</v>
      </c>
    </row>
    <row r="308" spans="4:31" x14ac:dyDescent="0.25">
      <c r="D308" s="1" t="s">
        <v>2291</v>
      </c>
      <c r="E308" s="54">
        <v>45777</v>
      </c>
      <c r="F308" s="54">
        <v>45705</v>
      </c>
      <c r="G308" s="54">
        <v>45732</v>
      </c>
      <c r="H308" s="1" t="s">
        <v>419</v>
      </c>
      <c r="I308" s="1">
        <v>3300000</v>
      </c>
      <c r="J308" s="1">
        <v>363000</v>
      </c>
      <c r="K308" s="1" t="s">
        <v>419</v>
      </c>
      <c r="L308" s="1">
        <v>3564000</v>
      </c>
      <c r="M308" s="1">
        <v>0</v>
      </c>
      <c r="N308" s="1" t="s">
        <v>419</v>
      </c>
      <c r="O308" s="1">
        <v>1</v>
      </c>
      <c r="P308" s="1" t="s">
        <v>2291</v>
      </c>
      <c r="Q308" s="54">
        <v>45777</v>
      </c>
      <c r="R308" s="54">
        <v>45705</v>
      </c>
      <c r="S308" s="54">
        <v>45732</v>
      </c>
      <c r="T308" s="1" t="s">
        <v>419</v>
      </c>
      <c r="U308" s="1">
        <v>3300000</v>
      </c>
      <c r="V308" s="1">
        <v>363000</v>
      </c>
      <c r="W308" s="1">
        <v>66000</v>
      </c>
      <c r="X308" s="1">
        <v>3564000</v>
      </c>
      <c r="Y308" s="1">
        <v>0</v>
      </c>
      <c r="Z308" s="1" t="s">
        <v>419</v>
      </c>
      <c r="AA308" s="1">
        <v>6537</v>
      </c>
      <c r="AB308" s="1">
        <v>426750</v>
      </c>
      <c r="AC308" s="1" t="s">
        <v>419</v>
      </c>
      <c r="AD308" s="54">
        <v>45159.357964502313</v>
      </c>
      <c r="AE308" s="1">
        <v>1</v>
      </c>
    </row>
    <row r="309" spans="4:31" x14ac:dyDescent="0.25">
      <c r="D309" s="1" t="s">
        <v>2291</v>
      </c>
      <c r="E309" s="54">
        <v>45807</v>
      </c>
      <c r="F309" s="54">
        <v>45733</v>
      </c>
      <c r="G309" s="54">
        <v>45763</v>
      </c>
      <c r="H309" s="1" t="s">
        <v>419</v>
      </c>
      <c r="I309" s="1">
        <v>3300000</v>
      </c>
      <c r="J309" s="1">
        <v>363000</v>
      </c>
      <c r="K309" s="1" t="s">
        <v>419</v>
      </c>
      <c r="L309" s="1">
        <v>3564000</v>
      </c>
      <c r="M309" s="1">
        <v>0</v>
      </c>
      <c r="N309" s="1" t="s">
        <v>419</v>
      </c>
      <c r="O309" s="1">
        <v>1</v>
      </c>
      <c r="P309" s="1" t="s">
        <v>2291</v>
      </c>
      <c r="Q309" s="54">
        <v>45807</v>
      </c>
      <c r="R309" s="54">
        <v>45733</v>
      </c>
      <c r="S309" s="54">
        <v>45763</v>
      </c>
      <c r="T309" s="1" t="s">
        <v>419</v>
      </c>
      <c r="U309" s="1">
        <v>3300000</v>
      </c>
      <c r="V309" s="1">
        <v>363000</v>
      </c>
      <c r="W309" s="1">
        <v>66000</v>
      </c>
      <c r="X309" s="1">
        <v>3564000</v>
      </c>
      <c r="Y309" s="1">
        <v>0</v>
      </c>
      <c r="Z309" s="1" t="s">
        <v>419</v>
      </c>
      <c r="AA309" s="1">
        <v>6537</v>
      </c>
      <c r="AB309" s="1">
        <v>426751</v>
      </c>
      <c r="AC309" s="1" t="s">
        <v>419</v>
      </c>
      <c r="AD309" s="54">
        <v>45159.357964502313</v>
      </c>
      <c r="AE309" s="1">
        <v>1</v>
      </c>
    </row>
    <row r="310" spans="4:31" x14ac:dyDescent="0.25">
      <c r="D310" s="1" t="s">
        <v>2291</v>
      </c>
      <c r="E310" s="54">
        <v>45838</v>
      </c>
      <c r="F310" s="54">
        <v>45764</v>
      </c>
      <c r="G310" s="54">
        <v>45793</v>
      </c>
      <c r="H310" s="1" t="s">
        <v>419</v>
      </c>
      <c r="I310" s="1">
        <v>3300000</v>
      </c>
      <c r="J310" s="1">
        <v>363000</v>
      </c>
      <c r="K310" s="1" t="s">
        <v>419</v>
      </c>
      <c r="L310" s="1">
        <v>3564000</v>
      </c>
      <c r="M310" s="1">
        <v>0</v>
      </c>
      <c r="N310" s="1" t="s">
        <v>419</v>
      </c>
      <c r="O310" s="1">
        <v>1</v>
      </c>
      <c r="P310" s="1" t="s">
        <v>2291</v>
      </c>
      <c r="Q310" s="54">
        <v>45838</v>
      </c>
      <c r="R310" s="54">
        <v>45764</v>
      </c>
      <c r="S310" s="54">
        <v>45793</v>
      </c>
      <c r="T310" s="1" t="s">
        <v>419</v>
      </c>
      <c r="U310" s="1">
        <v>3300000</v>
      </c>
      <c r="V310" s="1">
        <v>363000</v>
      </c>
      <c r="W310" s="1">
        <v>66000</v>
      </c>
      <c r="X310" s="1">
        <v>3564000</v>
      </c>
      <c r="Y310" s="1">
        <v>0</v>
      </c>
      <c r="Z310" s="1" t="s">
        <v>419</v>
      </c>
      <c r="AA310" s="1">
        <v>6537</v>
      </c>
      <c r="AB310" s="1">
        <v>426752</v>
      </c>
      <c r="AC310" s="1" t="s">
        <v>419</v>
      </c>
      <c r="AD310" s="54">
        <v>45159.357964502313</v>
      </c>
      <c r="AE310" s="1">
        <v>1</v>
      </c>
    </row>
    <row r="311" spans="4:31" x14ac:dyDescent="0.25">
      <c r="D311" s="1" t="s">
        <v>2291</v>
      </c>
      <c r="E311" s="54">
        <v>45868</v>
      </c>
      <c r="F311" s="54">
        <v>45794</v>
      </c>
      <c r="G311" s="54">
        <v>45824</v>
      </c>
      <c r="H311" s="1" t="s">
        <v>419</v>
      </c>
      <c r="I311" s="1">
        <v>3300000</v>
      </c>
      <c r="J311" s="1">
        <v>363000</v>
      </c>
      <c r="K311" s="1" t="s">
        <v>419</v>
      </c>
      <c r="L311" s="1">
        <v>3564000</v>
      </c>
      <c r="M311" s="1">
        <v>0</v>
      </c>
      <c r="N311" s="1" t="s">
        <v>419</v>
      </c>
      <c r="O311" s="1">
        <v>1</v>
      </c>
      <c r="P311" s="1" t="s">
        <v>2291</v>
      </c>
      <c r="Q311" s="54">
        <v>45868</v>
      </c>
      <c r="R311" s="54">
        <v>45794</v>
      </c>
      <c r="S311" s="54">
        <v>45824</v>
      </c>
      <c r="T311" s="1" t="s">
        <v>419</v>
      </c>
      <c r="U311" s="1">
        <v>3300000</v>
      </c>
      <c r="V311" s="1">
        <v>363000</v>
      </c>
      <c r="W311" s="1">
        <v>66000</v>
      </c>
      <c r="X311" s="1">
        <v>3564000</v>
      </c>
      <c r="Y311" s="1">
        <v>0</v>
      </c>
      <c r="Z311" s="1" t="s">
        <v>419</v>
      </c>
      <c r="AA311" s="1">
        <v>6537</v>
      </c>
      <c r="AB311" s="1">
        <v>426753</v>
      </c>
      <c r="AC311" s="1" t="s">
        <v>419</v>
      </c>
      <c r="AD311" s="54">
        <v>45159.357964502313</v>
      </c>
      <c r="AE311" s="1">
        <v>1</v>
      </c>
    </row>
    <row r="312" spans="4:31" x14ac:dyDescent="0.25">
      <c r="D312" s="1" t="s">
        <v>2291</v>
      </c>
      <c r="E312" s="54">
        <v>45899</v>
      </c>
      <c r="F312" s="54">
        <v>45825</v>
      </c>
      <c r="G312" s="54">
        <v>45854</v>
      </c>
      <c r="H312" s="1" t="s">
        <v>419</v>
      </c>
      <c r="I312" s="1">
        <v>3300000</v>
      </c>
      <c r="J312" s="1">
        <v>363000</v>
      </c>
      <c r="K312" s="1" t="s">
        <v>419</v>
      </c>
      <c r="L312" s="1">
        <v>3564000</v>
      </c>
      <c r="M312" s="1">
        <v>0</v>
      </c>
      <c r="N312" s="1" t="s">
        <v>419</v>
      </c>
      <c r="O312" s="1">
        <v>1</v>
      </c>
      <c r="P312" s="1" t="s">
        <v>2291</v>
      </c>
      <c r="Q312" s="54">
        <v>45899</v>
      </c>
      <c r="R312" s="54">
        <v>45825</v>
      </c>
      <c r="S312" s="54">
        <v>45854</v>
      </c>
      <c r="T312" s="1" t="s">
        <v>419</v>
      </c>
      <c r="U312" s="1">
        <v>3300000</v>
      </c>
      <c r="V312" s="1">
        <v>363000</v>
      </c>
      <c r="W312" s="1">
        <v>66000</v>
      </c>
      <c r="X312" s="1">
        <v>3564000</v>
      </c>
      <c r="Y312" s="1">
        <v>0</v>
      </c>
      <c r="Z312" s="1" t="s">
        <v>419</v>
      </c>
      <c r="AA312" s="1">
        <v>6537</v>
      </c>
      <c r="AB312" s="1">
        <v>426754</v>
      </c>
      <c r="AC312" s="1" t="s">
        <v>419</v>
      </c>
      <c r="AD312" s="54">
        <v>45159.357964502313</v>
      </c>
      <c r="AE312" s="1">
        <v>1</v>
      </c>
    </row>
    <row r="313" spans="4:31" x14ac:dyDescent="0.25">
      <c r="D313" s="1" t="s">
        <v>2291</v>
      </c>
      <c r="E313" s="54">
        <v>45930</v>
      </c>
      <c r="F313" s="54">
        <v>45855</v>
      </c>
      <c r="G313" s="54">
        <v>45885</v>
      </c>
      <c r="H313" s="1" t="s">
        <v>419</v>
      </c>
      <c r="I313" s="1">
        <v>3300000</v>
      </c>
      <c r="J313" s="1">
        <v>363000</v>
      </c>
      <c r="K313" s="1" t="s">
        <v>419</v>
      </c>
      <c r="L313" s="1">
        <v>3564000</v>
      </c>
      <c r="M313" s="1">
        <v>0</v>
      </c>
      <c r="N313" s="1" t="s">
        <v>419</v>
      </c>
      <c r="O313" s="1">
        <v>1</v>
      </c>
      <c r="P313" s="1" t="s">
        <v>2291</v>
      </c>
      <c r="Q313" s="54">
        <v>45930</v>
      </c>
      <c r="R313" s="54">
        <v>45855</v>
      </c>
      <c r="S313" s="54">
        <v>45885</v>
      </c>
      <c r="T313" s="1" t="s">
        <v>419</v>
      </c>
      <c r="U313" s="1">
        <v>3300000</v>
      </c>
      <c r="V313" s="1">
        <v>363000</v>
      </c>
      <c r="W313" s="1">
        <v>66000</v>
      </c>
      <c r="X313" s="1">
        <v>3564000</v>
      </c>
      <c r="Y313" s="1">
        <v>0</v>
      </c>
      <c r="Z313" s="1" t="s">
        <v>419</v>
      </c>
      <c r="AA313" s="1">
        <v>6537</v>
      </c>
      <c r="AB313" s="1">
        <v>426755</v>
      </c>
      <c r="AC313" s="1" t="s">
        <v>419</v>
      </c>
      <c r="AD313" s="54">
        <v>45159.357964502313</v>
      </c>
      <c r="AE313" s="1">
        <v>1</v>
      </c>
    </row>
    <row r="314" spans="4:31" x14ac:dyDescent="0.25">
      <c r="D314" s="1" t="s">
        <v>2291</v>
      </c>
      <c r="E314" s="54">
        <v>45960</v>
      </c>
      <c r="F314" s="54">
        <v>45886</v>
      </c>
      <c r="G314" s="54">
        <v>45916</v>
      </c>
      <c r="H314" s="1" t="s">
        <v>419</v>
      </c>
      <c r="I314" s="1">
        <v>3300000</v>
      </c>
      <c r="J314" s="1">
        <v>363000</v>
      </c>
      <c r="K314" s="1" t="s">
        <v>419</v>
      </c>
      <c r="L314" s="1">
        <v>3564000</v>
      </c>
      <c r="M314" s="1">
        <v>0</v>
      </c>
      <c r="N314" s="1" t="s">
        <v>419</v>
      </c>
      <c r="O314" s="1">
        <v>1</v>
      </c>
      <c r="P314" s="1" t="s">
        <v>2291</v>
      </c>
      <c r="Q314" s="54">
        <v>45960</v>
      </c>
      <c r="R314" s="54">
        <v>45886</v>
      </c>
      <c r="S314" s="54">
        <v>45916</v>
      </c>
      <c r="T314" s="1" t="s">
        <v>419</v>
      </c>
      <c r="U314" s="1">
        <v>3300000</v>
      </c>
      <c r="V314" s="1">
        <v>363000</v>
      </c>
      <c r="W314" s="1">
        <v>66000</v>
      </c>
      <c r="X314" s="1">
        <v>3564000</v>
      </c>
      <c r="Y314" s="1">
        <v>0</v>
      </c>
      <c r="Z314" s="1" t="s">
        <v>419</v>
      </c>
      <c r="AA314" s="1">
        <v>6537</v>
      </c>
      <c r="AB314" s="1">
        <v>426756</v>
      </c>
      <c r="AC314" s="1" t="s">
        <v>419</v>
      </c>
      <c r="AD314" s="54">
        <v>45159.357964502313</v>
      </c>
      <c r="AE314" s="1">
        <v>1</v>
      </c>
    </row>
    <row r="315" spans="4:31" x14ac:dyDescent="0.25">
      <c r="D315" s="1" t="s">
        <v>2291</v>
      </c>
      <c r="E315" s="54">
        <v>45991</v>
      </c>
      <c r="F315" s="54">
        <v>45917</v>
      </c>
      <c r="G315" s="54">
        <v>45946</v>
      </c>
      <c r="H315" s="1" t="s">
        <v>419</v>
      </c>
      <c r="I315" s="1">
        <v>3300000</v>
      </c>
      <c r="J315" s="1">
        <v>363000</v>
      </c>
      <c r="K315" s="1" t="s">
        <v>419</v>
      </c>
      <c r="L315" s="1">
        <v>3564000</v>
      </c>
      <c r="M315" s="1">
        <v>0</v>
      </c>
      <c r="N315" s="1" t="s">
        <v>419</v>
      </c>
      <c r="O315" s="1">
        <v>1</v>
      </c>
      <c r="P315" s="1" t="s">
        <v>2291</v>
      </c>
      <c r="Q315" s="54">
        <v>45991</v>
      </c>
      <c r="R315" s="54">
        <v>45917</v>
      </c>
      <c r="S315" s="54">
        <v>45946</v>
      </c>
      <c r="T315" s="1" t="s">
        <v>419</v>
      </c>
      <c r="U315" s="1">
        <v>3300000</v>
      </c>
      <c r="V315" s="1">
        <v>363000</v>
      </c>
      <c r="W315" s="1">
        <v>66000</v>
      </c>
      <c r="X315" s="1">
        <v>3564000</v>
      </c>
      <c r="Y315" s="1">
        <v>0</v>
      </c>
      <c r="Z315" s="1" t="s">
        <v>419</v>
      </c>
      <c r="AA315" s="1">
        <v>6537</v>
      </c>
      <c r="AB315" s="1">
        <v>426757</v>
      </c>
      <c r="AC315" s="1" t="s">
        <v>419</v>
      </c>
      <c r="AD315" s="54">
        <v>45159.357964502313</v>
      </c>
      <c r="AE315" s="1">
        <v>1</v>
      </c>
    </row>
    <row r="316" spans="4:31" x14ac:dyDescent="0.25">
      <c r="D316" s="1" t="s">
        <v>2291</v>
      </c>
      <c r="E316" s="54">
        <v>46021</v>
      </c>
      <c r="F316" s="54">
        <v>45947</v>
      </c>
      <c r="G316" s="54">
        <v>45977</v>
      </c>
      <c r="H316" s="1" t="s">
        <v>419</v>
      </c>
      <c r="I316" s="1">
        <v>3300000</v>
      </c>
      <c r="J316" s="1">
        <v>363000</v>
      </c>
      <c r="K316" s="1" t="s">
        <v>419</v>
      </c>
      <c r="L316" s="1">
        <v>3564000</v>
      </c>
      <c r="M316" s="1">
        <v>0</v>
      </c>
      <c r="N316" s="1" t="s">
        <v>419</v>
      </c>
      <c r="O316" s="1">
        <v>1</v>
      </c>
      <c r="P316" s="1" t="s">
        <v>2291</v>
      </c>
      <c r="Q316" s="54">
        <v>46021</v>
      </c>
      <c r="R316" s="54">
        <v>45947</v>
      </c>
      <c r="S316" s="54">
        <v>45977</v>
      </c>
      <c r="T316" s="1" t="s">
        <v>419</v>
      </c>
      <c r="U316" s="1">
        <v>3300000</v>
      </c>
      <c r="V316" s="1">
        <v>363000</v>
      </c>
      <c r="W316" s="1">
        <v>66000</v>
      </c>
      <c r="X316" s="1">
        <v>3564000</v>
      </c>
      <c r="Y316" s="1">
        <v>0</v>
      </c>
      <c r="Z316" s="1" t="s">
        <v>419</v>
      </c>
      <c r="AA316" s="1">
        <v>6537</v>
      </c>
      <c r="AB316" s="1">
        <v>426758</v>
      </c>
      <c r="AC316" s="1" t="s">
        <v>419</v>
      </c>
      <c r="AD316" s="54">
        <v>45159.357964502313</v>
      </c>
      <c r="AE316" s="1">
        <v>1</v>
      </c>
    </row>
    <row r="317" spans="4:31" x14ac:dyDescent="0.25">
      <c r="D317" s="1" t="s">
        <v>2291</v>
      </c>
      <c r="E317" s="54">
        <v>46052</v>
      </c>
      <c r="F317" s="54">
        <v>45978</v>
      </c>
      <c r="G317" s="54">
        <v>46007</v>
      </c>
      <c r="H317" s="1" t="s">
        <v>419</v>
      </c>
      <c r="I317" s="1">
        <v>3300000</v>
      </c>
      <c r="J317" s="1">
        <v>363000</v>
      </c>
      <c r="K317" s="1" t="s">
        <v>419</v>
      </c>
      <c r="L317" s="1">
        <v>3564000</v>
      </c>
      <c r="M317" s="1">
        <v>0</v>
      </c>
      <c r="N317" s="1" t="s">
        <v>419</v>
      </c>
      <c r="O317" s="1">
        <v>1</v>
      </c>
      <c r="P317" s="1" t="s">
        <v>2291</v>
      </c>
      <c r="Q317" s="54">
        <v>46052</v>
      </c>
      <c r="R317" s="54">
        <v>45978</v>
      </c>
      <c r="S317" s="54">
        <v>46007</v>
      </c>
      <c r="T317" s="1" t="s">
        <v>419</v>
      </c>
      <c r="U317" s="1">
        <v>3300000</v>
      </c>
      <c r="V317" s="1">
        <v>363000</v>
      </c>
      <c r="W317" s="1">
        <v>66000</v>
      </c>
      <c r="X317" s="1">
        <v>3564000</v>
      </c>
      <c r="Y317" s="1">
        <v>0</v>
      </c>
      <c r="Z317" s="1" t="s">
        <v>419</v>
      </c>
      <c r="AA317" s="1">
        <v>6537</v>
      </c>
      <c r="AB317" s="1">
        <v>426759</v>
      </c>
      <c r="AC317" s="1" t="s">
        <v>419</v>
      </c>
      <c r="AD317" s="54">
        <v>45159.357964502313</v>
      </c>
      <c r="AE317" s="1">
        <v>1</v>
      </c>
    </row>
    <row r="318" spans="4:31" x14ac:dyDescent="0.25">
      <c r="D318" s="1" t="s">
        <v>2291</v>
      </c>
      <c r="E318" s="54">
        <v>46081</v>
      </c>
      <c r="F318" s="54">
        <v>46008</v>
      </c>
      <c r="G318" s="54">
        <v>46038</v>
      </c>
      <c r="H318" s="1" t="s">
        <v>419</v>
      </c>
      <c r="I318" s="1">
        <v>3300000</v>
      </c>
      <c r="J318" s="1">
        <v>363000</v>
      </c>
      <c r="K318" s="1" t="s">
        <v>419</v>
      </c>
      <c r="L318" s="1">
        <v>3564000</v>
      </c>
      <c r="M318" s="1">
        <v>0</v>
      </c>
      <c r="N318" s="1" t="s">
        <v>419</v>
      </c>
      <c r="O318" s="1">
        <v>1</v>
      </c>
      <c r="P318" s="1" t="s">
        <v>2291</v>
      </c>
      <c r="Q318" s="54">
        <v>46081</v>
      </c>
      <c r="R318" s="54">
        <v>46008</v>
      </c>
      <c r="S318" s="54">
        <v>46038</v>
      </c>
      <c r="T318" s="1" t="s">
        <v>419</v>
      </c>
      <c r="U318" s="1">
        <v>3300000</v>
      </c>
      <c r="V318" s="1">
        <v>363000</v>
      </c>
      <c r="W318" s="1">
        <v>66000</v>
      </c>
      <c r="X318" s="1">
        <v>3564000</v>
      </c>
      <c r="Y318" s="1">
        <v>0</v>
      </c>
      <c r="Z318" s="1" t="s">
        <v>419</v>
      </c>
      <c r="AA318" s="1">
        <v>6537</v>
      </c>
      <c r="AB318" s="1">
        <v>426760</v>
      </c>
      <c r="AC318" s="1" t="s">
        <v>419</v>
      </c>
      <c r="AD318" s="54">
        <v>45159.357964502313</v>
      </c>
      <c r="AE318" s="1">
        <v>1</v>
      </c>
    </row>
    <row r="319" spans="4:31" x14ac:dyDescent="0.25">
      <c r="D319" s="1" t="s">
        <v>2291</v>
      </c>
      <c r="E319" s="54">
        <v>46111</v>
      </c>
      <c r="F319" s="54">
        <v>46039</v>
      </c>
      <c r="G319" s="54">
        <v>46069</v>
      </c>
      <c r="H319" s="1" t="s">
        <v>419</v>
      </c>
      <c r="I319" s="1">
        <v>3300000</v>
      </c>
      <c r="J319" s="1">
        <v>363000</v>
      </c>
      <c r="K319" s="1" t="s">
        <v>419</v>
      </c>
      <c r="L319" s="1">
        <v>3564000</v>
      </c>
      <c r="M319" s="1">
        <v>0</v>
      </c>
      <c r="N319" s="1" t="s">
        <v>419</v>
      </c>
      <c r="O319" s="1">
        <v>1</v>
      </c>
      <c r="P319" s="1" t="s">
        <v>2291</v>
      </c>
      <c r="Q319" s="54">
        <v>46111</v>
      </c>
      <c r="R319" s="54">
        <v>46039</v>
      </c>
      <c r="S319" s="54">
        <v>46069</v>
      </c>
      <c r="T319" s="1" t="s">
        <v>419</v>
      </c>
      <c r="U319" s="1">
        <v>3300000</v>
      </c>
      <c r="V319" s="1">
        <v>363000</v>
      </c>
      <c r="W319" s="1">
        <v>66000</v>
      </c>
      <c r="X319" s="1">
        <v>3564000</v>
      </c>
      <c r="Y319" s="1">
        <v>0</v>
      </c>
      <c r="Z319" s="1" t="s">
        <v>419</v>
      </c>
      <c r="AA319" s="1">
        <v>6537</v>
      </c>
      <c r="AB319" s="1">
        <v>426761</v>
      </c>
      <c r="AC319" s="1" t="s">
        <v>419</v>
      </c>
      <c r="AD319" s="54">
        <v>45159.357964502313</v>
      </c>
      <c r="AE319" s="1">
        <v>1</v>
      </c>
    </row>
    <row r="320" spans="4:31" x14ac:dyDescent="0.25">
      <c r="D320" s="1" t="s">
        <v>2291</v>
      </c>
      <c r="E320" s="54">
        <v>46142</v>
      </c>
      <c r="F320" s="54">
        <v>46070</v>
      </c>
      <c r="G320" s="54">
        <v>46097</v>
      </c>
      <c r="H320" s="1" t="s">
        <v>419</v>
      </c>
      <c r="I320" s="1">
        <v>3300000</v>
      </c>
      <c r="J320" s="1">
        <v>363000</v>
      </c>
      <c r="K320" s="1" t="s">
        <v>419</v>
      </c>
      <c r="L320" s="1">
        <v>3564000</v>
      </c>
      <c r="M320" s="1">
        <v>0</v>
      </c>
      <c r="N320" s="1" t="s">
        <v>419</v>
      </c>
      <c r="O320" s="1">
        <v>1</v>
      </c>
      <c r="P320" s="1" t="s">
        <v>2291</v>
      </c>
      <c r="Q320" s="54">
        <v>46142</v>
      </c>
      <c r="R320" s="54">
        <v>46070</v>
      </c>
      <c r="S320" s="54">
        <v>46097</v>
      </c>
      <c r="T320" s="1" t="s">
        <v>419</v>
      </c>
      <c r="U320" s="1">
        <v>3300000</v>
      </c>
      <c r="V320" s="1">
        <v>363000</v>
      </c>
      <c r="W320" s="1">
        <v>66000</v>
      </c>
      <c r="X320" s="1">
        <v>3564000</v>
      </c>
      <c r="Y320" s="1">
        <v>0</v>
      </c>
      <c r="Z320" s="1" t="s">
        <v>419</v>
      </c>
      <c r="AA320" s="1">
        <v>6537</v>
      </c>
      <c r="AB320" s="1">
        <v>426762</v>
      </c>
      <c r="AC320" s="1" t="s">
        <v>419</v>
      </c>
      <c r="AD320" s="54">
        <v>45159.357964502313</v>
      </c>
      <c r="AE320" s="1">
        <v>1</v>
      </c>
    </row>
    <row r="321" spans="4:31" x14ac:dyDescent="0.25">
      <c r="D321" s="1" t="s">
        <v>2291</v>
      </c>
      <c r="E321" s="54">
        <v>46172</v>
      </c>
      <c r="F321" s="54">
        <v>46098</v>
      </c>
      <c r="G321" s="54">
        <v>46128</v>
      </c>
      <c r="H321" s="1" t="s">
        <v>419</v>
      </c>
      <c r="I321" s="1">
        <v>3300000</v>
      </c>
      <c r="J321" s="1">
        <v>363000</v>
      </c>
      <c r="K321" s="1" t="s">
        <v>419</v>
      </c>
      <c r="L321" s="1">
        <v>3564000</v>
      </c>
      <c r="M321" s="1">
        <v>0</v>
      </c>
      <c r="N321" s="1" t="s">
        <v>419</v>
      </c>
      <c r="O321" s="1">
        <v>1</v>
      </c>
      <c r="P321" s="1" t="s">
        <v>2291</v>
      </c>
      <c r="Q321" s="54">
        <v>46172</v>
      </c>
      <c r="R321" s="54">
        <v>46098</v>
      </c>
      <c r="S321" s="54">
        <v>46128</v>
      </c>
      <c r="T321" s="1" t="s">
        <v>419</v>
      </c>
      <c r="U321" s="1">
        <v>3300000</v>
      </c>
      <c r="V321" s="1">
        <v>363000</v>
      </c>
      <c r="W321" s="1">
        <v>66000</v>
      </c>
      <c r="X321" s="1">
        <v>3564000</v>
      </c>
      <c r="Y321" s="1">
        <v>0</v>
      </c>
      <c r="Z321" s="1" t="s">
        <v>419</v>
      </c>
      <c r="AA321" s="1">
        <v>6537</v>
      </c>
      <c r="AB321" s="1">
        <v>426763</v>
      </c>
      <c r="AC321" s="1" t="s">
        <v>419</v>
      </c>
      <c r="AD321" s="54">
        <v>45159.357964502313</v>
      </c>
      <c r="AE321" s="1">
        <v>1</v>
      </c>
    </row>
    <row r="322" spans="4:31" x14ac:dyDescent="0.25">
      <c r="D322" s="1" t="s">
        <v>2291</v>
      </c>
      <c r="E322" s="54">
        <v>46203</v>
      </c>
      <c r="F322" s="54">
        <v>46129</v>
      </c>
      <c r="G322" s="54">
        <v>46158</v>
      </c>
      <c r="H322" s="1" t="s">
        <v>419</v>
      </c>
      <c r="I322" s="1">
        <v>3300000</v>
      </c>
      <c r="J322" s="1">
        <v>363000</v>
      </c>
      <c r="K322" s="1" t="s">
        <v>419</v>
      </c>
      <c r="L322" s="1">
        <v>3564000</v>
      </c>
      <c r="M322" s="1">
        <v>0</v>
      </c>
      <c r="N322" s="1" t="s">
        <v>419</v>
      </c>
      <c r="O322" s="1">
        <v>1</v>
      </c>
      <c r="P322" s="1" t="s">
        <v>2291</v>
      </c>
      <c r="Q322" s="54">
        <v>46203</v>
      </c>
      <c r="R322" s="54">
        <v>46129</v>
      </c>
      <c r="S322" s="54">
        <v>46158</v>
      </c>
      <c r="T322" s="1" t="s">
        <v>419</v>
      </c>
      <c r="U322" s="1">
        <v>3300000</v>
      </c>
      <c r="V322" s="1">
        <v>363000</v>
      </c>
      <c r="W322" s="1">
        <v>66000</v>
      </c>
      <c r="X322" s="1">
        <v>3564000</v>
      </c>
      <c r="Y322" s="1">
        <v>0</v>
      </c>
      <c r="Z322" s="1" t="s">
        <v>419</v>
      </c>
      <c r="AA322" s="1">
        <v>6537</v>
      </c>
      <c r="AB322" s="1">
        <v>426764</v>
      </c>
      <c r="AC322" s="1" t="s">
        <v>419</v>
      </c>
      <c r="AD322" s="54">
        <v>45159.357964502313</v>
      </c>
      <c r="AE322" s="1">
        <v>1</v>
      </c>
    </row>
    <row r="323" spans="4:31" x14ac:dyDescent="0.25">
      <c r="D323" s="1" t="s">
        <v>2291</v>
      </c>
      <c r="E323" s="54">
        <v>46233</v>
      </c>
      <c r="F323" s="54">
        <v>46159</v>
      </c>
      <c r="G323" s="54">
        <v>46189</v>
      </c>
      <c r="H323" s="1" t="s">
        <v>419</v>
      </c>
      <c r="I323" s="1">
        <v>3300000</v>
      </c>
      <c r="J323" s="1">
        <v>363000</v>
      </c>
      <c r="K323" s="1" t="s">
        <v>419</v>
      </c>
      <c r="L323" s="1">
        <v>3564000</v>
      </c>
      <c r="M323" s="1">
        <v>0</v>
      </c>
      <c r="N323" s="1" t="s">
        <v>419</v>
      </c>
      <c r="O323" s="1">
        <v>1</v>
      </c>
      <c r="P323" s="1" t="s">
        <v>2291</v>
      </c>
      <c r="Q323" s="54">
        <v>46233</v>
      </c>
      <c r="R323" s="54">
        <v>46159</v>
      </c>
      <c r="S323" s="54">
        <v>46189</v>
      </c>
      <c r="T323" s="1" t="s">
        <v>419</v>
      </c>
      <c r="U323" s="1">
        <v>3300000</v>
      </c>
      <c r="V323" s="1">
        <v>363000</v>
      </c>
      <c r="W323" s="1">
        <v>66000</v>
      </c>
      <c r="X323" s="1">
        <v>3564000</v>
      </c>
      <c r="Y323" s="1">
        <v>0</v>
      </c>
      <c r="Z323" s="1" t="s">
        <v>419</v>
      </c>
      <c r="AA323" s="1">
        <v>6537</v>
      </c>
      <c r="AB323" s="1">
        <v>426765</v>
      </c>
      <c r="AC323" s="1" t="s">
        <v>419</v>
      </c>
      <c r="AD323" s="54">
        <v>45159.357964502313</v>
      </c>
      <c r="AE323" s="1">
        <v>1</v>
      </c>
    </row>
    <row r="324" spans="4:31" x14ac:dyDescent="0.25">
      <c r="D324" s="1" t="s">
        <v>2291</v>
      </c>
      <c r="E324" s="54">
        <v>46264</v>
      </c>
      <c r="F324" s="54">
        <v>46190</v>
      </c>
      <c r="G324" s="54">
        <v>46219</v>
      </c>
      <c r="H324" s="1" t="s">
        <v>419</v>
      </c>
      <c r="I324" s="1">
        <v>3300000</v>
      </c>
      <c r="J324" s="1">
        <v>363000</v>
      </c>
      <c r="K324" s="1" t="s">
        <v>419</v>
      </c>
      <c r="L324" s="1">
        <v>3564000</v>
      </c>
      <c r="M324" s="1">
        <v>0</v>
      </c>
      <c r="N324" s="1" t="s">
        <v>419</v>
      </c>
      <c r="O324" s="1">
        <v>1</v>
      </c>
      <c r="P324" s="1" t="s">
        <v>2291</v>
      </c>
      <c r="Q324" s="54">
        <v>46264</v>
      </c>
      <c r="R324" s="54">
        <v>46190</v>
      </c>
      <c r="S324" s="54">
        <v>46219</v>
      </c>
      <c r="T324" s="1" t="s">
        <v>419</v>
      </c>
      <c r="U324" s="1">
        <v>3300000</v>
      </c>
      <c r="V324" s="1">
        <v>363000</v>
      </c>
      <c r="W324" s="1">
        <v>66000</v>
      </c>
      <c r="X324" s="1">
        <v>3564000</v>
      </c>
      <c r="Y324" s="1">
        <v>0</v>
      </c>
      <c r="Z324" s="1" t="s">
        <v>419</v>
      </c>
      <c r="AA324" s="1">
        <v>6537</v>
      </c>
      <c r="AB324" s="1">
        <v>426766</v>
      </c>
      <c r="AC324" s="1" t="s">
        <v>419</v>
      </c>
      <c r="AD324" s="54">
        <v>45159.357964502313</v>
      </c>
      <c r="AE324" s="1">
        <v>1</v>
      </c>
    </row>
    <row r="325" spans="4:31" x14ac:dyDescent="0.25">
      <c r="D325" s="1" t="s">
        <v>2291</v>
      </c>
      <c r="E325" s="54">
        <v>46295</v>
      </c>
      <c r="F325" s="54">
        <v>46220</v>
      </c>
      <c r="G325" s="54">
        <v>46250</v>
      </c>
      <c r="H325" s="1" t="s">
        <v>419</v>
      </c>
      <c r="I325" s="1">
        <v>3300000</v>
      </c>
      <c r="J325" s="1">
        <v>363000</v>
      </c>
      <c r="K325" s="1" t="s">
        <v>419</v>
      </c>
      <c r="L325" s="1">
        <v>3564000</v>
      </c>
      <c r="M325" s="1">
        <v>0</v>
      </c>
      <c r="N325" s="1" t="s">
        <v>419</v>
      </c>
      <c r="O325" s="1">
        <v>1</v>
      </c>
      <c r="P325" s="1" t="s">
        <v>2291</v>
      </c>
      <c r="Q325" s="54">
        <v>46295</v>
      </c>
      <c r="R325" s="54">
        <v>46220</v>
      </c>
      <c r="S325" s="54">
        <v>46250</v>
      </c>
      <c r="T325" s="1" t="s">
        <v>419</v>
      </c>
      <c r="U325" s="1">
        <v>3300000</v>
      </c>
      <c r="V325" s="1">
        <v>363000</v>
      </c>
      <c r="W325" s="1">
        <v>66000</v>
      </c>
      <c r="X325" s="1">
        <v>3564000</v>
      </c>
      <c r="Y325" s="1">
        <v>0</v>
      </c>
      <c r="Z325" s="1" t="s">
        <v>419</v>
      </c>
      <c r="AA325" s="1">
        <v>6537</v>
      </c>
      <c r="AB325" s="1">
        <v>426767</v>
      </c>
      <c r="AC325" s="1" t="s">
        <v>419</v>
      </c>
      <c r="AD325" s="54">
        <v>45159.357964502313</v>
      </c>
      <c r="AE325" s="1">
        <v>1</v>
      </c>
    </row>
    <row r="326" spans="4:31" x14ac:dyDescent="0.25">
      <c r="D326" s="1" t="s">
        <v>2291</v>
      </c>
      <c r="E326" s="54">
        <v>46325</v>
      </c>
      <c r="F326" s="54">
        <v>46251</v>
      </c>
      <c r="G326" s="54">
        <v>46281</v>
      </c>
      <c r="H326" s="1" t="s">
        <v>419</v>
      </c>
      <c r="I326" s="1">
        <v>3300000</v>
      </c>
      <c r="J326" s="1">
        <v>363000</v>
      </c>
      <c r="K326" s="1" t="s">
        <v>419</v>
      </c>
      <c r="L326" s="1">
        <v>3564000</v>
      </c>
      <c r="M326" s="1">
        <v>0</v>
      </c>
      <c r="N326" s="1" t="s">
        <v>419</v>
      </c>
      <c r="O326" s="1">
        <v>1</v>
      </c>
      <c r="P326" s="1" t="s">
        <v>2291</v>
      </c>
      <c r="Q326" s="54">
        <v>46325</v>
      </c>
      <c r="R326" s="54">
        <v>46251</v>
      </c>
      <c r="S326" s="54">
        <v>46281</v>
      </c>
      <c r="T326" s="1" t="s">
        <v>419</v>
      </c>
      <c r="U326" s="1">
        <v>3300000</v>
      </c>
      <c r="V326" s="1">
        <v>363000</v>
      </c>
      <c r="W326" s="1">
        <v>66000</v>
      </c>
      <c r="X326" s="1">
        <v>3564000</v>
      </c>
      <c r="Y326" s="1">
        <v>0</v>
      </c>
      <c r="Z326" s="1" t="s">
        <v>419</v>
      </c>
      <c r="AA326" s="1">
        <v>6537</v>
      </c>
      <c r="AB326" s="1">
        <v>426768</v>
      </c>
      <c r="AC326" s="1" t="s">
        <v>419</v>
      </c>
      <c r="AD326" s="54">
        <v>45159.357964502313</v>
      </c>
      <c r="AE326" s="1">
        <v>1</v>
      </c>
    </row>
    <row r="327" spans="4:31" x14ac:dyDescent="0.25">
      <c r="D327" s="1" t="s">
        <v>2291</v>
      </c>
      <c r="E327" s="54">
        <v>45229</v>
      </c>
      <c r="F327" s="54">
        <v>45155</v>
      </c>
      <c r="G327" s="54">
        <v>45185</v>
      </c>
      <c r="H327" s="1" t="s">
        <v>2296</v>
      </c>
      <c r="I327" s="1">
        <v>3300000</v>
      </c>
      <c r="J327" s="1">
        <v>363000</v>
      </c>
      <c r="K327" s="1" t="s">
        <v>419</v>
      </c>
      <c r="L327" s="1">
        <v>3564000</v>
      </c>
      <c r="M327" s="1">
        <v>0</v>
      </c>
      <c r="N327" s="1" t="s">
        <v>731</v>
      </c>
      <c r="O327" s="1">
        <v>1</v>
      </c>
      <c r="P327" s="1" t="s">
        <v>2291</v>
      </c>
      <c r="Q327" s="54">
        <v>45229</v>
      </c>
      <c r="R327" s="54">
        <v>45155</v>
      </c>
      <c r="S327" s="54">
        <v>45185</v>
      </c>
      <c r="T327" s="1" t="s">
        <v>2296</v>
      </c>
      <c r="U327" s="1">
        <v>3300000</v>
      </c>
      <c r="V327" s="1">
        <v>363000</v>
      </c>
      <c r="W327" s="1">
        <v>66000</v>
      </c>
      <c r="X327" s="1">
        <v>3564000</v>
      </c>
      <c r="Y327" s="1">
        <v>0</v>
      </c>
      <c r="Z327" s="1" t="s">
        <v>419</v>
      </c>
      <c r="AA327" s="1">
        <v>6537</v>
      </c>
      <c r="AB327" s="1">
        <v>426732</v>
      </c>
      <c r="AC327" s="1">
        <v>82954</v>
      </c>
      <c r="AD327" s="54">
        <v>45159.357964502313</v>
      </c>
      <c r="AE327" s="1">
        <v>1</v>
      </c>
    </row>
    <row r="328" spans="4:31" x14ac:dyDescent="0.25">
      <c r="D328" s="1" t="s">
        <v>2291</v>
      </c>
      <c r="E328" s="54">
        <v>45260</v>
      </c>
      <c r="F328" s="54">
        <v>45186</v>
      </c>
      <c r="G328" s="54">
        <v>45215</v>
      </c>
      <c r="H328" s="1" t="s">
        <v>419</v>
      </c>
      <c r="I328" s="1">
        <v>3300000</v>
      </c>
      <c r="J328" s="1">
        <v>363000</v>
      </c>
      <c r="K328" s="1" t="s">
        <v>419</v>
      </c>
      <c r="L328" s="1">
        <v>3564000</v>
      </c>
      <c r="M328" s="1">
        <v>0</v>
      </c>
      <c r="N328" s="1" t="s">
        <v>419</v>
      </c>
      <c r="O328" s="1">
        <v>1</v>
      </c>
      <c r="P328" s="1" t="s">
        <v>2291</v>
      </c>
      <c r="Q328" s="54">
        <v>45260</v>
      </c>
      <c r="R328" s="54">
        <v>45186</v>
      </c>
      <c r="S328" s="54">
        <v>45215</v>
      </c>
      <c r="T328" s="1" t="s">
        <v>419</v>
      </c>
      <c r="U328" s="1">
        <v>3300000</v>
      </c>
      <c r="V328" s="1">
        <v>363000</v>
      </c>
      <c r="W328" s="1">
        <v>66000</v>
      </c>
      <c r="X328" s="1">
        <v>3564000</v>
      </c>
      <c r="Y328" s="1">
        <v>0</v>
      </c>
      <c r="Z328" s="1" t="s">
        <v>419</v>
      </c>
      <c r="AA328" s="1">
        <v>6537</v>
      </c>
      <c r="AB328" s="1">
        <v>426733</v>
      </c>
      <c r="AC328" s="1" t="s">
        <v>419</v>
      </c>
      <c r="AD328" s="54">
        <v>45159.357964502313</v>
      </c>
      <c r="AE328" s="1">
        <v>1</v>
      </c>
    </row>
    <row r="329" spans="4:31" x14ac:dyDescent="0.25">
      <c r="D329" s="1" t="s">
        <v>2291</v>
      </c>
      <c r="E329" s="54">
        <v>45290</v>
      </c>
      <c r="F329" s="54">
        <v>45216</v>
      </c>
      <c r="G329" s="54">
        <v>45246</v>
      </c>
      <c r="H329" s="1" t="s">
        <v>419</v>
      </c>
      <c r="I329" s="1">
        <v>3300000</v>
      </c>
      <c r="J329" s="1">
        <v>363000</v>
      </c>
      <c r="K329" s="1" t="s">
        <v>419</v>
      </c>
      <c r="L329" s="1">
        <v>3564000</v>
      </c>
      <c r="M329" s="1">
        <v>0</v>
      </c>
      <c r="N329" s="1" t="s">
        <v>419</v>
      </c>
      <c r="O329" s="1">
        <v>1</v>
      </c>
      <c r="P329" s="1" t="s">
        <v>2291</v>
      </c>
      <c r="Q329" s="54">
        <v>45290</v>
      </c>
      <c r="R329" s="54">
        <v>45216</v>
      </c>
      <c r="S329" s="54">
        <v>45246</v>
      </c>
      <c r="T329" s="1" t="s">
        <v>419</v>
      </c>
      <c r="U329" s="1">
        <v>3300000</v>
      </c>
      <c r="V329" s="1">
        <v>363000</v>
      </c>
      <c r="W329" s="1">
        <v>66000</v>
      </c>
      <c r="X329" s="1">
        <v>3564000</v>
      </c>
      <c r="Y329" s="1">
        <v>0</v>
      </c>
      <c r="Z329" s="1" t="s">
        <v>419</v>
      </c>
      <c r="AA329" s="1">
        <v>6537</v>
      </c>
      <c r="AB329" s="1">
        <v>426734</v>
      </c>
      <c r="AC329" s="1" t="s">
        <v>419</v>
      </c>
      <c r="AD329" s="54">
        <v>45159.357964502313</v>
      </c>
      <c r="AE329" s="1">
        <v>1</v>
      </c>
    </row>
    <row r="330" spans="4:31" x14ac:dyDescent="0.25">
      <c r="D330" s="1" t="s">
        <v>2291</v>
      </c>
      <c r="E330" s="54">
        <v>45321</v>
      </c>
      <c r="F330" s="54">
        <v>45247</v>
      </c>
      <c r="G330" s="54">
        <v>45276</v>
      </c>
      <c r="H330" s="1" t="s">
        <v>419</v>
      </c>
      <c r="I330" s="1">
        <v>3300000</v>
      </c>
      <c r="J330" s="1">
        <v>363000</v>
      </c>
      <c r="K330" s="1" t="s">
        <v>419</v>
      </c>
      <c r="L330" s="1">
        <v>3564000</v>
      </c>
      <c r="M330" s="1">
        <v>0</v>
      </c>
      <c r="N330" s="1" t="s">
        <v>419</v>
      </c>
      <c r="O330" s="1">
        <v>1</v>
      </c>
      <c r="P330" s="1" t="s">
        <v>2291</v>
      </c>
      <c r="Q330" s="54">
        <v>45321</v>
      </c>
      <c r="R330" s="54">
        <v>45247</v>
      </c>
      <c r="S330" s="54">
        <v>45276</v>
      </c>
      <c r="T330" s="1" t="s">
        <v>419</v>
      </c>
      <c r="U330" s="1">
        <v>3300000</v>
      </c>
      <c r="V330" s="1">
        <v>363000</v>
      </c>
      <c r="W330" s="1">
        <v>66000</v>
      </c>
      <c r="X330" s="1">
        <v>3564000</v>
      </c>
      <c r="Y330" s="1">
        <v>0</v>
      </c>
      <c r="Z330" s="1" t="s">
        <v>419</v>
      </c>
      <c r="AA330" s="1">
        <v>6537</v>
      </c>
      <c r="AB330" s="1">
        <v>426735</v>
      </c>
      <c r="AC330" s="1" t="s">
        <v>419</v>
      </c>
      <c r="AD330" s="54">
        <v>45159.357964502313</v>
      </c>
      <c r="AE330" s="1">
        <v>1</v>
      </c>
    </row>
    <row r="331" spans="4:31" x14ac:dyDescent="0.25">
      <c r="D331" s="1" t="s">
        <v>2291</v>
      </c>
      <c r="E331" s="54">
        <v>45351</v>
      </c>
      <c r="F331" s="54">
        <v>45277</v>
      </c>
      <c r="G331" s="54">
        <v>45307</v>
      </c>
      <c r="H331" s="1" t="s">
        <v>419</v>
      </c>
      <c r="I331" s="1">
        <v>3300000</v>
      </c>
      <c r="J331" s="1">
        <v>363000</v>
      </c>
      <c r="K331" s="1" t="s">
        <v>419</v>
      </c>
      <c r="L331" s="1">
        <v>3564000</v>
      </c>
      <c r="M331" s="1">
        <v>0</v>
      </c>
      <c r="N331" s="1" t="s">
        <v>419</v>
      </c>
      <c r="O331" s="1">
        <v>1</v>
      </c>
      <c r="P331" s="1" t="s">
        <v>2291</v>
      </c>
      <c r="Q331" s="54">
        <v>45351</v>
      </c>
      <c r="R331" s="54">
        <v>45277</v>
      </c>
      <c r="S331" s="54">
        <v>45307</v>
      </c>
      <c r="T331" s="1" t="s">
        <v>419</v>
      </c>
      <c r="U331" s="1">
        <v>3300000</v>
      </c>
      <c r="V331" s="1">
        <v>363000</v>
      </c>
      <c r="W331" s="1">
        <v>66000</v>
      </c>
      <c r="X331" s="1">
        <v>3564000</v>
      </c>
      <c r="Y331" s="1">
        <v>0</v>
      </c>
      <c r="Z331" s="1" t="s">
        <v>419</v>
      </c>
      <c r="AA331" s="1">
        <v>6537</v>
      </c>
      <c r="AB331" s="1">
        <v>426736</v>
      </c>
      <c r="AC331" s="1" t="s">
        <v>419</v>
      </c>
      <c r="AD331" s="54">
        <v>45159.357964502313</v>
      </c>
      <c r="AE331" s="1">
        <v>1</v>
      </c>
    </row>
    <row r="332" spans="4:31" x14ac:dyDescent="0.25">
      <c r="D332" s="1" t="s">
        <v>2291</v>
      </c>
      <c r="E332" s="54">
        <v>45381</v>
      </c>
      <c r="F332" s="54">
        <v>45308</v>
      </c>
      <c r="G332" s="54">
        <v>45338</v>
      </c>
      <c r="H332" s="1" t="s">
        <v>419</v>
      </c>
      <c r="I332" s="1">
        <v>3300000</v>
      </c>
      <c r="J332" s="1">
        <v>363000</v>
      </c>
      <c r="K332" s="1" t="s">
        <v>419</v>
      </c>
      <c r="L332" s="1">
        <v>3564000</v>
      </c>
      <c r="M332" s="1">
        <v>0</v>
      </c>
      <c r="N332" s="1" t="s">
        <v>419</v>
      </c>
      <c r="O332" s="1">
        <v>1</v>
      </c>
      <c r="P332" s="1" t="s">
        <v>2291</v>
      </c>
      <c r="Q332" s="54">
        <v>45381</v>
      </c>
      <c r="R332" s="54">
        <v>45308</v>
      </c>
      <c r="S332" s="54">
        <v>45338</v>
      </c>
      <c r="T332" s="1" t="s">
        <v>419</v>
      </c>
      <c r="U332" s="1">
        <v>3300000</v>
      </c>
      <c r="V332" s="1">
        <v>363000</v>
      </c>
      <c r="W332" s="1">
        <v>66000</v>
      </c>
      <c r="X332" s="1">
        <v>3564000</v>
      </c>
      <c r="Y332" s="1">
        <v>0</v>
      </c>
      <c r="Z332" s="1" t="s">
        <v>419</v>
      </c>
      <c r="AA332" s="1">
        <v>6537</v>
      </c>
      <c r="AB332" s="1">
        <v>426737</v>
      </c>
      <c r="AC332" s="1" t="s">
        <v>419</v>
      </c>
      <c r="AD332" s="54">
        <v>45159.357964502313</v>
      </c>
      <c r="AE332" s="1">
        <v>1</v>
      </c>
    </row>
    <row r="333" spans="4:31" x14ac:dyDescent="0.25">
      <c r="D333" s="1" t="s">
        <v>2291</v>
      </c>
      <c r="E333" s="54">
        <v>45412</v>
      </c>
      <c r="F333" s="54">
        <v>45339</v>
      </c>
      <c r="G333" s="54">
        <v>45367</v>
      </c>
      <c r="H333" s="1" t="s">
        <v>419</v>
      </c>
      <c r="I333" s="1">
        <v>3300000</v>
      </c>
      <c r="J333" s="1">
        <v>363000</v>
      </c>
      <c r="K333" s="1" t="s">
        <v>419</v>
      </c>
      <c r="L333" s="1">
        <v>3564000</v>
      </c>
      <c r="M333" s="1">
        <v>0</v>
      </c>
      <c r="N333" s="1" t="s">
        <v>419</v>
      </c>
      <c r="O333" s="1">
        <v>1</v>
      </c>
      <c r="P333" s="1" t="s">
        <v>2291</v>
      </c>
      <c r="Q333" s="54">
        <v>45412</v>
      </c>
      <c r="R333" s="54">
        <v>45339</v>
      </c>
      <c r="S333" s="54">
        <v>45367</v>
      </c>
      <c r="T333" s="1" t="s">
        <v>419</v>
      </c>
      <c r="U333" s="1">
        <v>3300000</v>
      </c>
      <c r="V333" s="1">
        <v>363000</v>
      </c>
      <c r="W333" s="1">
        <v>66000</v>
      </c>
      <c r="X333" s="1">
        <v>3564000</v>
      </c>
      <c r="Y333" s="1">
        <v>0</v>
      </c>
      <c r="Z333" s="1" t="s">
        <v>419</v>
      </c>
      <c r="AA333" s="1">
        <v>6537</v>
      </c>
      <c r="AB333" s="1">
        <v>426738</v>
      </c>
      <c r="AC333" s="1" t="s">
        <v>419</v>
      </c>
      <c r="AD333" s="54">
        <v>45159.357964502313</v>
      </c>
      <c r="AE333" s="1">
        <v>1</v>
      </c>
    </row>
    <row r="334" spans="4:31" x14ac:dyDescent="0.25">
      <c r="D334" s="1" t="s">
        <v>2291</v>
      </c>
      <c r="E334" s="54">
        <v>45442</v>
      </c>
      <c r="F334" s="54">
        <v>45368</v>
      </c>
      <c r="G334" s="54">
        <v>45398</v>
      </c>
      <c r="H334" s="1" t="s">
        <v>419</v>
      </c>
      <c r="I334" s="1">
        <v>3300000</v>
      </c>
      <c r="J334" s="1">
        <v>363000</v>
      </c>
      <c r="K334" s="1" t="s">
        <v>419</v>
      </c>
      <c r="L334" s="1">
        <v>3564000</v>
      </c>
      <c r="M334" s="1">
        <v>0</v>
      </c>
      <c r="N334" s="1" t="s">
        <v>419</v>
      </c>
      <c r="O334" s="1">
        <v>1</v>
      </c>
      <c r="P334" s="1" t="s">
        <v>2291</v>
      </c>
      <c r="Q334" s="54">
        <v>45442</v>
      </c>
      <c r="R334" s="54">
        <v>45368</v>
      </c>
      <c r="S334" s="54">
        <v>45398</v>
      </c>
      <c r="T334" s="1" t="s">
        <v>419</v>
      </c>
      <c r="U334" s="1">
        <v>3300000</v>
      </c>
      <c r="V334" s="1">
        <v>363000</v>
      </c>
      <c r="W334" s="1">
        <v>66000</v>
      </c>
      <c r="X334" s="1">
        <v>3564000</v>
      </c>
      <c r="Y334" s="1">
        <v>0</v>
      </c>
      <c r="Z334" s="1" t="s">
        <v>419</v>
      </c>
      <c r="AA334" s="1">
        <v>6537</v>
      </c>
      <c r="AB334" s="1">
        <v>426739</v>
      </c>
      <c r="AC334" s="1" t="s">
        <v>419</v>
      </c>
      <c r="AD334" s="54">
        <v>45159.357964502313</v>
      </c>
      <c r="AE334" s="1">
        <v>1</v>
      </c>
    </row>
    <row r="335" spans="4:31" x14ac:dyDescent="0.25">
      <c r="D335" s="1" t="s">
        <v>2291</v>
      </c>
      <c r="E335" s="54">
        <v>45473</v>
      </c>
      <c r="F335" s="54">
        <v>45399</v>
      </c>
      <c r="G335" s="54">
        <v>45428</v>
      </c>
      <c r="H335" s="1" t="s">
        <v>419</v>
      </c>
      <c r="I335" s="1">
        <v>3300000</v>
      </c>
      <c r="J335" s="1">
        <v>363000</v>
      </c>
      <c r="K335" s="1" t="s">
        <v>419</v>
      </c>
      <c r="L335" s="1">
        <v>3564000</v>
      </c>
      <c r="M335" s="1">
        <v>0</v>
      </c>
      <c r="N335" s="1" t="s">
        <v>419</v>
      </c>
      <c r="O335" s="1">
        <v>1</v>
      </c>
      <c r="P335" s="1" t="s">
        <v>2291</v>
      </c>
      <c r="Q335" s="54">
        <v>45473</v>
      </c>
      <c r="R335" s="54">
        <v>45399</v>
      </c>
      <c r="S335" s="54">
        <v>45428</v>
      </c>
      <c r="T335" s="1" t="s">
        <v>419</v>
      </c>
      <c r="U335" s="1">
        <v>3300000</v>
      </c>
      <c r="V335" s="1">
        <v>363000</v>
      </c>
      <c r="W335" s="1">
        <v>66000</v>
      </c>
      <c r="X335" s="1">
        <v>3564000</v>
      </c>
      <c r="Y335" s="1">
        <v>0</v>
      </c>
      <c r="Z335" s="1" t="s">
        <v>419</v>
      </c>
      <c r="AA335" s="1">
        <v>6537</v>
      </c>
      <c r="AB335" s="1">
        <v>426740</v>
      </c>
      <c r="AC335" s="1" t="s">
        <v>419</v>
      </c>
      <c r="AD335" s="54">
        <v>45159.357964502313</v>
      </c>
      <c r="AE335" s="1">
        <v>1</v>
      </c>
    </row>
    <row r="336" spans="4:31" x14ac:dyDescent="0.25">
      <c r="D336" s="1" t="s">
        <v>2291</v>
      </c>
      <c r="E336" s="54">
        <v>45503</v>
      </c>
      <c r="F336" s="54">
        <v>45429</v>
      </c>
      <c r="G336" s="54">
        <v>45459</v>
      </c>
      <c r="H336" s="1" t="s">
        <v>419</v>
      </c>
      <c r="I336" s="1">
        <v>3300000</v>
      </c>
      <c r="J336" s="1">
        <v>363000</v>
      </c>
      <c r="K336" s="1" t="s">
        <v>419</v>
      </c>
      <c r="L336" s="1">
        <v>3564000</v>
      </c>
      <c r="M336" s="1">
        <v>0</v>
      </c>
      <c r="N336" s="1" t="s">
        <v>419</v>
      </c>
      <c r="O336" s="1">
        <v>1</v>
      </c>
      <c r="P336" s="1" t="s">
        <v>2291</v>
      </c>
      <c r="Q336" s="54">
        <v>45503</v>
      </c>
      <c r="R336" s="54">
        <v>45429</v>
      </c>
      <c r="S336" s="54">
        <v>45459</v>
      </c>
      <c r="T336" s="1" t="s">
        <v>419</v>
      </c>
      <c r="U336" s="1">
        <v>3300000</v>
      </c>
      <c r="V336" s="1">
        <v>363000</v>
      </c>
      <c r="W336" s="1">
        <v>66000</v>
      </c>
      <c r="X336" s="1">
        <v>3564000</v>
      </c>
      <c r="Y336" s="1">
        <v>0</v>
      </c>
      <c r="Z336" s="1" t="s">
        <v>419</v>
      </c>
      <c r="AA336" s="1">
        <v>6537</v>
      </c>
      <c r="AB336" s="1">
        <v>426741</v>
      </c>
      <c r="AC336" s="1" t="s">
        <v>419</v>
      </c>
      <c r="AD336" s="54">
        <v>45159.357964502313</v>
      </c>
      <c r="AE336" s="1">
        <v>1</v>
      </c>
    </row>
    <row r="337" spans="4:31" x14ac:dyDescent="0.25">
      <c r="D337" s="1" t="s">
        <v>2291</v>
      </c>
      <c r="E337" s="54">
        <v>45534</v>
      </c>
      <c r="F337" s="54">
        <v>45460</v>
      </c>
      <c r="G337" s="54">
        <v>45489</v>
      </c>
      <c r="H337" s="1" t="s">
        <v>419</v>
      </c>
      <c r="I337" s="1">
        <v>3300000</v>
      </c>
      <c r="J337" s="1">
        <v>363000</v>
      </c>
      <c r="K337" s="1" t="s">
        <v>419</v>
      </c>
      <c r="L337" s="1">
        <v>3564000</v>
      </c>
      <c r="M337" s="1">
        <v>0</v>
      </c>
      <c r="N337" s="1" t="s">
        <v>419</v>
      </c>
      <c r="O337" s="1">
        <v>1</v>
      </c>
      <c r="P337" s="1" t="s">
        <v>2291</v>
      </c>
      <c r="Q337" s="54">
        <v>45534</v>
      </c>
      <c r="R337" s="54">
        <v>45460</v>
      </c>
      <c r="S337" s="54">
        <v>45489</v>
      </c>
      <c r="T337" s="1" t="s">
        <v>419</v>
      </c>
      <c r="U337" s="1">
        <v>3300000</v>
      </c>
      <c r="V337" s="1">
        <v>363000</v>
      </c>
      <c r="W337" s="1">
        <v>66000</v>
      </c>
      <c r="X337" s="1">
        <v>3564000</v>
      </c>
      <c r="Y337" s="1">
        <v>0</v>
      </c>
      <c r="Z337" s="1" t="s">
        <v>419</v>
      </c>
      <c r="AA337" s="1">
        <v>6537</v>
      </c>
      <c r="AB337" s="1">
        <v>426742</v>
      </c>
      <c r="AC337" s="1" t="s">
        <v>419</v>
      </c>
      <c r="AD337" s="54">
        <v>45159.357964502313</v>
      </c>
      <c r="AE337" s="1">
        <v>1</v>
      </c>
    </row>
    <row r="338" spans="4:31" x14ac:dyDescent="0.25">
      <c r="D338" s="1" t="s">
        <v>2291</v>
      </c>
      <c r="E338" s="54">
        <v>45565</v>
      </c>
      <c r="F338" s="54">
        <v>45490</v>
      </c>
      <c r="G338" s="54">
        <v>45520</v>
      </c>
      <c r="H338" s="1" t="s">
        <v>419</v>
      </c>
      <c r="I338" s="1">
        <v>3300000</v>
      </c>
      <c r="J338" s="1">
        <v>363000</v>
      </c>
      <c r="K338" s="1" t="s">
        <v>419</v>
      </c>
      <c r="L338" s="1">
        <v>3564000</v>
      </c>
      <c r="M338" s="1">
        <v>0</v>
      </c>
      <c r="N338" s="1" t="s">
        <v>419</v>
      </c>
      <c r="O338" s="1">
        <v>1</v>
      </c>
      <c r="P338" s="1" t="s">
        <v>2291</v>
      </c>
      <c r="Q338" s="54">
        <v>45565</v>
      </c>
      <c r="R338" s="54">
        <v>45490</v>
      </c>
      <c r="S338" s="54">
        <v>45520</v>
      </c>
      <c r="T338" s="1" t="s">
        <v>419</v>
      </c>
      <c r="U338" s="1">
        <v>3300000</v>
      </c>
      <c r="V338" s="1">
        <v>363000</v>
      </c>
      <c r="W338" s="1">
        <v>66000</v>
      </c>
      <c r="X338" s="1">
        <v>3564000</v>
      </c>
      <c r="Y338" s="1">
        <v>0</v>
      </c>
      <c r="Z338" s="1" t="s">
        <v>419</v>
      </c>
      <c r="AA338" s="1">
        <v>6537</v>
      </c>
      <c r="AB338" s="1">
        <v>426743</v>
      </c>
      <c r="AC338" s="1" t="s">
        <v>419</v>
      </c>
      <c r="AD338" s="54">
        <v>45159.357964502313</v>
      </c>
      <c r="AE338" s="1">
        <v>1</v>
      </c>
    </row>
    <row r="339" spans="4:31" x14ac:dyDescent="0.25">
      <c r="D339" s="1" t="s">
        <v>2291</v>
      </c>
      <c r="E339" s="54">
        <v>45595</v>
      </c>
      <c r="F339" s="54">
        <v>45521</v>
      </c>
      <c r="G339" s="54">
        <v>45551</v>
      </c>
      <c r="H339" s="1" t="s">
        <v>419</v>
      </c>
      <c r="I339" s="1">
        <v>3300000</v>
      </c>
      <c r="J339" s="1">
        <v>363000</v>
      </c>
      <c r="K339" s="1" t="s">
        <v>419</v>
      </c>
      <c r="L339" s="1">
        <v>3564000</v>
      </c>
      <c r="M339" s="1">
        <v>0</v>
      </c>
      <c r="N339" s="1" t="s">
        <v>419</v>
      </c>
      <c r="O339" s="1">
        <v>1</v>
      </c>
      <c r="P339" s="1" t="s">
        <v>2291</v>
      </c>
      <c r="Q339" s="54">
        <v>45595</v>
      </c>
      <c r="R339" s="54">
        <v>45521</v>
      </c>
      <c r="S339" s="54">
        <v>45551</v>
      </c>
      <c r="T339" s="1" t="s">
        <v>419</v>
      </c>
      <c r="U339" s="1">
        <v>3300000</v>
      </c>
      <c r="V339" s="1">
        <v>363000</v>
      </c>
      <c r="W339" s="1">
        <v>66000</v>
      </c>
      <c r="X339" s="1">
        <v>3564000</v>
      </c>
      <c r="Y339" s="1">
        <v>0</v>
      </c>
      <c r="Z339" s="1" t="s">
        <v>419</v>
      </c>
      <c r="AA339" s="1">
        <v>6537</v>
      </c>
      <c r="AB339" s="1">
        <v>426744</v>
      </c>
      <c r="AC339" s="1" t="s">
        <v>419</v>
      </c>
      <c r="AD339" s="54">
        <v>45159.357964502313</v>
      </c>
      <c r="AE339" s="1">
        <v>1</v>
      </c>
    </row>
    <row r="340" spans="4:31" x14ac:dyDescent="0.25">
      <c r="D340" s="1" t="s">
        <v>2291</v>
      </c>
      <c r="E340" s="54">
        <v>45626</v>
      </c>
      <c r="F340" s="54">
        <v>45552</v>
      </c>
      <c r="G340" s="54">
        <v>45581</v>
      </c>
      <c r="H340" s="1" t="s">
        <v>419</v>
      </c>
      <c r="I340" s="1">
        <v>3300000</v>
      </c>
      <c r="J340" s="1">
        <v>363000</v>
      </c>
      <c r="K340" s="1" t="s">
        <v>419</v>
      </c>
      <c r="L340" s="1">
        <v>3564000</v>
      </c>
      <c r="M340" s="1">
        <v>0</v>
      </c>
      <c r="N340" s="1" t="s">
        <v>419</v>
      </c>
      <c r="O340" s="1">
        <v>1</v>
      </c>
      <c r="P340" s="1" t="s">
        <v>2291</v>
      </c>
      <c r="Q340" s="54">
        <v>45626</v>
      </c>
      <c r="R340" s="54">
        <v>45552</v>
      </c>
      <c r="S340" s="54">
        <v>45581</v>
      </c>
      <c r="T340" s="1" t="s">
        <v>419</v>
      </c>
      <c r="U340" s="1">
        <v>3300000</v>
      </c>
      <c r="V340" s="1">
        <v>363000</v>
      </c>
      <c r="W340" s="1">
        <v>66000</v>
      </c>
      <c r="X340" s="1">
        <v>3564000</v>
      </c>
      <c r="Y340" s="1">
        <v>0</v>
      </c>
      <c r="Z340" s="1" t="s">
        <v>419</v>
      </c>
      <c r="AA340" s="1">
        <v>6537</v>
      </c>
      <c r="AB340" s="1">
        <v>426745</v>
      </c>
      <c r="AC340" s="1" t="s">
        <v>419</v>
      </c>
      <c r="AD340" s="54">
        <v>45159.357964502313</v>
      </c>
      <c r="AE340" s="1">
        <v>1</v>
      </c>
    </row>
    <row r="341" spans="4:31" x14ac:dyDescent="0.25">
      <c r="D341" s="1" t="s">
        <v>2291</v>
      </c>
      <c r="E341" s="54">
        <v>45656</v>
      </c>
      <c r="F341" s="54">
        <v>45582</v>
      </c>
      <c r="G341" s="54">
        <v>45612</v>
      </c>
      <c r="H341" s="1" t="s">
        <v>419</v>
      </c>
      <c r="I341" s="1">
        <v>3300000</v>
      </c>
      <c r="J341" s="1">
        <v>363000</v>
      </c>
      <c r="K341" s="1" t="s">
        <v>419</v>
      </c>
      <c r="L341" s="1">
        <v>3564000</v>
      </c>
      <c r="M341" s="1">
        <v>0</v>
      </c>
      <c r="N341" s="1" t="s">
        <v>419</v>
      </c>
      <c r="O341" s="1">
        <v>1</v>
      </c>
      <c r="P341" s="1" t="s">
        <v>2291</v>
      </c>
      <c r="Q341" s="54">
        <v>45656</v>
      </c>
      <c r="R341" s="54">
        <v>45582</v>
      </c>
      <c r="S341" s="54">
        <v>45612</v>
      </c>
      <c r="T341" s="1" t="s">
        <v>419</v>
      </c>
      <c r="U341" s="1">
        <v>3300000</v>
      </c>
      <c r="V341" s="1">
        <v>363000</v>
      </c>
      <c r="W341" s="1">
        <v>66000</v>
      </c>
      <c r="X341" s="1">
        <v>3564000</v>
      </c>
      <c r="Y341" s="1">
        <v>0</v>
      </c>
      <c r="Z341" s="1" t="s">
        <v>419</v>
      </c>
      <c r="AA341" s="1">
        <v>6537</v>
      </c>
      <c r="AB341" s="1">
        <v>426746</v>
      </c>
      <c r="AC341" s="1" t="s">
        <v>419</v>
      </c>
      <c r="AD341" s="54">
        <v>45159.357964502313</v>
      </c>
      <c r="AE341" s="1">
        <v>1</v>
      </c>
    </row>
    <row r="342" spans="4:31" x14ac:dyDescent="0.25">
      <c r="D342" s="1" t="s">
        <v>2291</v>
      </c>
      <c r="E342" s="54">
        <v>45687</v>
      </c>
      <c r="F342" s="54">
        <v>45613</v>
      </c>
      <c r="G342" s="54">
        <v>45642</v>
      </c>
      <c r="H342" s="1" t="s">
        <v>419</v>
      </c>
      <c r="I342" s="1">
        <v>3300000</v>
      </c>
      <c r="J342" s="1">
        <v>363000</v>
      </c>
      <c r="K342" s="1" t="s">
        <v>419</v>
      </c>
      <c r="L342" s="1">
        <v>3564000</v>
      </c>
      <c r="M342" s="1">
        <v>0</v>
      </c>
      <c r="N342" s="1" t="s">
        <v>419</v>
      </c>
      <c r="O342" s="1">
        <v>1</v>
      </c>
      <c r="P342" s="1" t="s">
        <v>2291</v>
      </c>
      <c r="Q342" s="54">
        <v>45687</v>
      </c>
      <c r="R342" s="54">
        <v>45613</v>
      </c>
      <c r="S342" s="54">
        <v>45642</v>
      </c>
      <c r="T342" s="1" t="s">
        <v>419</v>
      </c>
      <c r="U342" s="1">
        <v>3300000</v>
      </c>
      <c r="V342" s="1">
        <v>363000</v>
      </c>
      <c r="W342" s="1">
        <v>66000</v>
      </c>
      <c r="X342" s="1">
        <v>3564000</v>
      </c>
      <c r="Y342" s="1">
        <v>0</v>
      </c>
      <c r="Z342" s="1" t="s">
        <v>419</v>
      </c>
      <c r="AA342" s="1">
        <v>6537</v>
      </c>
      <c r="AB342" s="1">
        <v>426747</v>
      </c>
      <c r="AC342" s="1" t="s">
        <v>419</v>
      </c>
      <c r="AD342" s="54">
        <v>45159.357964502313</v>
      </c>
      <c r="AE342" s="1">
        <v>1</v>
      </c>
    </row>
    <row r="343" spans="4:31" x14ac:dyDescent="0.25">
      <c r="D343" s="1" t="s">
        <v>2291</v>
      </c>
      <c r="E343" s="54">
        <v>45716</v>
      </c>
      <c r="F343" s="54">
        <v>45643</v>
      </c>
      <c r="G343" s="54">
        <v>45673</v>
      </c>
      <c r="H343" s="1" t="s">
        <v>419</v>
      </c>
      <c r="I343" s="1">
        <v>3300000</v>
      </c>
      <c r="J343" s="1">
        <v>363000</v>
      </c>
      <c r="K343" s="1" t="s">
        <v>419</v>
      </c>
      <c r="L343" s="1">
        <v>3564000</v>
      </c>
      <c r="M343" s="1">
        <v>0</v>
      </c>
      <c r="N343" s="1" t="s">
        <v>419</v>
      </c>
      <c r="O343" s="1">
        <v>1</v>
      </c>
      <c r="P343" s="1" t="s">
        <v>2291</v>
      </c>
      <c r="Q343" s="54">
        <v>45716</v>
      </c>
      <c r="R343" s="54">
        <v>45643</v>
      </c>
      <c r="S343" s="54">
        <v>45673</v>
      </c>
      <c r="T343" s="1" t="s">
        <v>419</v>
      </c>
      <c r="U343" s="1">
        <v>3300000</v>
      </c>
      <c r="V343" s="1">
        <v>363000</v>
      </c>
      <c r="W343" s="1">
        <v>66000</v>
      </c>
      <c r="X343" s="1">
        <v>3564000</v>
      </c>
      <c r="Y343" s="1">
        <v>0</v>
      </c>
      <c r="Z343" s="1" t="s">
        <v>419</v>
      </c>
      <c r="AA343" s="1">
        <v>6537</v>
      </c>
      <c r="AB343" s="1">
        <v>426748</v>
      </c>
      <c r="AC343" s="1" t="s">
        <v>419</v>
      </c>
      <c r="AD343" s="54">
        <v>45159.357964502313</v>
      </c>
      <c r="AE343" s="1">
        <v>1</v>
      </c>
    </row>
    <row r="344" spans="4:31" x14ac:dyDescent="0.25">
      <c r="D344" s="1" t="s">
        <v>2291</v>
      </c>
      <c r="E344" s="54">
        <v>45746</v>
      </c>
      <c r="F344" s="54">
        <v>45674</v>
      </c>
      <c r="G344" s="54">
        <v>45704</v>
      </c>
      <c r="H344" s="1" t="s">
        <v>419</v>
      </c>
      <c r="I344" s="1">
        <v>3300000</v>
      </c>
      <c r="J344" s="1">
        <v>363000</v>
      </c>
      <c r="K344" s="1" t="s">
        <v>419</v>
      </c>
      <c r="L344" s="1">
        <v>3564000</v>
      </c>
      <c r="M344" s="1">
        <v>0</v>
      </c>
      <c r="N344" s="1" t="s">
        <v>419</v>
      </c>
      <c r="O344" s="1">
        <v>1</v>
      </c>
      <c r="P344" s="1" t="s">
        <v>2291</v>
      </c>
      <c r="Q344" s="54">
        <v>45746</v>
      </c>
      <c r="R344" s="54">
        <v>45674</v>
      </c>
      <c r="S344" s="54">
        <v>45704</v>
      </c>
      <c r="T344" s="1" t="s">
        <v>419</v>
      </c>
      <c r="U344" s="1">
        <v>3300000</v>
      </c>
      <c r="V344" s="1">
        <v>363000</v>
      </c>
      <c r="W344" s="1">
        <v>66000</v>
      </c>
      <c r="X344" s="1">
        <v>3564000</v>
      </c>
      <c r="Y344" s="1">
        <v>0</v>
      </c>
      <c r="Z344" s="1" t="s">
        <v>419</v>
      </c>
      <c r="AA344" s="1">
        <v>6537</v>
      </c>
      <c r="AB344" s="1">
        <v>426749</v>
      </c>
      <c r="AC344" s="1" t="s">
        <v>419</v>
      </c>
      <c r="AD344" s="54">
        <v>45159.357964502313</v>
      </c>
      <c r="AE344" s="1">
        <v>1</v>
      </c>
    </row>
    <row r="345" spans="4:31" x14ac:dyDescent="0.25">
      <c r="D345" s="1" t="s">
        <v>2284</v>
      </c>
      <c r="E345" s="54">
        <v>45868</v>
      </c>
      <c r="F345" s="54">
        <v>45793</v>
      </c>
      <c r="G345" s="54">
        <v>45823</v>
      </c>
      <c r="H345" s="1" t="s">
        <v>419</v>
      </c>
      <c r="I345" s="1">
        <v>3300000</v>
      </c>
      <c r="J345" s="1">
        <v>363000</v>
      </c>
      <c r="K345" s="1" t="s">
        <v>419</v>
      </c>
      <c r="L345" s="1">
        <v>3564000</v>
      </c>
      <c r="M345" s="1">
        <v>0</v>
      </c>
      <c r="N345" s="1" t="s">
        <v>419</v>
      </c>
      <c r="O345" s="1">
        <v>1</v>
      </c>
      <c r="P345" s="1" t="s">
        <v>2284</v>
      </c>
      <c r="Q345" s="54">
        <v>45868</v>
      </c>
      <c r="R345" s="54">
        <v>45793</v>
      </c>
      <c r="S345" s="54">
        <v>45823</v>
      </c>
      <c r="T345" s="1" t="s">
        <v>419</v>
      </c>
      <c r="U345" s="1">
        <v>3300000</v>
      </c>
      <c r="V345" s="1">
        <v>363000</v>
      </c>
      <c r="W345" s="1">
        <v>66000</v>
      </c>
      <c r="X345" s="1">
        <v>3564000</v>
      </c>
      <c r="Y345" s="1">
        <v>0</v>
      </c>
      <c r="Z345" s="1" t="s">
        <v>419</v>
      </c>
      <c r="AA345" s="1">
        <v>6532</v>
      </c>
      <c r="AB345" s="1">
        <v>426568</v>
      </c>
      <c r="AC345" s="1" t="s">
        <v>419</v>
      </c>
      <c r="AD345" s="54">
        <v>45156.412393900464</v>
      </c>
      <c r="AE345" s="1">
        <v>1</v>
      </c>
    </row>
    <row r="346" spans="4:31" x14ac:dyDescent="0.25">
      <c r="D346" s="1" t="s">
        <v>2284</v>
      </c>
      <c r="E346" s="54">
        <v>45899</v>
      </c>
      <c r="F346" s="54">
        <v>45824</v>
      </c>
      <c r="G346" s="54">
        <v>45853</v>
      </c>
      <c r="H346" s="1" t="s">
        <v>419</v>
      </c>
      <c r="I346" s="1">
        <v>3300000</v>
      </c>
      <c r="J346" s="1">
        <v>363000</v>
      </c>
      <c r="K346" s="1" t="s">
        <v>419</v>
      </c>
      <c r="L346" s="1">
        <v>3564000</v>
      </c>
      <c r="M346" s="1">
        <v>0</v>
      </c>
      <c r="N346" s="1" t="s">
        <v>419</v>
      </c>
      <c r="O346" s="1">
        <v>1</v>
      </c>
      <c r="P346" s="1" t="s">
        <v>2284</v>
      </c>
      <c r="Q346" s="54">
        <v>45899</v>
      </c>
      <c r="R346" s="54">
        <v>45824</v>
      </c>
      <c r="S346" s="54">
        <v>45853</v>
      </c>
      <c r="T346" s="1" t="s">
        <v>419</v>
      </c>
      <c r="U346" s="1">
        <v>3300000</v>
      </c>
      <c r="V346" s="1">
        <v>363000</v>
      </c>
      <c r="W346" s="1">
        <v>66000</v>
      </c>
      <c r="X346" s="1">
        <v>3564000</v>
      </c>
      <c r="Y346" s="1">
        <v>0</v>
      </c>
      <c r="Z346" s="1" t="s">
        <v>419</v>
      </c>
      <c r="AA346" s="1">
        <v>6532</v>
      </c>
      <c r="AB346" s="1">
        <v>426569</v>
      </c>
      <c r="AC346" s="1" t="s">
        <v>419</v>
      </c>
      <c r="AD346" s="54">
        <v>45156.412393900464</v>
      </c>
      <c r="AE346" s="1">
        <v>1</v>
      </c>
    </row>
    <row r="347" spans="4:31" x14ac:dyDescent="0.25">
      <c r="D347" s="1" t="s">
        <v>2284</v>
      </c>
      <c r="E347" s="54">
        <v>45930</v>
      </c>
      <c r="F347" s="54">
        <v>45854</v>
      </c>
      <c r="G347" s="54">
        <v>45884</v>
      </c>
      <c r="H347" s="1" t="s">
        <v>419</v>
      </c>
      <c r="I347" s="1">
        <v>3300000</v>
      </c>
      <c r="J347" s="1">
        <v>363000</v>
      </c>
      <c r="K347" s="1" t="s">
        <v>419</v>
      </c>
      <c r="L347" s="1">
        <v>3564000</v>
      </c>
      <c r="M347" s="1">
        <v>0</v>
      </c>
      <c r="N347" s="1" t="s">
        <v>419</v>
      </c>
      <c r="O347" s="1">
        <v>1</v>
      </c>
      <c r="P347" s="1" t="s">
        <v>2284</v>
      </c>
      <c r="Q347" s="54">
        <v>45930</v>
      </c>
      <c r="R347" s="54">
        <v>45854</v>
      </c>
      <c r="S347" s="54">
        <v>45884</v>
      </c>
      <c r="T347" s="1" t="s">
        <v>419</v>
      </c>
      <c r="U347" s="1">
        <v>3300000</v>
      </c>
      <c r="V347" s="1">
        <v>363000</v>
      </c>
      <c r="W347" s="1">
        <v>66000</v>
      </c>
      <c r="X347" s="1">
        <v>3564000</v>
      </c>
      <c r="Y347" s="1">
        <v>0</v>
      </c>
      <c r="Z347" s="1" t="s">
        <v>419</v>
      </c>
      <c r="AA347" s="1">
        <v>6532</v>
      </c>
      <c r="AB347" s="1">
        <v>426570</v>
      </c>
      <c r="AC347" s="1" t="s">
        <v>419</v>
      </c>
      <c r="AD347" s="54">
        <v>45156.412393900464</v>
      </c>
      <c r="AE347" s="1">
        <v>1</v>
      </c>
    </row>
    <row r="348" spans="4:31" x14ac:dyDescent="0.25">
      <c r="D348" s="1" t="s">
        <v>2284</v>
      </c>
      <c r="E348" s="54">
        <v>45960</v>
      </c>
      <c r="F348" s="54">
        <v>45885</v>
      </c>
      <c r="G348" s="54">
        <v>45915</v>
      </c>
      <c r="H348" s="1" t="s">
        <v>419</v>
      </c>
      <c r="I348" s="1">
        <v>3300000</v>
      </c>
      <c r="J348" s="1">
        <v>363000</v>
      </c>
      <c r="K348" s="1" t="s">
        <v>419</v>
      </c>
      <c r="L348" s="1">
        <v>3564000</v>
      </c>
      <c r="M348" s="1">
        <v>0</v>
      </c>
      <c r="N348" s="1" t="s">
        <v>419</v>
      </c>
      <c r="O348" s="1">
        <v>1</v>
      </c>
      <c r="P348" s="1" t="s">
        <v>2284</v>
      </c>
      <c r="Q348" s="54">
        <v>45960</v>
      </c>
      <c r="R348" s="54">
        <v>45885</v>
      </c>
      <c r="S348" s="54">
        <v>45915</v>
      </c>
      <c r="T348" s="1" t="s">
        <v>419</v>
      </c>
      <c r="U348" s="1">
        <v>3300000</v>
      </c>
      <c r="V348" s="1">
        <v>363000</v>
      </c>
      <c r="W348" s="1">
        <v>66000</v>
      </c>
      <c r="X348" s="1">
        <v>3564000</v>
      </c>
      <c r="Y348" s="1">
        <v>0</v>
      </c>
      <c r="Z348" s="1" t="s">
        <v>419</v>
      </c>
      <c r="AA348" s="1">
        <v>6532</v>
      </c>
      <c r="AB348" s="1">
        <v>426571</v>
      </c>
      <c r="AC348" s="1" t="s">
        <v>419</v>
      </c>
      <c r="AD348" s="54">
        <v>45156.412393900464</v>
      </c>
      <c r="AE348" s="1">
        <v>1</v>
      </c>
    </row>
    <row r="349" spans="4:31" x14ac:dyDescent="0.25">
      <c r="D349" s="1" t="s">
        <v>2284</v>
      </c>
      <c r="E349" s="54">
        <v>46233</v>
      </c>
      <c r="F349" s="54">
        <v>46158</v>
      </c>
      <c r="G349" s="54">
        <v>46188</v>
      </c>
      <c r="H349" s="1" t="s">
        <v>419</v>
      </c>
      <c r="I349" s="1">
        <v>3300000</v>
      </c>
      <c r="J349" s="1">
        <v>363000</v>
      </c>
      <c r="K349" s="1" t="s">
        <v>419</v>
      </c>
      <c r="L349" s="1">
        <v>3564000</v>
      </c>
      <c r="M349" s="1">
        <v>0</v>
      </c>
      <c r="N349" s="1" t="s">
        <v>419</v>
      </c>
      <c r="O349" s="1">
        <v>1</v>
      </c>
      <c r="P349" s="1" t="s">
        <v>2284</v>
      </c>
      <c r="Q349" s="54">
        <v>46233</v>
      </c>
      <c r="R349" s="54">
        <v>46158</v>
      </c>
      <c r="S349" s="54">
        <v>46188</v>
      </c>
      <c r="T349" s="1" t="s">
        <v>419</v>
      </c>
      <c r="U349" s="1">
        <v>3300000</v>
      </c>
      <c r="V349" s="1">
        <v>363000</v>
      </c>
      <c r="W349" s="1">
        <v>66000</v>
      </c>
      <c r="X349" s="1">
        <v>3564000</v>
      </c>
      <c r="Y349" s="1">
        <v>0</v>
      </c>
      <c r="Z349" s="1" t="s">
        <v>419</v>
      </c>
      <c r="AA349" s="1">
        <v>6532</v>
      </c>
      <c r="AB349" s="1">
        <v>426580</v>
      </c>
      <c r="AC349" s="1" t="s">
        <v>419</v>
      </c>
      <c r="AD349" s="54">
        <v>45156.412393900464</v>
      </c>
      <c r="AE349" s="1">
        <v>1</v>
      </c>
    </row>
    <row r="350" spans="4:31" x14ac:dyDescent="0.25">
      <c r="D350" s="1" t="s">
        <v>2284</v>
      </c>
      <c r="E350" s="54">
        <v>45229</v>
      </c>
      <c r="F350" s="54">
        <v>45154</v>
      </c>
      <c r="G350" s="54">
        <v>45184</v>
      </c>
      <c r="H350" s="1" t="s">
        <v>2297</v>
      </c>
      <c r="I350" s="1">
        <v>3300000</v>
      </c>
      <c r="J350" s="1">
        <v>363000</v>
      </c>
      <c r="K350" s="1" t="s">
        <v>419</v>
      </c>
      <c r="L350" s="1">
        <v>3564000</v>
      </c>
      <c r="M350" s="1">
        <v>0</v>
      </c>
      <c r="N350" s="1" t="s">
        <v>731</v>
      </c>
      <c r="O350" s="1">
        <v>1</v>
      </c>
      <c r="P350" s="1" t="s">
        <v>2284</v>
      </c>
      <c r="Q350" s="54">
        <v>45229</v>
      </c>
      <c r="R350" s="54">
        <v>45154</v>
      </c>
      <c r="S350" s="54">
        <v>45184</v>
      </c>
      <c r="T350" s="1" t="s">
        <v>2297</v>
      </c>
      <c r="U350" s="1">
        <v>3300000</v>
      </c>
      <c r="V350" s="1">
        <v>363000</v>
      </c>
      <c r="W350" s="1">
        <v>66000</v>
      </c>
      <c r="X350" s="1">
        <v>3564000</v>
      </c>
      <c r="Y350" s="1">
        <v>0</v>
      </c>
      <c r="Z350" s="1" t="s">
        <v>419</v>
      </c>
      <c r="AA350" s="1">
        <v>6532</v>
      </c>
      <c r="AB350" s="1">
        <v>426547</v>
      </c>
      <c r="AC350" s="1">
        <v>82903</v>
      </c>
      <c r="AD350" s="54">
        <v>45156.412393900464</v>
      </c>
      <c r="AE350" s="1">
        <v>1</v>
      </c>
    </row>
    <row r="351" spans="4:31" x14ac:dyDescent="0.25">
      <c r="D351" s="1" t="s">
        <v>2284</v>
      </c>
      <c r="E351" s="54">
        <v>45260</v>
      </c>
      <c r="F351" s="54">
        <v>45185</v>
      </c>
      <c r="G351" s="54">
        <v>45214</v>
      </c>
      <c r="H351" s="1" t="s">
        <v>419</v>
      </c>
      <c r="I351" s="1">
        <v>3300000</v>
      </c>
      <c r="J351" s="1">
        <v>363000</v>
      </c>
      <c r="K351" s="1" t="s">
        <v>419</v>
      </c>
      <c r="L351" s="1">
        <v>3564000</v>
      </c>
      <c r="M351" s="1">
        <v>0</v>
      </c>
      <c r="N351" s="1" t="s">
        <v>419</v>
      </c>
      <c r="O351" s="1">
        <v>1</v>
      </c>
      <c r="P351" s="1" t="s">
        <v>2284</v>
      </c>
      <c r="Q351" s="54">
        <v>45260</v>
      </c>
      <c r="R351" s="54">
        <v>45185</v>
      </c>
      <c r="S351" s="54">
        <v>45214</v>
      </c>
      <c r="T351" s="1" t="s">
        <v>419</v>
      </c>
      <c r="U351" s="1">
        <v>3300000</v>
      </c>
      <c r="V351" s="1">
        <v>363000</v>
      </c>
      <c r="W351" s="1">
        <v>66000</v>
      </c>
      <c r="X351" s="1">
        <v>3564000</v>
      </c>
      <c r="Y351" s="1">
        <v>0</v>
      </c>
      <c r="Z351" s="1" t="s">
        <v>419</v>
      </c>
      <c r="AA351" s="1">
        <v>6532</v>
      </c>
      <c r="AB351" s="1">
        <v>426548</v>
      </c>
      <c r="AC351" s="1" t="s">
        <v>419</v>
      </c>
      <c r="AD351" s="54">
        <v>45156.412393900464</v>
      </c>
      <c r="AE351" s="1">
        <v>1</v>
      </c>
    </row>
    <row r="352" spans="4:31" x14ac:dyDescent="0.25">
      <c r="D352" s="1" t="s">
        <v>2284</v>
      </c>
      <c r="E352" s="54">
        <v>45290</v>
      </c>
      <c r="F352" s="54">
        <v>45215</v>
      </c>
      <c r="G352" s="54">
        <v>45245</v>
      </c>
      <c r="H352" s="1" t="s">
        <v>419</v>
      </c>
      <c r="I352" s="1">
        <v>3300000</v>
      </c>
      <c r="J352" s="1">
        <v>363000</v>
      </c>
      <c r="K352" s="1" t="s">
        <v>419</v>
      </c>
      <c r="L352" s="1">
        <v>3564000</v>
      </c>
      <c r="M352" s="1">
        <v>0</v>
      </c>
      <c r="N352" s="1" t="s">
        <v>419</v>
      </c>
      <c r="O352" s="1">
        <v>1</v>
      </c>
      <c r="P352" s="1" t="s">
        <v>2284</v>
      </c>
      <c r="Q352" s="54">
        <v>45290</v>
      </c>
      <c r="R352" s="54">
        <v>45215</v>
      </c>
      <c r="S352" s="54">
        <v>45245</v>
      </c>
      <c r="T352" s="1" t="s">
        <v>419</v>
      </c>
      <c r="U352" s="1">
        <v>3300000</v>
      </c>
      <c r="V352" s="1">
        <v>363000</v>
      </c>
      <c r="W352" s="1">
        <v>66000</v>
      </c>
      <c r="X352" s="1">
        <v>3564000</v>
      </c>
      <c r="Y352" s="1">
        <v>0</v>
      </c>
      <c r="Z352" s="1" t="s">
        <v>419</v>
      </c>
      <c r="AA352" s="1">
        <v>6532</v>
      </c>
      <c r="AB352" s="1">
        <v>426549</v>
      </c>
      <c r="AC352" s="1" t="s">
        <v>419</v>
      </c>
      <c r="AD352" s="54">
        <v>45156.412393900464</v>
      </c>
      <c r="AE352" s="1">
        <v>1</v>
      </c>
    </row>
    <row r="353" spans="4:31" x14ac:dyDescent="0.25">
      <c r="D353" s="1" t="s">
        <v>2284</v>
      </c>
      <c r="E353" s="54">
        <v>45321</v>
      </c>
      <c r="F353" s="54">
        <v>45246</v>
      </c>
      <c r="G353" s="54">
        <v>45275</v>
      </c>
      <c r="H353" s="1" t="s">
        <v>419</v>
      </c>
      <c r="I353" s="1">
        <v>3300000</v>
      </c>
      <c r="J353" s="1">
        <v>363000</v>
      </c>
      <c r="K353" s="1" t="s">
        <v>419</v>
      </c>
      <c r="L353" s="1">
        <v>3564000</v>
      </c>
      <c r="M353" s="1">
        <v>0</v>
      </c>
      <c r="N353" s="1" t="s">
        <v>419</v>
      </c>
      <c r="O353" s="1">
        <v>1</v>
      </c>
      <c r="P353" s="1" t="s">
        <v>2284</v>
      </c>
      <c r="Q353" s="54">
        <v>45321</v>
      </c>
      <c r="R353" s="54">
        <v>45246</v>
      </c>
      <c r="S353" s="54">
        <v>45275</v>
      </c>
      <c r="T353" s="1" t="s">
        <v>419</v>
      </c>
      <c r="U353" s="1">
        <v>3300000</v>
      </c>
      <c r="V353" s="1">
        <v>363000</v>
      </c>
      <c r="W353" s="1">
        <v>66000</v>
      </c>
      <c r="X353" s="1">
        <v>3564000</v>
      </c>
      <c r="Y353" s="1">
        <v>0</v>
      </c>
      <c r="Z353" s="1" t="s">
        <v>419</v>
      </c>
      <c r="AA353" s="1">
        <v>6532</v>
      </c>
      <c r="AB353" s="1">
        <v>426550</v>
      </c>
      <c r="AC353" s="1" t="s">
        <v>419</v>
      </c>
      <c r="AD353" s="54">
        <v>45156.412393900464</v>
      </c>
      <c r="AE353" s="1">
        <v>1</v>
      </c>
    </row>
    <row r="354" spans="4:31" x14ac:dyDescent="0.25">
      <c r="D354" s="1" t="s">
        <v>2284</v>
      </c>
      <c r="E354" s="54">
        <v>45351</v>
      </c>
      <c r="F354" s="54">
        <v>45276</v>
      </c>
      <c r="G354" s="54">
        <v>45306</v>
      </c>
      <c r="H354" s="1" t="s">
        <v>419</v>
      </c>
      <c r="I354" s="1">
        <v>3300000</v>
      </c>
      <c r="J354" s="1">
        <v>363000</v>
      </c>
      <c r="K354" s="1" t="s">
        <v>419</v>
      </c>
      <c r="L354" s="1">
        <v>3564000</v>
      </c>
      <c r="M354" s="1">
        <v>0</v>
      </c>
      <c r="N354" s="1" t="s">
        <v>419</v>
      </c>
      <c r="O354" s="1">
        <v>1</v>
      </c>
      <c r="P354" s="1" t="s">
        <v>2284</v>
      </c>
      <c r="Q354" s="54">
        <v>45351</v>
      </c>
      <c r="R354" s="54">
        <v>45276</v>
      </c>
      <c r="S354" s="54">
        <v>45306</v>
      </c>
      <c r="T354" s="1" t="s">
        <v>419</v>
      </c>
      <c r="U354" s="1">
        <v>3300000</v>
      </c>
      <c r="V354" s="1">
        <v>363000</v>
      </c>
      <c r="W354" s="1">
        <v>66000</v>
      </c>
      <c r="X354" s="1">
        <v>3564000</v>
      </c>
      <c r="Y354" s="1">
        <v>0</v>
      </c>
      <c r="Z354" s="1" t="s">
        <v>419</v>
      </c>
      <c r="AA354" s="1">
        <v>6532</v>
      </c>
      <c r="AB354" s="1">
        <v>426551</v>
      </c>
      <c r="AC354" s="1" t="s">
        <v>419</v>
      </c>
      <c r="AD354" s="54">
        <v>45156.412393900464</v>
      </c>
      <c r="AE354" s="1">
        <v>1</v>
      </c>
    </row>
    <row r="355" spans="4:31" x14ac:dyDescent="0.25">
      <c r="D355" s="1" t="s">
        <v>2284</v>
      </c>
      <c r="E355" s="54">
        <v>45381</v>
      </c>
      <c r="F355" s="54">
        <v>45307</v>
      </c>
      <c r="G355" s="54">
        <v>45337</v>
      </c>
      <c r="H355" s="1" t="s">
        <v>419</v>
      </c>
      <c r="I355" s="1">
        <v>3300000</v>
      </c>
      <c r="J355" s="1">
        <v>363000</v>
      </c>
      <c r="K355" s="1" t="s">
        <v>419</v>
      </c>
      <c r="L355" s="1">
        <v>3564000</v>
      </c>
      <c r="M355" s="1">
        <v>0</v>
      </c>
      <c r="N355" s="1" t="s">
        <v>419</v>
      </c>
      <c r="O355" s="1">
        <v>1</v>
      </c>
      <c r="P355" s="1" t="s">
        <v>2284</v>
      </c>
      <c r="Q355" s="54">
        <v>45381</v>
      </c>
      <c r="R355" s="54">
        <v>45307</v>
      </c>
      <c r="S355" s="54">
        <v>45337</v>
      </c>
      <c r="T355" s="1" t="s">
        <v>419</v>
      </c>
      <c r="U355" s="1">
        <v>3300000</v>
      </c>
      <c r="V355" s="1">
        <v>363000</v>
      </c>
      <c r="W355" s="1">
        <v>66000</v>
      </c>
      <c r="X355" s="1">
        <v>3564000</v>
      </c>
      <c r="Y355" s="1">
        <v>0</v>
      </c>
      <c r="Z355" s="1" t="s">
        <v>419</v>
      </c>
      <c r="AA355" s="1">
        <v>6532</v>
      </c>
      <c r="AB355" s="1">
        <v>426552</v>
      </c>
      <c r="AC355" s="1" t="s">
        <v>419</v>
      </c>
      <c r="AD355" s="54">
        <v>45156.412393900464</v>
      </c>
      <c r="AE355" s="1">
        <v>1</v>
      </c>
    </row>
    <row r="356" spans="4:31" x14ac:dyDescent="0.25">
      <c r="D356" s="1" t="s">
        <v>2284</v>
      </c>
      <c r="E356" s="54">
        <v>45412</v>
      </c>
      <c r="F356" s="54">
        <v>45338</v>
      </c>
      <c r="G356" s="54">
        <v>45366</v>
      </c>
      <c r="H356" s="1" t="s">
        <v>419</v>
      </c>
      <c r="I356" s="1">
        <v>3300000</v>
      </c>
      <c r="J356" s="1">
        <v>363000</v>
      </c>
      <c r="K356" s="1" t="s">
        <v>419</v>
      </c>
      <c r="L356" s="1">
        <v>3564000</v>
      </c>
      <c r="M356" s="1">
        <v>0</v>
      </c>
      <c r="N356" s="1" t="s">
        <v>419</v>
      </c>
      <c r="O356" s="1">
        <v>1</v>
      </c>
      <c r="P356" s="1" t="s">
        <v>2284</v>
      </c>
      <c r="Q356" s="54">
        <v>45412</v>
      </c>
      <c r="R356" s="54">
        <v>45338</v>
      </c>
      <c r="S356" s="54">
        <v>45366</v>
      </c>
      <c r="T356" s="1" t="s">
        <v>419</v>
      </c>
      <c r="U356" s="1">
        <v>3300000</v>
      </c>
      <c r="V356" s="1">
        <v>363000</v>
      </c>
      <c r="W356" s="1">
        <v>66000</v>
      </c>
      <c r="X356" s="1">
        <v>3564000</v>
      </c>
      <c r="Y356" s="1">
        <v>0</v>
      </c>
      <c r="Z356" s="1" t="s">
        <v>419</v>
      </c>
      <c r="AA356" s="1">
        <v>6532</v>
      </c>
      <c r="AB356" s="1">
        <v>426553</v>
      </c>
      <c r="AC356" s="1" t="s">
        <v>419</v>
      </c>
      <c r="AD356" s="54">
        <v>45156.412393900464</v>
      </c>
      <c r="AE356" s="1">
        <v>1</v>
      </c>
    </row>
    <row r="357" spans="4:31" x14ac:dyDescent="0.25">
      <c r="D357" s="1" t="s">
        <v>2284</v>
      </c>
      <c r="E357" s="54">
        <v>45442</v>
      </c>
      <c r="F357" s="54">
        <v>45367</v>
      </c>
      <c r="G357" s="54">
        <v>45397</v>
      </c>
      <c r="H357" s="1" t="s">
        <v>419</v>
      </c>
      <c r="I357" s="1">
        <v>3300000</v>
      </c>
      <c r="J357" s="1">
        <v>363000</v>
      </c>
      <c r="K357" s="1" t="s">
        <v>419</v>
      </c>
      <c r="L357" s="1">
        <v>3564000</v>
      </c>
      <c r="M357" s="1">
        <v>0</v>
      </c>
      <c r="N357" s="1" t="s">
        <v>419</v>
      </c>
      <c r="O357" s="1">
        <v>1</v>
      </c>
      <c r="P357" s="1" t="s">
        <v>2284</v>
      </c>
      <c r="Q357" s="54">
        <v>45442</v>
      </c>
      <c r="R357" s="54">
        <v>45367</v>
      </c>
      <c r="S357" s="54">
        <v>45397</v>
      </c>
      <c r="T357" s="1" t="s">
        <v>419</v>
      </c>
      <c r="U357" s="1">
        <v>3300000</v>
      </c>
      <c r="V357" s="1">
        <v>363000</v>
      </c>
      <c r="W357" s="1">
        <v>66000</v>
      </c>
      <c r="X357" s="1">
        <v>3564000</v>
      </c>
      <c r="Y357" s="1">
        <v>0</v>
      </c>
      <c r="Z357" s="1" t="s">
        <v>419</v>
      </c>
      <c r="AA357" s="1">
        <v>6532</v>
      </c>
      <c r="AB357" s="1">
        <v>426554</v>
      </c>
      <c r="AC357" s="1" t="s">
        <v>419</v>
      </c>
      <c r="AD357" s="54">
        <v>45156.412393900464</v>
      </c>
      <c r="AE357" s="1">
        <v>1</v>
      </c>
    </row>
    <row r="358" spans="4:31" x14ac:dyDescent="0.25">
      <c r="D358" s="1" t="s">
        <v>2284</v>
      </c>
      <c r="E358" s="54">
        <v>45473</v>
      </c>
      <c r="F358" s="54">
        <v>45398</v>
      </c>
      <c r="G358" s="54">
        <v>45427</v>
      </c>
      <c r="H358" s="1" t="s">
        <v>419</v>
      </c>
      <c r="I358" s="1">
        <v>3300000</v>
      </c>
      <c r="J358" s="1">
        <v>363000</v>
      </c>
      <c r="K358" s="1" t="s">
        <v>419</v>
      </c>
      <c r="L358" s="1">
        <v>3564000</v>
      </c>
      <c r="M358" s="1">
        <v>0</v>
      </c>
      <c r="N358" s="1" t="s">
        <v>419</v>
      </c>
      <c r="O358" s="1">
        <v>1</v>
      </c>
      <c r="P358" s="1" t="s">
        <v>2284</v>
      </c>
      <c r="Q358" s="54">
        <v>45473</v>
      </c>
      <c r="R358" s="54">
        <v>45398</v>
      </c>
      <c r="S358" s="54">
        <v>45427</v>
      </c>
      <c r="T358" s="1" t="s">
        <v>419</v>
      </c>
      <c r="U358" s="1">
        <v>3300000</v>
      </c>
      <c r="V358" s="1">
        <v>363000</v>
      </c>
      <c r="W358" s="1">
        <v>66000</v>
      </c>
      <c r="X358" s="1">
        <v>3564000</v>
      </c>
      <c r="Y358" s="1">
        <v>0</v>
      </c>
      <c r="Z358" s="1" t="s">
        <v>419</v>
      </c>
      <c r="AA358" s="1">
        <v>6532</v>
      </c>
      <c r="AB358" s="1">
        <v>426555</v>
      </c>
      <c r="AC358" s="1" t="s">
        <v>419</v>
      </c>
      <c r="AD358" s="54">
        <v>45156.412393900464</v>
      </c>
      <c r="AE358" s="1">
        <v>1</v>
      </c>
    </row>
    <row r="359" spans="4:31" x14ac:dyDescent="0.25">
      <c r="D359" s="1" t="s">
        <v>2284</v>
      </c>
      <c r="E359" s="54">
        <v>45503</v>
      </c>
      <c r="F359" s="54">
        <v>45428</v>
      </c>
      <c r="G359" s="54">
        <v>45458</v>
      </c>
      <c r="H359" s="1" t="s">
        <v>419</v>
      </c>
      <c r="I359" s="1">
        <v>3300000</v>
      </c>
      <c r="J359" s="1">
        <v>363000</v>
      </c>
      <c r="K359" s="1" t="s">
        <v>419</v>
      </c>
      <c r="L359" s="1">
        <v>3564000</v>
      </c>
      <c r="M359" s="1">
        <v>0</v>
      </c>
      <c r="N359" s="1" t="s">
        <v>419</v>
      </c>
      <c r="O359" s="1">
        <v>1</v>
      </c>
      <c r="P359" s="1" t="s">
        <v>2284</v>
      </c>
      <c r="Q359" s="54">
        <v>45503</v>
      </c>
      <c r="R359" s="54">
        <v>45428</v>
      </c>
      <c r="S359" s="54">
        <v>45458</v>
      </c>
      <c r="T359" s="1" t="s">
        <v>419</v>
      </c>
      <c r="U359" s="1">
        <v>3300000</v>
      </c>
      <c r="V359" s="1">
        <v>363000</v>
      </c>
      <c r="W359" s="1">
        <v>66000</v>
      </c>
      <c r="X359" s="1">
        <v>3564000</v>
      </c>
      <c r="Y359" s="1">
        <v>0</v>
      </c>
      <c r="Z359" s="1" t="s">
        <v>419</v>
      </c>
      <c r="AA359" s="1">
        <v>6532</v>
      </c>
      <c r="AB359" s="1">
        <v>426556</v>
      </c>
      <c r="AC359" s="1" t="s">
        <v>419</v>
      </c>
      <c r="AD359" s="54">
        <v>45156.412393900464</v>
      </c>
      <c r="AE359" s="1">
        <v>1</v>
      </c>
    </row>
    <row r="360" spans="4:31" x14ac:dyDescent="0.25">
      <c r="D360" s="1" t="s">
        <v>2284</v>
      </c>
      <c r="E360" s="54">
        <v>45534</v>
      </c>
      <c r="F360" s="54">
        <v>45459</v>
      </c>
      <c r="G360" s="54">
        <v>45488</v>
      </c>
      <c r="H360" s="1" t="s">
        <v>419</v>
      </c>
      <c r="I360" s="1">
        <v>3300000</v>
      </c>
      <c r="J360" s="1">
        <v>363000</v>
      </c>
      <c r="K360" s="1" t="s">
        <v>419</v>
      </c>
      <c r="L360" s="1">
        <v>3564000</v>
      </c>
      <c r="M360" s="1">
        <v>0</v>
      </c>
      <c r="N360" s="1" t="s">
        <v>419</v>
      </c>
      <c r="O360" s="1">
        <v>1</v>
      </c>
      <c r="P360" s="1" t="s">
        <v>2284</v>
      </c>
      <c r="Q360" s="54">
        <v>45534</v>
      </c>
      <c r="R360" s="54">
        <v>45459</v>
      </c>
      <c r="S360" s="54">
        <v>45488</v>
      </c>
      <c r="T360" s="1" t="s">
        <v>419</v>
      </c>
      <c r="U360" s="1">
        <v>3300000</v>
      </c>
      <c r="V360" s="1">
        <v>363000</v>
      </c>
      <c r="W360" s="1">
        <v>66000</v>
      </c>
      <c r="X360" s="1">
        <v>3564000</v>
      </c>
      <c r="Y360" s="1">
        <v>0</v>
      </c>
      <c r="Z360" s="1" t="s">
        <v>419</v>
      </c>
      <c r="AA360" s="1">
        <v>6532</v>
      </c>
      <c r="AB360" s="1">
        <v>426557</v>
      </c>
      <c r="AC360" s="1" t="s">
        <v>419</v>
      </c>
      <c r="AD360" s="54">
        <v>45156.412393900464</v>
      </c>
      <c r="AE360" s="1">
        <v>1</v>
      </c>
    </row>
    <row r="361" spans="4:31" x14ac:dyDescent="0.25">
      <c r="D361" s="1" t="s">
        <v>2284</v>
      </c>
      <c r="E361" s="54">
        <v>45565</v>
      </c>
      <c r="F361" s="54">
        <v>45489</v>
      </c>
      <c r="G361" s="54">
        <v>45519</v>
      </c>
      <c r="H361" s="1" t="s">
        <v>419</v>
      </c>
      <c r="I361" s="1">
        <v>3300000</v>
      </c>
      <c r="J361" s="1">
        <v>363000</v>
      </c>
      <c r="K361" s="1" t="s">
        <v>419</v>
      </c>
      <c r="L361" s="1">
        <v>3564000</v>
      </c>
      <c r="M361" s="1">
        <v>0</v>
      </c>
      <c r="N361" s="1" t="s">
        <v>419</v>
      </c>
      <c r="O361" s="1">
        <v>1</v>
      </c>
      <c r="P361" s="1" t="s">
        <v>2284</v>
      </c>
      <c r="Q361" s="54">
        <v>45565</v>
      </c>
      <c r="R361" s="54">
        <v>45489</v>
      </c>
      <c r="S361" s="54">
        <v>45519</v>
      </c>
      <c r="T361" s="1" t="s">
        <v>419</v>
      </c>
      <c r="U361" s="1">
        <v>3300000</v>
      </c>
      <c r="V361" s="1">
        <v>363000</v>
      </c>
      <c r="W361" s="1">
        <v>66000</v>
      </c>
      <c r="X361" s="1">
        <v>3564000</v>
      </c>
      <c r="Y361" s="1">
        <v>0</v>
      </c>
      <c r="Z361" s="1" t="s">
        <v>419</v>
      </c>
      <c r="AA361" s="1">
        <v>6532</v>
      </c>
      <c r="AB361" s="1">
        <v>426558</v>
      </c>
      <c r="AC361" s="1" t="s">
        <v>419</v>
      </c>
      <c r="AD361" s="54">
        <v>45156.412393900464</v>
      </c>
      <c r="AE361" s="1">
        <v>1</v>
      </c>
    </row>
    <row r="362" spans="4:31" x14ac:dyDescent="0.25">
      <c r="D362" s="1" t="s">
        <v>2284</v>
      </c>
      <c r="E362" s="54">
        <v>45595</v>
      </c>
      <c r="F362" s="54">
        <v>45520</v>
      </c>
      <c r="G362" s="54">
        <v>45550</v>
      </c>
      <c r="H362" s="1" t="s">
        <v>419</v>
      </c>
      <c r="I362" s="1">
        <v>3300000</v>
      </c>
      <c r="J362" s="1">
        <v>363000</v>
      </c>
      <c r="K362" s="1" t="s">
        <v>419</v>
      </c>
      <c r="L362" s="1">
        <v>3564000</v>
      </c>
      <c r="M362" s="1">
        <v>0</v>
      </c>
      <c r="N362" s="1" t="s">
        <v>419</v>
      </c>
      <c r="O362" s="1">
        <v>1</v>
      </c>
      <c r="P362" s="1" t="s">
        <v>2284</v>
      </c>
      <c r="Q362" s="54">
        <v>45595</v>
      </c>
      <c r="R362" s="54">
        <v>45520</v>
      </c>
      <c r="S362" s="54">
        <v>45550</v>
      </c>
      <c r="T362" s="1" t="s">
        <v>419</v>
      </c>
      <c r="U362" s="1">
        <v>3300000</v>
      </c>
      <c r="V362" s="1">
        <v>363000</v>
      </c>
      <c r="W362" s="1">
        <v>66000</v>
      </c>
      <c r="X362" s="1">
        <v>3564000</v>
      </c>
      <c r="Y362" s="1">
        <v>0</v>
      </c>
      <c r="Z362" s="1" t="s">
        <v>419</v>
      </c>
      <c r="AA362" s="1">
        <v>6532</v>
      </c>
      <c r="AB362" s="1">
        <v>426559</v>
      </c>
      <c r="AC362" s="1" t="s">
        <v>419</v>
      </c>
      <c r="AD362" s="54">
        <v>45156.412393900464</v>
      </c>
      <c r="AE362" s="1">
        <v>1</v>
      </c>
    </row>
    <row r="363" spans="4:31" x14ac:dyDescent="0.25">
      <c r="D363" s="1" t="s">
        <v>2284</v>
      </c>
      <c r="E363" s="54">
        <v>45626</v>
      </c>
      <c r="F363" s="54">
        <v>45551</v>
      </c>
      <c r="G363" s="54">
        <v>45580</v>
      </c>
      <c r="H363" s="1" t="s">
        <v>419</v>
      </c>
      <c r="I363" s="1">
        <v>3300000</v>
      </c>
      <c r="J363" s="1">
        <v>363000</v>
      </c>
      <c r="K363" s="1" t="s">
        <v>419</v>
      </c>
      <c r="L363" s="1">
        <v>3564000</v>
      </c>
      <c r="M363" s="1">
        <v>0</v>
      </c>
      <c r="N363" s="1" t="s">
        <v>419</v>
      </c>
      <c r="O363" s="1">
        <v>1</v>
      </c>
      <c r="P363" s="1" t="s">
        <v>2284</v>
      </c>
      <c r="Q363" s="54">
        <v>45626</v>
      </c>
      <c r="R363" s="54">
        <v>45551</v>
      </c>
      <c r="S363" s="54">
        <v>45580</v>
      </c>
      <c r="T363" s="1" t="s">
        <v>419</v>
      </c>
      <c r="U363" s="1">
        <v>3300000</v>
      </c>
      <c r="V363" s="1">
        <v>363000</v>
      </c>
      <c r="W363" s="1">
        <v>66000</v>
      </c>
      <c r="X363" s="1">
        <v>3564000</v>
      </c>
      <c r="Y363" s="1">
        <v>0</v>
      </c>
      <c r="Z363" s="1" t="s">
        <v>419</v>
      </c>
      <c r="AA363" s="1">
        <v>6532</v>
      </c>
      <c r="AB363" s="1">
        <v>426560</v>
      </c>
      <c r="AC363" s="1" t="s">
        <v>419</v>
      </c>
      <c r="AD363" s="54">
        <v>45156.412393900464</v>
      </c>
      <c r="AE363" s="1">
        <v>1</v>
      </c>
    </row>
    <row r="364" spans="4:31" x14ac:dyDescent="0.25">
      <c r="D364" s="1" t="s">
        <v>2284</v>
      </c>
      <c r="E364" s="54">
        <v>45656</v>
      </c>
      <c r="F364" s="54">
        <v>45581</v>
      </c>
      <c r="G364" s="54">
        <v>45611</v>
      </c>
      <c r="H364" s="1" t="s">
        <v>419</v>
      </c>
      <c r="I364" s="1">
        <v>3300000</v>
      </c>
      <c r="J364" s="1">
        <v>363000</v>
      </c>
      <c r="K364" s="1" t="s">
        <v>419</v>
      </c>
      <c r="L364" s="1">
        <v>3564000</v>
      </c>
      <c r="M364" s="1">
        <v>0</v>
      </c>
      <c r="N364" s="1" t="s">
        <v>419</v>
      </c>
      <c r="O364" s="1">
        <v>1</v>
      </c>
      <c r="P364" s="1" t="s">
        <v>2284</v>
      </c>
      <c r="Q364" s="54">
        <v>45656</v>
      </c>
      <c r="R364" s="54">
        <v>45581</v>
      </c>
      <c r="S364" s="54">
        <v>45611</v>
      </c>
      <c r="T364" s="1" t="s">
        <v>419</v>
      </c>
      <c r="U364" s="1">
        <v>3300000</v>
      </c>
      <c r="V364" s="1">
        <v>363000</v>
      </c>
      <c r="W364" s="1">
        <v>66000</v>
      </c>
      <c r="X364" s="1">
        <v>3564000</v>
      </c>
      <c r="Y364" s="1">
        <v>0</v>
      </c>
      <c r="Z364" s="1" t="s">
        <v>419</v>
      </c>
      <c r="AA364" s="1">
        <v>6532</v>
      </c>
      <c r="AB364" s="1">
        <v>426561</v>
      </c>
      <c r="AC364" s="1" t="s">
        <v>419</v>
      </c>
      <c r="AD364" s="54">
        <v>45156.412393900464</v>
      </c>
      <c r="AE364" s="1">
        <v>1</v>
      </c>
    </row>
    <row r="365" spans="4:31" x14ac:dyDescent="0.25">
      <c r="D365" s="1" t="s">
        <v>2284</v>
      </c>
      <c r="E365" s="54">
        <v>45991</v>
      </c>
      <c r="F365" s="54">
        <v>45916</v>
      </c>
      <c r="G365" s="54">
        <v>45945</v>
      </c>
      <c r="H365" s="1" t="s">
        <v>419</v>
      </c>
      <c r="I365" s="1">
        <v>3300000</v>
      </c>
      <c r="J365" s="1">
        <v>363000</v>
      </c>
      <c r="K365" s="1" t="s">
        <v>419</v>
      </c>
      <c r="L365" s="1">
        <v>3564000</v>
      </c>
      <c r="M365" s="1">
        <v>0</v>
      </c>
      <c r="N365" s="1" t="s">
        <v>419</v>
      </c>
      <c r="O365" s="1">
        <v>1</v>
      </c>
      <c r="P365" s="1" t="s">
        <v>2284</v>
      </c>
      <c r="Q365" s="54">
        <v>45991</v>
      </c>
      <c r="R365" s="54">
        <v>45916</v>
      </c>
      <c r="S365" s="54">
        <v>45945</v>
      </c>
      <c r="T365" s="1" t="s">
        <v>419</v>
      </c>
      <c r="U365" s="1">
        <v>3300000</v>
      </c>
      <c r="V365" s="1">
        <v>363000</v>
      </c>
      <c r="W365" s="1">
        <v>66000</v>
      </c>
      <c r="X365" s="1">
        <v>3564000</v>
      </c>
      <c r="Y365" s="1">
        <v>0</v>
      </c>
      <c r="Z365" s="1" t="s">
        <v>419</v>
      </c>
      <c r="AA365" s="1">
        <v>6532</v>
      </c>
      <c r="AB365" s="1">
        <v>426572</v>
      </c>
      <c r="AC365" s="1" t="s">
        <v>419</v>
      </c>
      <c r="AD365" s="54">
        <v>45156.412393900464</v>
      </c>
      <c r="AE365" s="1">
        <v>1</v>
      </c>
    </row>
    <row r="366" spans="4:31" x14ac:dyDescent="0.25">
      <c r="D366" s="1" t="s">
        <v>2284</v>
      </c>
      <c r="E366" s="54">
        <v>46021</v>
      </c>
      <c r="F366" s="54">
        <v>45946</v>
      </c>
      <c r="G366" s="54">
        <v>45976</v>
      </c>
      <c r="H366" s="1" t="s">
        <v>419</v>
      </c>
      <c r="I366" s="1">
        <v>3300000</v>
      </c>
      <c r="J366" s="1">
        <v>363000</v>
      </c>
      <c r="K366" s="1" t="s">
        <v>419</v>
      </c>
      <c r="L366" s="1">
        <v>3564000</v>
      </c>
      <c r="M366" s="1">
        <v>0</v>
      </c>
      <c r="N366" s="1" t="s">
        <v>419</v>
      </c>
      <c r="O366" s="1">
        <v>1</v>
      </c>
      <c r="P366" s="1" t="s">
        <v>2284</v>
      </c>
      <c r="Q366" s="54">
        <v>46021</v>
      </c>
      <c r="R366" s="54">
        <v>45946</v>
      </c>
      <c r="S366" s="54">
        <v>45976</v>
      </c>
      <c r="T366" s="1" t="s">
        <v>419</v>
      </c>
      <c r="U366" s="1">
        <v>3300000</v>
      </c>
      <c r="V366" s="1">
        <v>363000</v>
      </c>
      <c r="W366" s="1">
        <v>66000</v>
      </c>
      <c r="X366" s="1">
        <v>3564000</v>
      </c>
      <c r="Y366" s="1">
        <v>0</v>
      </c>
      <c r="Z366" s="1" t="s">
        <v>419</v>
      </c>
      <c r="AA366" s="1">
        <v>6532</v>
      </c>
      <c r="AB366" s="1">
        <v>426573</v>
      </c>
      <c r="AC366" s="1" t="s">
        <v>419</v>
      </c>
      <c r="AD366" s="54">
        <v>45156.412393900464</v>
      </c>
      <c r="AE366" s="1">
        <v>1</v>
      </c>
    </row>
    <row r="367" spans="4:31" x14ac:dyDescent="0.25">
      <c r="D367" s="1" t="s">
        <v>2284</v>
      </c>
      <c r="E367" s="54">
        <v>46052</v>
      </c>
      <c r="F367" s="54">
        <v>45977</v>
      </c>
      <c r="G367" s="54">
        <v>46006</v>
      </c>
      <c r="H367" s="1" t="s">
        <v>419</v>
      </c>
      <c r="I367" s="1">
        <v>3300000</v>
      </c>
      <c r="J367" s="1">
        <v>363000</v>
      </c>
      <c r="K367" s="1" t="s">
        <v>419</v>
      </c>
      <c r="L367" s="1">
        <v>3564000</v>
      </c>
      <c r="M367" s="1">
        <v>0</v>
      </c>
      <c r="N367" s="1" t="s">
        <v>419</v>
      </c>
      <c r="O367" s="1">
        <v>1</v>
      </c>
      <c r="P367" s="1" t="s">
        <v>2284</v>
      </c>
      <c r="Q367" s="54">
        <v>46052</v>
      </c>
      <c r="R367" s="54">
        <v>45977</v>
      </c>
      <c r="S367" s="54">
        <v>46006</v>
      </c>
      <c r="T367" s="1" t="s">
        <v>419</v>
      </c>
      <c r="U367" s="1">
        <v>3300000</v>
      </c>
      <c r="V367" s="1">
        <v>363000</v>
      </c>
      <c r="W367" s="1">
        <v>66000</v>
      </c>
      <c r="X367" s="1">
        <v>3564000</v>
      </c>
      <c r="Y367" s="1">
        <v>0</v>
      </c>
      <c r="Z367" s="1" t="s">
        <v>419</v>
      </c>
      <c r="AA367" s="1">
        <v>6532</v>
      </c>
      <c r="AB367" s="1">
        <v>426574</v>
      </c>
      <c r="AC367" s="1" t="s">
        <v>419</v>
      </c>
      <c r="AD367" s="54">
        <v>45156.412393900464</v>
      </c>
      <c r="AE367" s="1">
        <v>1</v>
      </c>
    </row>
    <row r="368" spans="4:31" x14ac:dyDescent="0.25">
      <c r="D368" s="1" t="s">
        <v>2284</v>
      </c>
      <c r="E368" s="54">
        <v>46081</v>
      </c>
      <c r="F368" s="54">
        <v>46007</v>
      </c>
      <c r="G368" s="54">
        <v>46037</v>
      </c>
      <c r="H368" s="1" t="s">
        <v>419</v>
      </c>
      <c r="I368" s="1">
        <v>3300000</v>
      </c>
      <c r="J368" s="1">
        <v>363000</v>
      </c>
      <c r="K368" s="1" t="s">
        <v>419</v>
      </c>
      <c r="L368" s="1">
        <v>3564000</v>
      </c>
      <c r="M368" s="1">
        <v>0</v>
      </c>
      <c r="N368" s="1" t="s">
        <v>419</v>
      </c>
      <c r="O368" s="1">
        <v>1</v>
      </c>
      <c r="P368" s="1" t="s">
        <v>2284</v>
      </c>
      <c r="Q368" s="54">
        <v>46081</v>
      </c>
      <c r="R368" s="54">
        <v>46007</v>
      </c>
      <c r="S368" s="54">
        <v>46037</v>
      </c>
      <c r="T368" s="1" t="s">
        <v>419</v>
      </c>
      <c r="U368" s="1">
        <v>3300000</v>
      </c>
      <c r="V368" s="1">
        <v>363000</v>
      </c>
      <c r="W368" s="1">
        <v>66000</v>
      </c>
      <c r="X368" s="1">
        <v>3564000</v>
      </c>
      <c r="Y368" s="1">
        <v>0</v>
      </c>
      <c r="Z368" s="1" t="s">
        <v>419</v>
      </c>
      <c r="AA368" s="1">
        <v>6532</v>
      </c>
      <c r="AB368" s="1">
        <v>426575</v>
      </c>
      <c r="AC368" s="1" t="s">
        <v>419</v>
      </c>
      <c r="AD368" s="54">
        <v>45156.412393900464</v>
      </c>
      <c r="AE368" s="1">
        <v>1</v>
      </c>
    </row>
    <row r="369" spans="4:31" x14ac:dyDescent="0.25">
      <c r="D369" s="1" t="s">
        <v>2284</v>
      </c>
      <c r="E369" s="54">
        <v>46111</v>
      </c>
      <c r="F369" s="54">
        <v>46038</v>
      </c>
      <c r="G369" s="54">
        <v>46068</v>
      </c>
      <c r="H369" s="1" t="s">
        <v>419</v>
      </c>
      <c r="I369" s="1">
        <v>3300000</v>
      </c>
      <c r="J369" s="1">
        <v>363000</v>
      </c>
      <c r="K369" s="1" t="s">
        <v>419</v>
      </c>
      <c r="L369" s="1">
        <v>3564000</v>
      </c>
      <c r="M369" s="1">
        <v>0</v>
      </c>
      <c r="N369" s="1" t="s">
        <v>419</v>
      </c>
      <c r="O369" s="1">
        <v>1</v>
      </c>
      <c r="P369" s="1" t="s">
        <v>2284</v>
      </c>
      <c r="Q369" s="54">
        <v>46111</v>
      </c>
      <c r="R369" s="54">
        <v>46038</v>
      </c>
      <c r="S369" s="54">
        <v>46068</v>
      </c>
      <c r="T369" s="1" t="s">
        <v>419</v>
      </c>
      <c r="U369" s="1">
        <v>3300000</v>
      </c>
      <c r="V369" s="1">
        <v>363000</v>
      </c>
      <c r="W369" s="1">
        <v>66000</v>
      </c>
      <c r="X369" s="1">
        <v>3564000</v>
      </c>
      <c r="Y369" s="1">
        <v>0</v>
      </c>
      <c r="Z369" s="1" t="s">
        <v>419</v>
      </c>
      <c r="AA369" s="1">
        <v>6532</v>
      </c>
      <c r="AB369" s="1">
        <v>426576</v>
      </c>
      <c r="AC369" s="1" t="s">
        <v>419</v>
      </c>
      <c r="AD369" s="54">
        <v>45156.412393900464</v>
      </c>
      <c r="AE369" s="1">
        <v>1</v>
      </c>
    </row>
    <row r="370" spans="4:31" x14ac:dyDescent="0.25">
      <c r="D370" s="1" t="s">
        <v>2284</v>
      </c>
      <c r="E370" s="54">
        <v>46142</v>
      </c>
      <c r="F370" s="54">
        <v>46069</v>
      </c>
      <c r="G370" s="54">
        <v>46096</v>
      </c>
      <c r="H370" s="1" t="s">
        <v>419</v>
      </c>
      <c r="I370" s="1">
        <v>3300000</v>
      </c>
      <c r="J370" s="1">
        <v>363000</v>
      </c>
      <c r="K370" s="1" t="s">
        <v>419</v>
      </c>
      <c r="L370" s="1">
        <v>3564000</v>
      </c>
      <c r="M370" s="1">
        <v>0</v>
      </c>
      <c r="N370" s="1" t="s">
        <v>419</v>
      </c>
      <c r="O370" s="1">
        <v>1</v>
      </c>
      <c r="P370" s="1" t="s">
        <v>2284</v>
      </c>
      <c r="Q370" s="54">
        <v>46142</v>
      </c>
      <c r="R370" s="54">
        <v>46069</v>
      </c>
      <c r="S370" s="54">
        <v>46096</v>
      </c>
      <c r="T370" s="1" t="s">
        <v>419</v>
      </c>
      <c r="U370" s="1">
        <v>3300000</v>
      </c>
      <c r="V370" s="1">
        <v>363000</v>
      </c>
      <c r="W370" s="1">
        <v>66000</v>
      </c>
      <c r="X370" s="1">
        <v>3564000</v>
      </c>
      <c r="Y370" s="1">
        <v>0</v>
      </c>
      <c r="Z370" s="1" t="s">
        <v>419</v>
      </c>
      <c r="AA370" s="1">
        <v>6532</v>
      </c>
      <c r="AB370" s="1">
        <v>426577</v>
      </c>
      <c r="AC370" s="1" t="s">
        <v>419</v>
      </c>
      <c r="AD370" s="54">
        <v>45156.412393900464</v>
      </c>
      <c r="AE370" s="1">
        <v>1</v>
      </c>
    </row>
    <row r="371" spans="4:31" x14ac:dyDescent="0.25">
      <c r="D371" s="1" t="s">
        <v>2284</v>
      </c>
      <c r="E371" s="54">
        <v>46172</v>
      </c>
      <c r="F371" s="54">
        <v>46097</v>
      </c>
      <c r="G371" s="54">
        <v>46127</v>
      </c>
      <c r="H371" s="1" t="s">
        <v>419</v>
      </c>
      <c r="I371" s="1">
        <v>3300000</v>
      </c>
      <c r="J371" s="1">
        <v>363000</v>
      </c>
      <c r="K371" s="1" t="s">
        <v>419</v>
      </c>
      <c r="L371" s="1">
        <v>3564000</v>
      </c>
      <c r="M371" s="1">
        <v>0</v>
      </c>
      <c r="N371" s="1" t="s">
        <v>419</v>
      </c>
      <c r="O371" s="1">
        <v>1</v>
      </c>
      <c r="P371" s="1" t="s">
        <v>2284</v>
      </c>
      <c r="Q371" s="54">
        <v>46172</v>
      </c>
      <c r="R371" s="54">
        <v>46097</v>
      </c>
      <c r="S371" s="54">
        <v>46127</v>
      </c>
      <c r="T371" s="1" t="s">
        <v>419</v>
      </c>
      <c r="U371" s="1">
        <v>3300000</v>
      </c>
      <c r="V371" s="1">
        <v>363000</v>
      </c>
      <c r="W371" s="1">
        <v>66000</v>
      </c>
      <c r="X371" s="1">
        <v>3564000</v>
      </c>
      <c r="Y371" s="1">
        <v>0</v>
      </c>
      <c r="Z371" s="1" t="s">
        <v>419</v>
      </c>
      <c r="AA371" s="1">
        <v>6532</v>
      </c>
      <c r="AB371" s="1">
        <v>426578</v>
      </c>
      <c r="AC371" s="1" t="s">
        <v>419</v>
      </c>
      <c r="AD371" s="54">
        <v>45156.412393900464</v>
      </c>
      <c r="AE371" s="1">
        <v>1</v>
      </c>
    </row>
    <row r="372" spans="4:31" x14ac:dyDescent="0.25">
      <c r="D372" s="1" t="s">
        <v>2284</v>
      </c>
      <c r="E372" s="54">
        <v>46203</v>
      </c>
      <c r="F372" s="54">
        <v>46128</v>
      </c>
      <c r="G372" s="54">
        <v>46157</v>
      </c>
      <c r="H372" s="1" t="s">
        <v>419</v>
      </c>
      <c r="I372" s="1">
        <v>3300000</v>
      </c>
      <c r="J372" s="1">
        <v>363000</v>
      </c>
      <c r="K372" s="1" t="s">
        <v>419</v>
      </c>
      <c r="L372" s="1">
        <v>3564000</v>
      </c>
      <c r="M372" s="1">
        <v>0</v>
      </c>
      <c r="N372" s="1" t="s">
        <v>419</v>
      </c>
      <c r="O372" s="1">
        <v>1</v>
      </c>
      <c r="P372" s="1" t="s">
        <v>2284</v>
      </c>
      <c r="Q372" s="54">
        <v>46203</v>
      </c>
      <c r="R372" s="54">
        <v>46128</v>
      </c>
      <c r="S372" s="54">
        <v>46157</v>
      </c>
      <c r="T372" s="1" t="s">
        <v>419</v>
      </c>
      <c r="U372" s="1">
        <v>3300000</v>
      </c>
      <c r="V372" s="1">
        <v>363000</v>
      </c>
      <c r="W372" s="1">
        <v>66000</v>
      </c>
      <c r="X372" s="1">
        <v>3564000</v>
      </c>
      <c r="Y372" s="1">
        <v>0</v>
      </c>
      <c r="Z372" s="1" t="s">
        <v>419</v>
      </c>
      <c r="AA372" s="1">
        <v>6532</v>
      </c>
      <c r="AB372" s="1">
        <v>426579</v>
      </c>
      <c r="AC372" s="1" t="s">
        <v>419</v>
      </c>
      <c r="AD372" s="54">
        <v>45156.412393900464</v>
      </c>
      <c r="AE372" s="1">
        <v>1</v>
      </c>
    </row>
    <row r="373" spans="4:31" x14ac:dyDescent="0.25">
      <c r="D373" s="1" t="s">
        <v>2284</v>
      </c>
      <c r="E373" s="54">
        <v>45687</v>
      </c>
      <c r="F373" s="54">
        <v>45612</v>
      </c>
      <c r="G373" s="54">
        <v>45641</v>
      </c>
      <c r="H373" s="1" t="s">
        <v>419</v>
      </c>
      <c r="I373" s="1">
        <v>3300000</v>
      </c>
      <c r="J373" s="1">
        <v>363000</v>
      </c>
      <c r="K373" s="1" t="s">
        <v>419</v>
      </c>
      <c r="L373" s="1">
        <v>3564000</v>
      </c>
      <c r="M373" s="1">
        <v>0</v>
      </c>
      <c r="N373" s="1" t="s">
        <v>419</v>
      </c>
      <c r="O373" s="1">
        <v>1</v>
      </c>
      <c r="P373" s="1" t="s">
        <v>2284</v>
      </c>
      <c r="Q373" s="54">
        <v>45687</v>
      </c>
      <c r="R373" s="54">
        <v>45612</v>
      </c>
      <c r="S373" s="54">
        <v>45641</v>
      </c>
      <c r="T373" s="1" t="s">
        <v>419</v>
      </c>
      <c r="U373" s="1">
        <v>3300000</v>
      </c>
      <c r="V373" s="1">
        <v>363000</v>
      </c>
      <c r="W373" s="1">
        <v>66000</v>
      </c>
      <c r="X373" s="1">
        <v>3564000</v>
      </c>
      <c r="Y373" s="1">
        <v>0</v>
      </c>
      <c r="Z373" s="1" t="s">
        <v>419</v>
      </c>
      <c r="AA373" s="1">
        <v>6532</v>
      </c>
      <c r="AB373" s="1">
        <v>426562</v>
      </c>
      <c r="AC373" s="1" t="s">
        <v>419</v>
      </c>
      <c r="AD373" s="54">
        <v>45156.412393900464</v>
      </c>
      <c r="AE373" s="1">
        <v>1</v>
      </c>
    </row>
    <row r="374" spans="4:31" x14ac:dyDescent="0.25">
      <c r="D374" s="1" t="s">
        <v>2284</v>
      </c>
      <c r="E374" s="54">
        <v>45716</v>
      </c>
      <c r="F374" s="54">
        <v>45642</v>
      </c>
      <c r="G374" s="54">
        <v>45672</v>
      </c>
      <c r="H374" s="1" t="s">
        <v>419</v>
      </c>
      <c r="I374" s="1">
        <v>3300000</v>
      </c>
      <c r="J374" s="1">
        <v>363000</v>
      </c>
      <c r="K374" s="1" t="s">
        <v>419</v>
      </c>
      <c r="L374" s="1">
        <v>3564000</v>
      </c>
      <c r="M374" s="1">
        <v>0</v>
      </c>
      <c r="N374" s="1" t="s">
        <v>419</v>
      </c>
      <c r="O374" s="1">
        <v>1</v>
      </c>
      <c r="P374" s="1" t="s">
        <v>2284</v>
      </c>
      <c r="Q374" s="54">
        <v>45716</v>
      </c>
      <c r="R374" s="54">
        <v>45642</v>
      </c>
      <c r="S374" s="54">
        <v>45672</v>
      </c>
      <c r="T374" s="1" t="s">
        <v>419</v>
      </c>
      <c r="U374" s="1">
        <v>3300000</v>
      </c>
      <c r="V374" s="1">
        <v>363000</v>
      </c>
      <c r="W374" s="1">
        <v>66000</v>
      </c>
      <c r="X374" s="1">
        <v>3564000</v>
      </c>
      <c r="Y374" s="1">
        <v>0</v>
      </c>
      <c r="Z374" s="1" t="s">
        <v>419</v>
      </c>
      <c r="AA374" s="1">
        <v>6532</v>
      </c>
      <c r="AB374" s="1">
        <v>426563</v>
      </c>
      <c r="AC374" s="1" t="s">
        <v>419</v>
      </c>
      <c r="AD374" s="54">
        <v>45156.412393900464</v>
      </c>
      <c r="AE374" s="1">
        <v>1</v>
      </c>
    </row>
    <row r="375" spans="4:31" x14ac:dyDescent="0.25">
      <c r="D375" s="1" t="s">
        <v>2284</v>
      </c>
      <c r="E375" s="54">
        <v>45746</v>
      </c>
      <c r="F375" s="54">
        <v>45673</v>
      </c>
      <c r="G375" s="54">
        <v>45703</v>
      </c>
      <c r="H375" s="1" t="s">
        <v>419</v>
      </c>
      <c r="I375" s="1">
        <v>3300000</v>
      </c>
      <c r="J375" s="1">
        <v>363000</v>
      </c>
      <c r="K375" s="1" t="s">
        <v>419</v>
      </c>
      <c r="L375" s="1">
        <v>3564000</v>
      </c>
      <c r="M375" s="1">
        <v>0</v>
      </c>
      <c r="N375" s="1" t="s">
        <v>419</v>
      </c>
      <c r="O375" s="1">
        <v>1</v>
      </c>
      <c r="P375" s="1" t="s">
        <v>2284</v>
      </c>
      <c r="Q375" s="54">
        <v>45746</v>
      </c>
      <c r="R375" s="54">
        <v>45673</v>
      </c>
      <c r="S375" s="54">
        <v>45703</v>
      </c>
      <c r="T375" s="1" t="s">
        <v>419</v>
      </c>
      <c r="U375" s="1">
        <v>3300000</v>
      </c>
      <c r="V375" s="1">
        <v>363000</v>
      </c>
      <c r="W375" s="1">
        <v>66000</v>
      </c>
      <c r="X375" s="1">
        <v>3564000</v>
      </c>
      <c r="Y375" s="1">
        <v>0</v>
      </c>
      <c r="Z375" s="1" t="s">
        <v>419</v>
      </c>
      <c r="AA375" s="1">
        <v>6532</v>
      </c>
      <c r="AB375" s="1">
        <v>426564</v>
      </c>
      <c r="AC375" s="1" t="s">
        <v>419</v>
      </c>
      <c r="AD375" s="54">
        <v>45156.412393900464</v>
      </c>
      <c r="AE375" s="1">
        <v>1</v>
      </c>
    </row>
    <row r="376" spans="4:31" x14ac:dyDescent="0.25">
      <c r="D376" s="1" t="s">
        <v>2284</v>
      </c>
      <c r="E376" s="54">
        <v>45777</v>
      </c>
      <c r="F376" s="54">
        <v>45704</v>
      </c>
      <c r="G376" s="54">
        <v>45731</v>
      </c>
      <c r="H376" s="1" t="s">
        <v>419</v>
      </c>
      <c r="I376" s="1">
        <v>3300000</v>
      </c>
      <c r="J376" s="1">
        <v>363000</v>
      </c>
      <c r="K376" s="1" t="s">
        <v>419</v>
      </c>
      <c r="L376" s="1">
        <v>3564000</v>
      </c>
      <c r="M376" s="1">
        <v>0</v>
      </c>
      <c r="N376" s="1" t="s">
        <v>419</v>
      </c>
      <c r="O376" s="1">
        <v>1</v>
      </c>
      <c r="P376" s="1" t="s">
        <v>2284</v>
      </c>
      <c r="Q376" s="54">
        <v>45777</v>
      </c>
      <c r="R376" s="54">
        <v>45704</v>
      </c>
      <c r="S376" s="54">
        <v>45731</v>
      </c>
      <c r="T376" s="1" t="s">
        <v>419</v>
      </c>
      <c r="U376" s="1">
        <v>3300000</v>
      </c>
      <c r="V376" s="1">
        <v>363000</v>
      </c>
      <c r="W376" s="1">
        <v>66000</v>
      </c>
      <c r="X376" s="1">
        <v>3564000</v>
      </c>
      <c r="Y376" s="1">
        <v>0</v>
      </c>
      <c r="Z376" s="1" t="s">
        <v>419</v>
      </c>
      <c r="AA376" s="1">
        <v>6532</v>
      </c>
      <c r="AB376" s="1">
        <v>426565</v>
      </c>
      <c r="AC376" s="1" t="s">
        <v>419</v>
      </c>
      <c r="AD376" s="54">
        <v>45156.412393900464</v>
      </c>
      <c r="AE376" s="1">
        <v>1</v>
      </c>
    </row>
    <row r="377" spans="4:31" x14ac:dyDescent="0.25">
      <c r="D377" s="1" t="s">
        <v>2284</v>
      </c>
      <c r="E377" s="54">
        <v>45807</v>
      </c>
      <c r="F377" s="54">
        <v>45732</v>
      </c>
      <c r="G377" s="54">
        <v>45762</v>
      </c>
      <c r="H377" s="1" t="s">
        <v>419</v>
      </c>
      <c r="I377" s="1">
        <v>3300000</v>
      </c>
      <c r="J377" s="1">
        <v>363000</v>
      </c>
      <c r="K377" s="1" t="s">
        <v>419</v>
      </c>
      <c r="L377" s="1">
        <v>3564000</v>
      </c>
      <c r="M377" s="1">
        <v>0</v>
      </c>
      <c r="N377" s="1" t="s">
        <v>419</v>
      </c>
      <c r="O377" s="1">
        <v>1</v>
      </c>
      <c r="P377" s="1" t="s">
        <v>2284</v>
      </c>
      <c r="Q377" s="54">
        <v>45807</v>
      </c>
      <c r="R377" s="54">
        <v>45732</v>
      </c>
      <c r="S377" s="54">
        <v>45762</v>
      </c>
      <c r="T377" s="1" t="s">
        <v>419</v>
      </c>
      <c r="U377" s="1">
        <v>3300000</v>
      </c>
      <c r="V377" s="1">
        <v>363000</v>
      </c>
      <c r="W377" s="1">
        <v>66000</v>
      </c>
      <c r="X377" s="1">
        <v>3564000</v>
      </c>
      <c r="Y377" s="1">
        <v>0</v>
      </c>
      <c r="Z377" s="1" t="s">
        <v>419</v>
      </c>
      <c r="AA377" s="1">
        <v>6532</v>
      </c>
      <c r="AB377" s="1">
        <v>426566</v>
      </c>
      <c r="AC377" s="1" t="s">
        <v>419</v>
      </c>
      <c r="AD377" s="54">
        <v>45156.412393900464</v>
      </c>
      <c r="AE377" s="1">
        <v>1</v>
      </c>
    </row>
    <row r="378" spans="4:31" x14ac:dyDescent="0.25">
      <c r="D378" s="1" t="s">
        <v>2284</v>
      </c>
      <c r="E378" s="54">
        <v>45838</v>
      </c>
      <c r="F378" s="54">
        <v>45763</v>
      </c>
      <c r="G378" s="54">
        <v>45792</v>
      </c>
      <c r="H378" s="1" t="s">
        <v>419</v>
      </c>
      <c r="I378" s="1">
        <v>3300000</v>
      </c>
      <c r="J378" s="1">
        <v>363000</v>
      </c>
      <c r="K378" s="1" t="s">
        <v>419</v>
      </c>
      <c r="L378" s="1">
        <v>3564000</v>
      </c>
      <c r="M378" s="1">
        <v>0</v>
      </c>
      <c r="N378" s="1" t="s">
        <v>419</v>
      </c>
      <c r="O378" s="1">
        <v>1</v>
      </c>
      <c r="P378" s="1" t="s">
        <v>2284</v>
      </c>
      <c r="Q378" s="54">
        <v>45838</v>
      </c>
      <c r="R378" s="54">
        <v>45763</v>
      </c>
      <c r="S378" s="54">
        <v>45792</v>
      </c>
      <c r="T378" s="1" t="s">
        <v>419</v>
      </c>
      <c r="U378" s="1">
        <v>3300000</v>
      </c>
      <c r="V378" s="1">
        <v>363000</v>
      </c>
      <c r="W378" s="1">
        <v>66000</v>
      </c>
      <c r="X378" s="1">
        <v>3564000</v>
      </c>
      <c r="Y378" s="1">
        <v>0</v>
      </c>
      <c r="Z378" s="1" t="s">
        <v>419</v>
      </c>
      <c r="AA378" s="1">
        <v>6532</v>
      </c>
      <c r="AB378" s="1">
        <v>426567</v>
      </c>
      <c r="AC378" s="1" t="s">
        <v>419</v>
      </c>
      <c r="AD378" s="54">
        <v>45156.412393900464</v>
      </c>
      <c r="AE378" s="1">
        <v>1</v>
      </c>
    </row>
    <row r="379" spans="4:31" x14ac:dyDescent="0.25">
      <c r="D379" s="1" t="s">
        <v>2284</v>
      </c>
      <c r="E379" s="54">
        <v>46264</v>
      </c>
      <c r="F379" s="54">
        <v>46189</v>
      </c>
      <c r="G379" s="54">
        <v>46218</v>
      </c>
      <c r="H379" s="1" t="s">
        <v>419</v>
      </c>
      <c r="I379" s="1">
        <v>3300000</v>
      </c>
      <c r="J379" s="1">
        <v>363000</v>
      </c>
      <c r="K379" s="1" t="s">
        <v>419</v>
      </c>
      <c r="L379" s="1">
        <v>3564000</v>
      </c>
      <c r="M379" s="1">
        <v>0</v>
      </c>
      <c r="N379" s="1" t="s">
        <v>419</v>
      </c>
      <c r="O379" s="1">
        <v>1</v>
      </c>
      <c r="P379" s="1" t="s">
        <v>2284</v>
      </c>
      <c r="Q379" s="54">
        <v>46264</v>
      </c>
      <c r="R379" s="54">
        <v>46189</v>
      </c>
      <c r="S379" s="54">
        <v>46218</v>
      </c>
      <c r="T379" s="1" t="s">
        <v>419</v>
      </c>
      <c r="U379" s="1">
        <v>3300000</v>
      </c>
      <c r="V379" s="1">
        <v>363000</v>
      </c>
      <c r="W379" s="1">
        <v>66000</v>
      </c>
      <c r="X379" s="1">
        <v>3564000</v>
      </c>
      <c r="Y379" s="1">
        <v>0</v>
      </c>
      <c r="Z379" s="1" t="s">
        <v>419</v>
      </c>
      <c r="AA379" s="1">
        <v>6532</v>
      </c>
      <c r="AB379" s="1">
        <v>426581</v>
      </c>
      <c r="AC379" s="1" t="s">
        <v>419</v>
      </c>
      <c r="AD379" s="54">
        <v>45156.412393900464</v>
      </c>
      <c r="AE379" s="1">
        <v>1</v>
      </c>
    </row>
    <row r="380" spans="4:31" x14ac:dyDescent="0.25">
      <c r="D380" s="1" t="s">
        <v>2284</v>
      </c>
      <c r="E380" s="54">
        <v>46295</v>
      </c>
      <c r="F380" s="54">
        <v>46219</v>
      </c>
      <c r="G380" s="54">
        <v>46249</v>
      </c>
      <c r="H380" s="1" t="s">
        <v>419</v>
      </c>
      <c r="I380" s="1">
        <v>3300000</v>
      </c>
      <c r="J380" s="1">
        <v>363000</v>
      </c>
      <c r="K380" s="1" t="s">
        <v>419</v>
      </c>
      <c r="L380" s="1">
        <v>3564000</v>
      </c>
      <c r="M380" s="1">
        <v>0</v>
      </c>
      <c r="N380" s="1" t="s">
        <v>419</v>
      </c>
      <c r="O380" s="1">
        <v>1</v>
      </c>
      <c r="P380" s="1" t="s">
        <v>2284</v>
      </c>
      <c r="Q380" s="54">
        <v>46295</v>
      </c>
      <c r="R380" s="54">
        <v>46219</v>
      </c>
      <c r="S380" s="54">
        <v>46249</v>
      </c>
      <c r="T380" s="1" t="s">
        <v>419</v>
      </c>
      <c r="U380" s="1">
        <v>3300000</v>
      </c>
      <c r="V380" s="1">
        <v>363000</v>
      </c>
      <c r="W380" s="1">
        <v>66000</v>
      </c>
      <c r="X380" s="1">
        <v>3564000</v>
      </c>
      <c r="Y380" s="1">
        <v>0</v>
      </c>
      <c r="Z380" s="1" t="s">
        <v>419</v>
      </c>
      <c r="AA380" s="1">
        <v>6532</v>
      </c>
      <c r="AB380" s="1">
        <v>426582</v>
      </c>
      <c r="AC380" s="1" t="s">
        <v>419</v>
      </c>
      <c r="AD380" s="54">
        <v>45156.412393900464</v>
      </c>
      <c r="AE380" s="1">
        <v>1</v>
      </c>
    </row>
    <row r="381" spans="4:31" x14ac:dyDescent="0.25">
      <c r="D381" s="1" t="s">
        <v>2284</v>
      </c>
      <c r="E381" s="54">
        <v>46325</v>
      </c>
      <c r="F381" s="54">
        <v>46250</v>
      </c>
      <c r="G381" s="54">
        <v>46280</v>
      </c>
      <c r="H381" s="1" t="s">
        <v>419</v>
      </c>
      <c r="I381" s="1">
        <v>3300000</v>
      </c>
      <c r="J381" s="1">
        <v>363000</v>
      </c>
      <c r="K381" s="1" t="s">
        <v>419</v>
      </c>
      <c r="L381" s="1">
        <v>3564000</v>
      </c>
      <c r="M381" s="1">
        <v>0</v>
      </c>
      <c r="N381" s="1" t="s">
        <v>419</v>
      </c>
      <c r="O381" s="1">
        <v>1</v>
      </c>
      <c r="P381" s="1" t="s">
        <v>2284</v>
      </c>
      <c r="Q381" s="54">
        <v>46325</v>
      </c>
      <c r="R381" s="54">
        <v>46250</v>
      </c>
      <c r="S381" s="54">
        <v>46280</v>
      </c>
      <c r="T381" s="1" t="s">
        <v>419</v>
      </c>
      <c r="U381" s="1">
        <v>3300000</v>
      </c>
      <c r="V381" s="1">
        <v>363000</v>
      </c>
      <c r="W381" s="1">
        <v>66000</v>
      </c>
      <c r="X381" s="1">
        <v>3564000</v>
      </c>
      <c r="Y381" s="1">
        <v>0</v>
      </c>
      <c r="Z381" s="1" t="s">
        <v>419</v>
      </c>
      <c r="AA381" s="1">
        <v>6532</v>
      </c>
      <c r="AB381" s="1">
        <v>426583</v>
      </c>
      <c r="AC381" s="1" t="s">
        <v>419</v>
      </c>
      <c r="AD381" s="54">
        <v>45156.412393900464</v>
      </c>
      <c r="AE381" s="1">
        <v>1</v>
      </c>
    </row>
    <row r="382" spans="4:31" x14ac:dyDescent="0.25">
      <c r="D382" s="1" t="s">
        <v>2284</v>
      </c>
      <c r="E382" s="54">
        <v>46356</v>
      </c>
      <c r="F382" s="54">
        <v>46281</v>
      </c>
      <c r="G382" s="54">
        <v>46310</v>
      </c>
      <c r="H382" s="1" t="s">
        <v>419</v>
      </c>
      <c r="I382" s="1">
        <v>3300000</v>
      </c>
      <c r="J382" s="1">
        <v>363000</v>
      </c>
      <c r="K382" s="1" t="s">
        <v>419</v>
      </c>
      <c r="L382" s="1">
        <v>3564000</v>
      </c>
      <c r="M382" s="1">
        <v>0</v>
      </c>
      <c r="N382" s="1" t="s">
        <v>419</v>
      </c>
      <c r="O382" s="1">
        <v>1</v>
      </c>
      <c r="P382" s="1" t="s">
        <v>2284</v>
      </c>
      <c r="Q382" s="54">
        <v>46356</v>
      </c>
      <c r="R382" s="54">
        <v>46281</v>
      </c>
      <c r="S382" s="54">
        <v>46310</v>
      </c>
      <c r="T382" s="1" t="s">
        <v>419</v>
      </c>
      <c r="U382" s="1">
        <v>3300000</v>
      </c>
      <c r="V382" s="1">
        <v>363000</v>
      </c>
      <c r="W382" s="1">
        <v>66000</v>
      </c>
      <c r="X382" s="1">
        <v>3564000</v>
      </c>
      <c r="Y382" s="1">
        <v>0</v>
      </c>
      <c r="Z382" s="1" t="s">
        <v>419</v>
      </c>
      <c r="AA382" s="1">
        <v>6532</v>
      </c>
      <c r="AB382" s="1">
        <v>426584</v>
      </c>
      <c r="AC382" s="1" t="s">
        <v>419</v>
      </c>
      <c r="AD382" s="54">
        <v>45156.412393900464</v>
      </c>
      <c r="AE382" s="1">
        <v>1</v>
      </c>
    </row>
    <row r="383" spans="4:31" x14ac:dyDescent="0.25">
      <c r="D383" s="1" t="s">
        <v>2284</v>
      </c>
      <c r="E383" s="54">
        <v>46386</v>
      </c>
      <c r="F383" s="54">
        <v>46311</v>
      </c>
      <c r="G383" s="54">
        <v>46341</v>
      </c>
      <c r="H383" s="1" t="s">
        <v>419</v>
      </c>
      <c r="I383" s="1">
        <v>3300000</v>
      </c>
      <c r="J383" s="1">
        <v>363000</v>
      </c>
      <c r="K383" s="1" t="s">
        <v>419</v>
      </c>
      <c r="L383" s="1">
        <v>3564000</v>
      </c>
      <c r="M383" s="1">
        <v>0</v>
      </c>
      <c r="N383" s="1" t="s">
        <v>419</v>
      </c>
      <c r="O383" s="1">
        <v>1</v>
      </c>
      <c r="P383" s="1" t="s">
        <v>2284</v>
      </c>
      <c r="Q383" s="54">
        <v>46386</v>
      </c>
      <c r="R383" s="54">
        <v>46311</v>
      </c>
      <c r="S383" s="54">
        <v>46341</v>
      </c>
      <c r="T383" s="1" t="s">
        <v>419</v>
      </c>
      <c r="U383" s="1">
        <v>3300000</v>
      </c>
      <c r="V383" s="1">
        <v>363000</v>
      </c>
      <c r="W383" s="1">
        <v>66000</v>
      </c>
      <c r="X383" s="1">
        <v>3564000</v>
      </c>
      <c r="Y383" s="1">
        <v>0</v>
      </c>
      <c r="Z383" s="1" t="s">
        <v>419</v>
      </c>
      <c r="AA383" s="1">
        <v>6532</v>
      </c>
      <c r="AB383" s="1">
        <v>426585</v>
      </c>
      <c r="AC383" s="1" t="s">
        <v>419</v>
      </c>
      <c r="AD383" s="54">
        <v>45156.412393900464</v>
      </c>
      <c r="AE383" s="1">
        <v>1</v>
      </c>
    </row>
    <row r="384" spans="4:31" x14ac:dyDescent="0.25">
      <c r="D384" s="1" t="s">
        <v>2284</v>
      </c>
      <c r="E384" s="54">
        <v>46417</v>
      </c>
      <c r="F384" s="54">
        <v>46342</v>
      </c>
      <c r="G384" s="54">
        <v>46371</v>
      </c>
      <c r="H384" s="1" t="s">
        <v>419</v>
      </c>
      <c r="I384" s="1">
        <v>3300000</v>
      </c>
      <c r="J384" s="1">
        <v>363000</v>
      </c>
      <c r="K384" s="1" t="s">
        <v>419</v>
      </c>
      <c r="L384" s="1">
        <v>3564000</v>
      </c>
      <c r="M384" s="1">
        <v>0</v>
      </c>
      <c r="N384" s="1" t="s">
        <v>419</v>
      </c>
      <c r="O384" s="1">
        <v>1</v>
      </c>
      <c r="P384" s="1" t="s">
        <v>2284</v>
      </c>
      <c r="Q384" s="54">
        <v>46417</v>
      </c>
      <c r="R384" s="54">
        <v>46342</v>
      </c>
      <c r="S384" s="54">
        <v>46371</v>
      </c>
      <c r="T384" s="1" t="s">
        <v>419</v>
      </c>
      <c r="U384" s="1">
        <v>3300000</v>
      </c>
      <c r="V384" s="1">
        <v>363000</v>
      </c>
      <c r="W384" s="1">
        <v>66000</v>
      </c>
      <c r="X384" s="1">
        <v>3564000</v>
      </c>
      <c r="Y384" s="1">
        <v>0</v>
      </c>
      <c r="Z384" s="1" t="s">
        <v>419</v>
      </c>
      <c r="AA384" s="1">
        <v>6532</v>
      </c>
      <c r="AB384" s="1">
        <v>426586</v>
      </c>
      <c r="AC384" s="1" t="s">
        <v>419</v>
      </c>
      <c r="AD384" s="54">
        <v>45156.412393900464</v>
      </c>
      <c r="AE384" s="1">
        <v>1</v>
      </c>
    </row>
    <row r="385" spans="4:31" x14ac:dyDescent="0.25">
      <c r="D385" s="1" t="s">
        <v>2284</v>
      </c>
      <c r="E385" s="54">
        <v>46446</v>
      </c>
      <c r="F385" s="54">
        <v>46372</v>
      </c>
      <c r="G385" s="54">
        <v>46402</v>
      </c>
      <c r="H385" s="1" t="s">
        <v>419</v>
      </c>
      <c r="I385" s="1">
        <v>3300000</v>
      </c>
      <c r="J385" s="1">
        <v>363000</v>
      </c>
      <c r="K385" s="1" t="s">
        <v>419</v>
      </c>
      <c r="L385" s="1">
        <v>3564000</v>
      </c>
      <c r="M385" s="1">
        <v>0</v>
      </c>
      <c r="N385" s="1" t="s">
        <v>419</v>
      </c>
      <c r="O385" s="1">
        <v>1</v>
      </c>
      <c r="P385" s="1" t="s">
        <v>2284</v>
      </c>
      <c r="Q385" s="54">
        <v>46446</v>
      </c>
      <c r="R385" s="54">
        <v>46372</v>
      </c>
      <c r="S385" s="54">
        <v>46402</v>
      </c>
      <c r="T385" s="1" t="s">
        <v>419</v>
      </c>
      <c r="U385" s="1">
        <v>3300000</v>
      </c>
      <c r="V385" s="1">
        <v>363000</v>
      </c>
      <c r="W385" s="1">
        <v>66000</v>
      </c>
      <c r="X385" s="1">
        <v>3564000</v>
      </c>
      <c r="Y385" s="1">
        <v>0</v>
      </c>
      <c r="Z385" s="1" t="s">
        <v>419</v>
      </c>
      <c r="AA385" s="1">
        <v>6532</v>
      </c>
      <c r="AB385" s="1">
        <v>426587</v>
      </c>
      <c r="AC385" s="1" t="s">
        <v>419</v>
      </c>
      <c r="AD385" s="54">
        <v>45156.412393900464</v>
      </c>
      <c r="AE385" s="1">
        <v>1</v>
      </c>
    </row>
    <row r="386" spans="4:31" x14ac:dyDescent="0.25">
      <c r="D386" s="1" t="s">
        <v>2284</v>
      </c>
      <c r="E386" s="54">
        <v>46476</v>
      </c>
      <c r="F386" s="54">
        <v>46403</v>
      </c>
      <c r="G386" s="54">
        <v>46433</v>
      </c>
      <c r="H386" s="1" t="s">
        <v>419</v>
      </c>
      <c r="I386" s="1">
        <v>3300000</v>
      </c>
      <c r="J386" s="1">
        <v>363000</v>
      </c>
      <c r="K386" s="1" t="s">
        <v>419</v>
      </c>
      <c r="L386" s="1">
        <v>3564000</v>
      </c>
      <c r="M386" s="1">
        <v>0</v>
      </c>
      <c r="N386" s="1" t="s">
        <v>419</v>
      </c>
      <c r="O386" s="1">
        <v>1</v>
      </c>
      <c r="P386" s="1" t="s">
        <v>2284</v>
      </c>
      <c r="Q386" s="54">
        <v>46476</v>
      </c>
      <c r="R386" s="54">
        <v>46403</v>
      </c>
      <c r="S386" s="54">
        <v>46433</v>
      </c>
      <c r="T386" s="1" t="s">
        <v>419</v>
      </c>
      <c r="U386" s="1">
        <v>3300000</v>
      </c>
      <c r="V386" s="1">
        <v>363000</v>
      </c>
      <c r="W386" s="1">
        <v>66000</v>
      </c>
      <c r="X386" s="1">
        <v>3564000</v>
      </c>
      <c r="Y386" s="1">
        <v>0</v>
      </c>
      <c r="Z386" s="1" t="s">
        <v>419</v>
      </c>
      <c r="AA386" s="1">
        <v>6532</v>
      </c>
      <c r="AB386" s="1">
        <v>426588</v>
      </c>
      <c r="AC386" s="1" t="s">
        <v>419</v>
      </c>
      <c r="AD386" s="54">
        <v>45156.412393900464</v>
      </c>
      <c r="AE386" s="1">
        <v>1</v>
      </c>
    </row>
    <row r="387" spans="4:31" x14ac:dyDescent="0.25">
      <c r="D387" s="1" t="s">
        <v>2284</v>
      </c>
      <c r="E387" s="54">
        <v>46507</v>
      </c>
      <c r="F387" s="54">
        <v>46434</v>
      </c>
      <c r="G387" s="54">
        <v>46461</v>
      </c>
      <c r="H387" s="1" t="s">
        <v>419</v>
      </c>
      <c r="I387" s="1">
        <v>3300000</v>
      </c>
      <c r="J387" s="1">
        <v>363000</v>
      </c>
      <c r="K387" s="1" t="s">
        <v>419</v>
      </c>
      <c r="L387" s="1">
        <v>3564000</v>
      </c>
      <c r="M387" s="1">
        <v>0</v>
      </c>
      <c r="N387" s="1" t="s">
        <v>419</v>
      </c>
      <c r="O387" s="1">
        <v>1</v>
      </c>
      <c r="P387" s="1" t="s">
        <v>2284</v>
      </c>
      <c r="Q387" s="54">
        <v>46507</v>
      </c>
      <c r="R387" s="54">
        <v>46434</v>
      </c>
      <c r="S387" s="54">
        <v>46461</v>
      </c>
      <c r="T387" s="1" t="s">
        <v>419</v>
      </c>
      <c r="U387" s="1">
        <v>3300000</v>
      </c>
      <c r="V387" s="1">
        <v>363000</v>
      </c>
      <c r="W387" s="1">
        <v>66000</v>
      </c>
      <c r="X387" s="1">
        <v>3564000</v>
      </c>
      <c r="Y387" s="1">
        <v>0</v>
      </c>
      <c r="Z387" s="1" t="s">
        <v>419</v>
      </c>
      <c r="AA387" s="1">
        <v>6532</v>
      </c>
      <c r="AB387" s="1">
        <v>426589</v>
      </c>
      <c r="AC387" s="1" t="s">
        <v>419</v>
      </c>
      <c r="AD387" s="54">
        <v>45156.412393900464</v>
      </c>
      <c r="AE387" s="1">
        <v>1</v>
      </c>
    </row>
    <row r="388" spans="4:31" x14ac:dyDescent="0.25">
      <c r="D388" s="1" t="s">
        <v>2284</v>
      </c>
      <c r="E388" s="54">
        <v>46537</v>
      </c>
      <c r="F388" s="54">
        <v>46462</v>
      </c>
      <c r="G388" s="54">
        <v>46492</v>
      </c>
      <c r="H388" s="1" t="s">
        <v>419</v>
      </c>
      <c r="I388" s="1">
        <v>3300000</v>
      </c>
      <c r="J388" s="1">
        <v>363000</v>
      </c>
      <c r="K388" s="1" t="s">
        <v>419</v>
      </c>
      <c r="L388" s="1">
        <v>3564000</v>
      </c>
      <c r="M388" s="1">
        <v>0</v>
      </c>
      <c r="N388" s="1" t="s">
        <v>419</v>
      </c>
      <c r="O388" s="1">
        <v>1</v>
      </c>
      <c r="P388" s="1" t="s">
        <v>2284</v>
      </c>
      <c r="Q388" s="54">
        <v>46537</v>
      </c>
      <c r="R388" s="54">
        <v>46462</v>
      </c>
      <c r="S388" s="54">
        <v>46492</v>
      </c>
      <c r="T388" s="1" t="s">
        <v>419</v>
      </c>
      <c r="U388" s="1">
        <v>3300000</v>
      </c>
      <c r="V388" s="1">
        <v>363000</v>
      </c>
      <c r="W388" s="1">
        <v>66000</v>
      </c>
      <c r="X388" s="1">
        <v>3564000</v>
      </c>
      <c r="Y388" s="1">
        <v>0</v>
      </c>
      <c r="Z388" s="1" t="s">
        <v>419</v>
      </c>
      <c r="AA388" s="1">
        <v>6532</v>
      </c>
      <c r="AB388" s="1">
        <v>426590</v>
      </c>
      <c r="AC388" s="1" t="s">
        <v>419</v>
      </c>
      <c r="AD388" s="54">
        <v>45156.412393900464</v>
      </c>
      <c r="AE388" s="1">
        <v>1</v>
      </c>
    </row>
    <row r="389" spans="4:31" x14ac:dyDescent="0.25">
      <c r="D389" s="1" t="s">
        <v>2284</v>
      </c>
      <c r="E389" s="54">
        <v>46568</v>
      </c>
      <c r="F389" s="54">
        <v>46493</v>
      </c>
      <c r="G389" s="54">
        <v>46522</v>
      </c>
      <c r="H389" s="1" t="s">
        <v>419</v>
      </c>
      <c r="I389" s="1">
        <v>3300000</v>
      </c>
      <c r="J389" s="1">
        <v>363000</v>
      </c>
      <c r="K389" s="1" t="s">
        <v>419</v>
      </c>
      <c r="L389" s="1">
        <v>3564000</v>
      </c>
      <c r="M389" s="1">
        <v>0</v>
      </c>
      <c r="N389" s="1" t="s">
        <v>419</v>
      </c>
      <c r="O389" s="1">
        <v>1</v>
      </c>
      <c r="P389" s="1" t="s">
        <v>2284</v>
      </c>
      <c r="Q389" s="54">
        <v>46568</v>
      </c>
      <c r="R389" s="54">
        <v>46493</v>
      </c>
      <c r="S389" s="54">
        <v>46522</v>
      </c>
      <c r="T389" s="1" t="s">
        <v>419</v>
      </c>
      <c r="U389" s="1">
        <v>3300000</v>
      </c>
      <c r="V389" s="1">
        <v>363000</v>
      </c>
      <c r="W389" s="1">
        <v>66000</v>
      </c>
      <c r="X389" s="1">
        <v>3564000</v>
      </c>
      <c r="Y389" s="1">
        <v>0</v>
      </c>
      <c r="Z389" s="1" t="s">
        <v>419</v>
      </c>
      <c r="AA389" s="1">
        <v>6532</v>
      </c>
      <c r="AB389" s="1">
        <v>426591</v>
      </c>
      <c r="AC389" s="1" t="s">
        <v>419</v>
      </c>
      <c r="AD389" s="54">
        <v>45156.412393900464</v>
      </c>
      <c r="AE389" s="1">
        <v>1</v>
      </c>
    </row>
    <row r="390" spans="4:31" x14ac:dyDescent="0.25">
      <c r="D390" s="1" t="s">
        <v>2284</v>
      </c>
      <c r="E390" s="54">
        <v>46598</v>
      </c>
      <c r="F390" s="54">
        <v>46523</v>
      </c>
      <c r="G390" s="54">
        <v>46553</v>
      </c>
      <c r="H390" s="1" t="s">
        <v>419</v>
      </c>
      <c r="I390" s="1">
        <v>3300000</v>
      </c>
      <c r="J390" s="1">
        <v>363000</v>
      </c>
      <c r="K390" s="1" t="s">
        <v>419</v>
      </c>
      <c r="L390" s="1">
        <v>3564000</v>
      </c>
      <c r="M390" s="1">
        <v>0</v>
      </c>
      <c r="N390" s="1" t="s">
        <v>419</v>
      </c>
      <c r="O390" s="1">
        <v>1</v>
      </c>
      <c r="P390" s="1" t="s">
        <v>2284</v>
      </c>
      <c r="Q390" s="54">
        <v>46598</v>
      </c>
      <c r="R390" s="54">
        <v>46523</v>
      </c>
      <c r="S390" s="54">
        <v>46553</v>
      </c>
      <c r="T390" s="1" t="s">
        <v>419</v>
      </c>
      <c r="U390" s="1">
        <v>3300000</v>
      </c>
      <c r="V390" s="1">
        <v>363000</v>
      </c>
      <c r="W390" s="1">
        <v>66000</v>
      </c>
      <c r="X390" s="1">
        <v>3564000</v>
      </c>
      <c r="Y390" s="1">
        <v>0</v>
      </c>
      <c r="Z390" s="1" t="s">
        <v>419</v>
      </c>
      <c r="AA390" s="1">
        <v>6532</v>
      </c>
      <c r="AB390" s="1">
        <v>426592</v>
      </c>
      <c r="AC390" s="1" t="s">
        <v>419</v>
      </c>
      <c r="AD390" s="54">
        <v>45156.412393900464</v>
      </c>
      <c r="AE390" s="1">
        <v>1</v>
      </c>
    </row>
    <row r="391" spans="4:31" x14ac:dyDescent="0.25">
      <c r="D391" s="1" t="s">
        <v>2284</v>
      </c>
      <c r="E391" s="54">
        <v>46629</v>
      </c>
      <c r="F391" s="54">
        <v>46554</v>
      </c>
      <c r="G391" s="54">
        <v>46583</v>
      </c>
      <c r="H391" s="1" t="s">
        <v>419</v>
      </c>
      <c r="I391" s="1">
        <v>3300000</v>
      </c>
      <c r="J391" s="1">
        <v>363000</v>
      </c>
      <c r="K391" s="1" t="s">
        <v>419</v>
      </c>
      <c r="L391" s="1">
        <v>3564000</v>
      </c>
      <c r="M391" s="1">
        <v>0</v>
      </c>
      <c r="N391" s="1" t="s">
        <v>419</v>
      </c>
      <c r="O391" s="1">
        <v>1</v>
      </c>
      <c r="P391" s="1" t="s">
        <v>2284</v>
      </c>
      <c r="Q391" s="54">
        <v>46629</v>
      </c>
      <c r="R391" s="54">
        <v>46554</v>
      </c>
      <c r="S391" s="54">
        <v>46583</v>
      </c>
      <c r="T391" s="1" t="s">
        <v>419</v>
      </c>
      <c r="U391" s="1">
        <v>3300000</v>
      </c>
      <c r="V391" s="1">
        <v>363000</v>
      </c>
      <c r="W391" s="1">
        <v>66000</v>
      </c>
      <c r="X391" s="1">
        <v>3564000</v>
      </c>
      <c r="Y391" s="1">
        <v>0</v>
      </c>
      <c r="Z391" s="1" t="s">
        <v>419</v>
      </c>
      <c r="AA391" s="1">
        <v>6532</v>
      </c>
      <c r="AB391" s="1">
        <v>426593</v>
      </c>
      <c r="AC391" s="1" t="s">
        <v>419</v>
      </c>
      <c r="AD391" s="54">
        <v>45156.412393900464</v>
      </c>
      <c r="AE391" s="1">
        <v>1</v>
      </c>
    </row>
    <row r="392" spans="4:31" x14ac:dyDescent="0.25">
      <c r="D392" s="1" t="s">
        <v>2284</v>
      </c>
      <c r="E392" s="54">
        <v>46660</v>
      </c>
      <c r="F392" s="54">
        <v>46584</v>
      </c>
      <c r="G392" s="54">
        <v>46614</v>
      </c>
      <c r="H392" s="1" t="s">
        <v>419</v>
      </c>
      <c r="I392" s="1">
        <v>3300000</v>
      </c>
      <c r="J392" s="1">
        <v>363000</v>
      </c>
      <c r="K392" s="1" t="s">
        <v>419</v>
      </c>
      <c r="L392" s="1">
        <v>3564000</v>
      </c>
      <c r="M392" s="1">
        <v>0</v>
      </c>
      <c r="N392" s="1" t="s">
        <v>419</v>
      </c>
      <c r="O392" s="1">
        <v>1</v>
      </c>
      <c r="P392" s="1" t="s">
        <v>2284</v>
      </c>
      <c r="Q392" s="54">
        <v>46660</v>
      </c>
      <c r="R392" s="54">
        <v>46584</v>
      </c>
      <c r="S392" s="54">
        <v>46614</v>
      </c>
      <c r="T392" s="1" t="s">
        <v>419</v>
      </c>
      <c r="U392" s="1">
        <v>3300000</v>
      </c>
      <c r="V392" s="1">
        <v>363000</v>
      </c>
      <c r="W392" s="1">
        <v>66000</v>
      </c>
      <c r="X392" s="1">
        <v>3564000</v>
      </c>
      <c r="Y392" s="1">
        <v>0</v>
      </c>
      <c r="Z392" s="1" t="s">
        <v>419</v>
      </c>
      <c r="AA392" s="1">
        <v>6532</v>
      </c>
      <c r="AB392" s="1">
        <v>426594</v>
      </c>
      <c r="AC392" s="1" t="s">
        <v>419</v>
      </c>
      <c r="AD392" s="54">
        <v>45156.412393900464</v>
      </c>
      <c r="AE392" s="1">
        <v>1</v>
      </c>
    </row>
    <row r="394" spans="4:31" x14ac:dyDescent="0.25">
      <c r="D394" s="39" t="s">
        <v>327</v>
      </c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</row>
    <row r="395" spans="4:31" x14ac:dyDescent="0.25">
      <c r="D395" s="39" t="s">
        <v>309</v>
      </c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</row>
    <row r="396" spans="4:31" x14ac:dyDescent="0.25">
      <c r="D396" s="39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</row>
    <row r="397" spans="4:31" x14ac:dyDescent="0.25">
      <c r="D397" s="39" t="s">
        <v>451</v>
      </c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</row>
    <row r="398" spans="4:31" x14ac:dyDescent="0.25">
      <c r="D398" s="39" t="s">
        <v>2298</v>
      </c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</row>
    <row r="399" spans="4:31" x14ac:dyDescent="0.25">
      <c r="D399" s="39" t="s">
        <v>2299</v>
      </c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</row>
    <row r="400" spans="4:31" x14ac:dyDescent="0.25">
      <c r="D400" s="39" t="s">
        <v>2300</v>
      </c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</row>
    <row r="401" spans="4:17" x14ac:dyDescent="0.25">
      <c r="D401" s="39" t="s">
        <v>2301</v>
      </c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</row>
    <row r="402" spans="4:17" x14ac:dyDescent="0.25">
      <c r="D402" s="32" t="s">
        <v>2302</v>
      </c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</row>
    <row r="403" spans="4:17" x14ac:dyDescent="0.25">
      <c r="D403" s="39" t="s">
        <v>258</v>
      </c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</row>
    <row r="404" spans="4:17" x14ac:dyDescent="0.25">
      <c r="D404" s="39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</row>
    <row r="405" spans="4:17" x14ac:dyDescent="0.25">
      <c r="D405" s="39" t="s">
        <v>260</v>
      </c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</row>
    <row r="406" spans="4:17" x14ac:dyDescent="0.25">
      <c r="D406" s="39" t="s">
        <v>261</v>
      </c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</row>
    <row r="407" spans="4:17" x14ac:dyDescent="0.25">
      <c r="D407" s="39" t="s">
        <v>328</v>
      </c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</row>
    <row r="409" spans="4:17" x14ac:dyDescent="0.25">
      <c r="D409" s="1" t="s">
        <v>2281</v>
      </c>
    </row>
    <row r="469" spans="2:4" x14ac:dyDescent="0.25">
      <c r="B469" s="3">
        <v>0</v>
      </c>
      <c r="D469" s="4" t="s">
        <v>2304</v>
      </c>
    </row>
    <row r="470" spans="2:4" x14ac:dyDescent="0.25">
      <c r="D470" s="41" t="s">
        <v>300</v>
      </c>
    </row>
    <row r="472" spans="2:4" x14ac:dyDescent="0.25">
      <c r="D472" s="1" t="s">
        <v>2285</v>
      </c>
    </row>
    <row r="498" spans="4:42" x14ac:dyDescent="0.25">
      <c r="D498" s="1" t="s">
        <v>2310</v>
      </c>
    </row>
    <row r="505" spans="4:42" x14ac:dyDescent="0.25">
      <c r="AP505" s="1" t="s">
        <v>332</v>
      </c>
    </row>
    <row r="506" spans="4:42" x14ac:dyDescent="0.25">
      <c r="AP506" s="4" t="s">
        <v>2311</v>
      </c>
    </row>
    <row r="516" spans="4:4" x14ac:dyDescent="0.25">
      <c r="D516" s="1" t="s">
        <v>2312</v>
      </c>
    </row>
    <row r="563" spans="2:4" x14ac:dyDescent="0.25">
      <c r="B563" s="3">
        <v>0</v>
      </c>
      <c r="D563" s="4" t="s">
        <v>1999</v>
      </c>
    </row>
    <row r="564" spans="2:4" x14ac:dyDescent="0.25">
      <c r="D564" s="41" t="s">
        <v>302</v>
      </c>
    </row>
    <row r="565" spans="2:4" x14ac:dyDescent="0.25">
      <c r="D565" s="37" t="s">
        <v>35</v>
      </c>
    </row>
    <row r="729" spans="2:4" x14ac:dyDescent="0.25">
      <c r="B729" s="3">
        <v>0</v>
      </c>
      <c r="D729" s="4" t="s">
        <v>2333</v>
      </c>
    </row>
    <row r="730" spans="2:4" x14ac:dyDescent="0.25">
      <c r="D730" s="41" t="s">
        <v>301</v>
      </c>
    </row>
    <row r="732" spans="2:4" x14ac:dyDescent="0.25">
      <c r="D732" s="1" t="s">
        <v>2313</v>
      </c>
    </row>
    <row r="758" spans="4:42" x14ac:dyDescent="0.25">
      <c r="D758" s="1" t="s">
        <v>2330</v>
      </c>
    </row>
    <row r="766" spans="4:42" x14ac:dyDescent="0.25">
      <c r="AP766" s="1" t="s">
        <v>332</v>
      </c>
    </row>
    <row r="767" spans="4:42" x14ac:dyDescent="0.25">
      <c r="AP767" s="4" t="s">
        <v>2331</v>
      </c>
    </row>
    <row r="809" spans="2:20" x14ac:dyDescent="0.25">
      <c r="B809" s="3">
        <v>0</v>
      </c>
      <c r="D809" s="4" t="s">
        <v>2334</v>
      </c>
    </row>
    <row r="810" spans="2:20" x14ac:dyDescent="0.25">
      <c r="D810" s="41" t="s">
        <v>299</v>
      </c>
    </row>
    <row r="812" spans="2:20" x14ac:dyDescent="0.25">
      <c r="D812" s="38" t="s">
        <v>268</v>
      </c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</row>
    <row r="813" spans="2:20" x14ac:dyDescent="0.25">
      <c r="D813" s="38" t="s">
        <v>263</v>
      </c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</row>
    <row r="814" spans="2:20" x14ac:dyDescent="0.25">
      <c r="D814" s="38" t="s">
        <v>273</v>
      </c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</row>
    <row r="815" spans="2:20" x14ac:dyDescent="0.25">
      <c r="D815" s="38" t="s">
        <v>269</v>
      </c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</row>
    <row r="816" spans="2:20" x14ac:dyDescent="0.25">
      <c r="D816" s="38" t="s">
        <v>2335</v>
      </c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</row>
    <row r="818" spans="4:23" x14ac:dyDescent="0.25">
      <c r="D818" s="4" t="s">
        <v>1610</v>
      </c>
      <c r="E818" s="4" t="s">
        <v>1611</v>
      </c>
      <c r="F818" s="4" t="s">
        <v>363</v>
      </c>
      <c r="G818" s="4" t="s">
        <v>1612</v>
      </c>
      <c r="H818" s="4" t="s">
        <v>30</v>
      </c>
      <c r="I818" s="4" t="s">
        <v>1128</v>
      </c>
      <c r="J818" s="4" t="s">
        <v>1613</v>
      </c>
      <c r="K818" s="4" t="s">
        <v>360</v>
      </c>
      <c r="L818" s="4" t="s">
        <v>530</v>
      </c>
      <c r="M818" s="4" t="s">
        <v>375</v>
      </c>
      <c r="N818" s="4" t="s">
        <v>380</v>
      </c>
      <c r="O818" s="4" t="s">
        <v>379</v>
      </c>
      <c r="P818" s="4" t="s">
        <v>381</v>
      </c>
      <c r="Q818" s="4" t="s">
        <v>368</v>
      </c>
    </row>
    <row r="819" spans="4:23" x14ac:dyDescent="0.25">
      <c r="D819" s="1">
        <v>210432</v>
      </c>
      <c r="E819" s="1">
        <v>6564</v>
      </c>
      <c r="F819" s="1">
        <v>1456</v>
      </c>
      <c r="G819" s="1" t="s">
        <v>2336</v>
      </c>
      <c r="H819" s="1" t="s">
        <v>1615</v>
      </c>
      <c r="I819" s="1">
        <v>1</v>
      </c>
      <c r="J819" s="1">
        <v>82545750</v>
      </c>
      <c r="K819" s="1">
        <v>1311</v>
      </c>
      <c r="L819" s="1">
        <v>0</v>
      </c>
      <c r="M819" s="1" t="s">
        <v>1616</v>
      </c>
      <c r="N819" s="1" t="s">
        <v>2337</v>
      </c>
      <c r="O819" s="54">
        <v>45189.61927920139</v>
      </c>
      <c r="P819" s="1" t="s">
        <v>2337</v>
      </c>
      <c r="Q819" s="54">
        <v>45189.620963275462</v>
      </c>
    </row>
    <row r="821" spans="4:23" x14ac:dyDescent="0.25">
      <c r="D821" s="39" t="s">
        <v>327</v>
      </c>
      <c r="E821" s="35"/>
      <c r="F821" s="35"/>
      <c r="G821" s="35"/>
      <c r="H821" s="35"/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35"/>
      <c r="T821" s="35"/>
      <c r="U821" s="35"/>
      <c r="V821" s="35"/>
      <c r="W821" s="35"/>
    </row>
    <row r="822" spans="4:23" x14ac:dyDescent="0.25">
      <c r="D822" s="39" t="s">
        <v>309</v>
      </c>
      <c r="E822" s="35"/>
      <c r="F822" s="35"/>
      <c r="G822" s="35"/>
      <c r="H822" s="35"/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35"/>
      <c r="T822" s="35"/>
      <c r="U822" s="35"/>
      <c r="V822" s="35"/>
      <c r="W822" s="35"/>
    </row>
    <row r="823" spans="4:23" x14ac:dyDescent="0.25">
      <c r="D823" s="39"/>
      <c r="E823" s="35"/>
      <c r="F823" s="35"/>
      <c r="G823" s="35"/>
      <c r="H823" s="35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35"/>
      <c r="T823" s="35"/>
      <c r="U823" s="35"/>
      <c r="V823" s="35"/>
      <c r="W823" s="35"/>
    </row>
    <row r="824" spans="4:23" x14ac:dyDescent="0.25">
      <c r="D824" s="39" t="s">
        <v>264</v>
      </c>
      <c r="E824" s="35"/>
      <c r="F824" s="35"/>
      <c r="G824" s="35"/>
      <c r="H824" s="35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35"/>
      <c r="T824" s="35"/>
      <c r="U824" s="35"/>
      <c r="V824" s="35"/>
      <c r="W824" s="35"/>
    </row>
    <row r="825" spans="4:23" x14ac:dyDescent="0.25">
      <c r="D825" s="39" t="s">
        <v>278</v>
      </c>
      <c r="E825" s="35"/>
      <c r="F825" s="35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35"/>
      <c r="T825" s="35"/>
      <c r="U825" s="35"/>
      <c r="V825" s="35"/>
      <c r="W825" s="35"/>
    </row>
    <row r="826" spans="4:23" x14ac:dyDescent="0.25">
      <c r="D826" s="39" t="s">
        <v>2338</v>
      </c>
      <c r="E826" s="35"/>
      <c r="F826" s="35"/>
      <c r="G826" s="35"/>
      <c r="H826" s="35"/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35"/>
      <c r="T826" s="35"/>
      <c r="U826" s="35"/>
      <c r="V826" s="35"/>
      <c r="W826" s="35"/>
    </row>
    <row r="827" spans="4:23" x14ac:dyDescent="0.25">
      <c r="D827" s="39" t="s">
        <v>2339</v>
      </c>
      <c r="E827" s="35"/>
      <c r="F827" s="35"/>
      <c r="G827" s="35"/>
      <c r="H827" s="35"/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35"/>
      <c r="T827" s="35"/>
      <c r="U827" s="35"/>
      <c r="V827" s="35"/>
      <c r="W827" s="35"/>
    </row>
    <row r="828" spans="4:23" x14ac:dyDescent="0.25">
      <c r="D828" s="39"/>
      <c r="E828" s="35"/>
      <c r="F828" s="35"/>
      <c r="G828" s="35"/>
      <c r="H828" s="35"/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35"/>
      <c r="T828" s="35"/>
      <c r="U828" s="35"/>
      <c r="V828" s="35"/>
      <c r="W828" s="35"/>
    </row>
    <row r="829" spans="4:23" x14ac:dyDescent="0.25">
      <c r="D829" s="39" t="s">
        <v>2340</v>
      </c>
      <c r="E829" s="35"/>
      <c r="F829" s="35"/>
      <c r="G829" s="35"/>
      <c r="H829" s="35"/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35"/>
      <c r="T829" s="35"/>
      <c r="U829" s="35"/>
      <c r="V829" s="35"/>
      <c r="W829" s="35"/>
    </row>
    <row r="830" spans="4:23" x14ac:dyDescent="0.25">
      <c r="D830" s="39" t="s">
        <v>278</v>
      </c>
      <c r="E830" s="35"/>
      <c r="F830" s="35"/>
      <c r="G830" s="35"/>
      <c r="H830" s="35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35"/>
      <c r="T830" s="35"/>
      <c r="U830" s="35"/>
      <c r="V830" s="35"/>
      <c r="W830" s="35"/>
    </row>
    <row r="831" spans="4:23" x14ac:dyDescent="0.25">
      <c r="D831" s="39" t="s">
        <v>2341</v>
      </c>
      <c r="E831" s="35"/>
      <c r="F831" s="35"/>
      <c r="G831" s="35"/>
      <c r="H831" s="35"/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35"/>
      <c r="T831" s="35"/>
      <c r="U831" s="35"/>
      <c r="V831" s="35"/>
      <c r="W831" s="35"/>
    </row>
    <row r="832" spans="4:23" x14ac:dyDescent="0.25">
      <c r="D832" s="39" t="s">
        <v>2342</v>
      </c>
      <c r="E832" s="35"/>
      <c r="F832" s="35"/>
      <c r="G832" s="35"/>
      <c r="H832" s="35"/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35"/>
      <c r="T832" s="35"/>
      <c r="U832" s="35"/>
      <c r="V832" s="35"/>
      <c r="W832" s="35"/>
    </row>
    <row r="833" spans="4:23" x14ac:dyDescent="0.25">
      <c r="D833" s="39" t="s">
        <v>2344</v>
      </c>
      <c r="E833" s="35"/>
      <c r="F833" s="35"/>
      <c r="G833" s="35"/>
      <c r="H833" s="35"/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35"/>
      <c r="T833" s="35"/>
      <c r="U833" s="35"/>
      <c r="V833" s="35"/>
      <c r="W833" s="35"/>
    </row>
    <row r="834" spans="4:23" x14ac:dyDescent="0.25">
      <c r="D834" s="39" t="s">
        <v>2343</v>
      </c>
      <c r="E834" s="35"/>
      <c r="F834" s="35"/>
      <c r="G834" s="35"/>
      <c r="H834" s="35"/>
      <c r="I834" s="35"/>
      <c r="J834" s="35"/>
      <c r="K834" s="35"/>
      <c r="L834" s="35"/>
      <c r="M834" s="35"/>
      <c r="N834" s="35"/>
      <c r="O834" s="35"/>
      <c r="P834" s="35"/>
      <c r="Q834" s="35"/>
      <c r="R834" s="35"/>
      <c r="S834" s="35"/>
      <c r="T834" s="35"/>
      <c r="U834" s="35"/>
      <c r="V834" s="35"/>
      <c r="W834" s="35"/>
    </row>
    <row r="835" spans="4:23" x14ac:dyDescent="0.25">
      <c r="D835" s="39"/>
      <c r="E835" s="35"/>
      <c r="F835" s="35"/>
      <c r="G835" s="35"/>
      <c r="H835" s="35"/>
      <c r="I835" s="35"/>
      <c r="J835" s="35"/>
      <c r="K835" s="35"/>
      <c r="L835" s="35"/>
      <c r="M835" s="35"/>
      <c r="N835" s="35"/>
      <c r="O835" s="35"/>
      <c r="P835" s="35"/>
      <c r="Q835" s="35"/>
      <c r="R835" s="35"/>
      <c r="S835" s="35"/>
      <c r="T835" s="35"/>
      <c r="U835" s="35"/>
      <c r="V835" s="35"/>
      <c r="W835" s="35"/>
    </row>
    <row r="836" spans="4:23" x14ac:dyDescent="0.25">
      <c r="D836" s="39" t="s">
        <v>260</v>
      </c>
      <c r="E836" s="35"/>
      <c r="F836" s="35"/>
      <c r="G836" s="35"/>
      <c r="H836" s="35"/>
      <c r="I836" s="35"/>
      <c r="J836" s="35"/>
      <c r="K836" s="35"/>
      <c r="L836" s="35"/>
      <c r="M836" s="35"/>
      <c r="N836" s="35"/>
      <c r="O836" s="35"/>
      <c r="P836" s="35"/>
      <c r="Q836" s="35"/>
      <c r="R836" s="35"/>
      <c r="S836" s="35"/>
      <c r="T836" s="35"/>
      <c r="U836" s="35"/>
      <c r="V836" s="35"/>
      <c r="W836" s="35"/>
    </row>
    <row r="837" spans="4:23" x14ac:dyDescent="0.25">
      <c r="D837" s="39" t="s">
        <v>261</v>
      </c>
      <c r="E837" s="35"/>
      <c r="F837" s="35"/>
      <c r="G837" s="35"/>
      <c r="H837" s="35"/>
      <c r="I837" s="35"/>
      <c r="J837" s="35"/>
      <c r="K837" s="35"/>
      <c r="L837" s="35"/>
      <c r="M837" s="35"/>
      <c r="N837" s="35"/>
      <c r="O837" s="35"/>
      <c r="P837" s="35"/>
      <c r="Q837" s="35"/>
      <c r="R837" s="35"/>
      <c r="S837" s="35"/>
      <c r="T837" s="35"/>
      <c r="U837" s="35"/>
      <c r="V837" s="35"/>
      <c r="W837" s="35"/>
    </row>
    <row r="838" spans="4:23" x14ac:dyDescent="0.25">
      <c r="D838" s="39" t="s">
        <v>328</v>
      </c>
      <c r="E838" s="35"/>
      <c r="F838" s="35"/>
      <c r="G838" s="35"/>
      <c r="H838" s="35"/>
      <c r="I838" s="35"/>
      <c r="J838" s="35"/>
      <c r="K838" s="35"/>
      <c r="L838" s="35"/>
      <c r="M838" s="35"/>
      <c r="N838" s="35"/>
      <c r="O838" s="35"/>
      <c r="P838" s="35"/>
      <c r="Q838" s="35"/>
      <c r="R838" s="35"/>
      <c r="S838" s="35"/>
      <c r="T838" s="35"/>
      <c r="U838" s="35"/>
      <c r="V838" s="35"/>
      <c r="W838" s="35"/>
    </row>
    <row r="852" spans="2:4" x14ac:dyDescent="0.25">
      <c r="B852" s="2">
        <v>0</v>
      </c>
      <c r="D852" s="4" t="s">
        <v>543</v>
      </c>
    </row>
    <row r="853" spans="2:4" x14ac:dyDescent="0.25">
      <c r="D853" s="41" t="s">
        <v>301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3F651-3F35-4B14-819C-3F0FEB63AC34}">
  <dimension ref="A2:J21"/>
  <sheetViews>
    <sheetView zoomScale="85" zoomScaleNormal="85" workbookViewId="0"/>
  </sheetViews>
  <sheetFormatPr defaultColWidth="2.85546875" defaultRowHeight="15" x14ac:dyDescent="0.25"/>
  <cols>
    <col min="1" max="1" width="9" style="69" bestFit="1" customWidth="1"/>
    <col min="2" max="2" width="39.28515625" style="69" bestFit="1" customWidth="1"/>
    <col min="3" max="3" width="16.140625" style="69" bestFit="1" customWidth="1"/>
    <col min="4" max="4" width="17" style="69" bestFit="1" customWidth="1"/>
    <col min="5" max="5" width="17.5703125" style="69" bestFit="1" customWidth="1"/>
    <col min="6" max="6" width="10.42578125" style="69" bestFit="1" customWidth="1"/>
    <col min="7" max="7" width="10.5703125" style="69" bestFit="1" customWidth="1"/>
    <col min="8" max="8" width="8.28515625" style="69" bestFit="1" customWidth="1"/>
    <col min="9" max="9" width="7.5703125" style="69" bestFit="1" customWidth="1"/>
    <col min="10" max="10" width="10" style="69" bestFit="1" customWidth="1"/>
    <col min="11" max="16384" width="2.85546875" style="69"/>
  </cols>
  <sheetData>
    <row r="2" spans="1:10" ht="18.75" x14ac:dyDescent="0.25">
      <c r="A2" s="165" t="s">
        <v>769</v>
      </c>
      <c r="B2" s="166"/>
      <c r="C2" s="166"/>
      <c r="D2" s="166"/>
      <c r="E2" s="166"/>
      <c r="F2" s="166"/>
      <c r="G2" s="166"/>
      <c r="H2" s="166"/>
      <c r="I2" s="166"/>
      <c r="J2" s="166"/>
    </row>
    <row r="3" spans="1:10" x14ac:dyDescent="0.25">
      <c r="A3" s="166" t="s">
        <v>2308</v>
      </c>
      <c r="B3" s="166"/>
      <c r="C3" s="166"/>
      <c r="D3" s="166"/>
      <c r="E3" s="166"/>
      <c r="F3" s="166"/>
      <c r="G3" s="166"/>
      <c r="H3" s="166"/>
      <c r="I3" s="166"/>
    </row>
    <row r="4" spans="1:10" ht="45" x14ac:dyDescent="0.25">
      <c r="A4" s="45" t="s">
        <v>336</v>
      </c>
      <c r="B4" s="45" t="s">
        <v>32</v>
      </c>
      <c r="C4" s="45" t="s">
        <v>31</v>
      </c>
      <c r="D4" s="45" t="s">
        <v>313</v>
      </c>
      <c r="E4" s="45" t="s">
        <v>335</v>
      </c>
      <c r="F4" s="45" t="s">
        <v>355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45" x14ac:dyDescent="0.25">
      <c r="A5" s="47" t="s">
        <v>1997</v>
      </c>
      <c r="B5" s="47" t="s">
        <v>1998</v>
      </c>
      <c r="C5" s="47" t="s">
        <v>927</v>
      </c>
      <c r="D5" s="47" t="s">
        <v>312</v>
      </c>
      <c r="E5" s="47" t="s">
        <v>272</v>
      </c>
      <c r="F5" s="63">
        <v>45181.574305556001</v>
      </c>
      <c r="G5" s="63">
        <v>45603.565277777998</v>
      </c>
      <c r="H5" s="47" t="s">
        <v>23</v>
      </c>
      <c r="I5" s="47" t="s">
        <v>18</v>
      </c>
      <c r="J5" s="47" t="s">
        <v>259</v>
      </c>
    </row>
    <row r="6" spans="1:10" ht="45" x14ac:dyDescent="0.25">
      <c r="A6" s="136" t="s">
        <v>2047</v>
      </c>
      <c r="B6" s="136" t="s">
        <v>2046</v>
      </c>
      <c r="C6" s="136" t="s">
        <v>330</v>
      </c>
      <c r="D6" s="136" t="s">
        <v>312</v>
      </c>
      <c r="E6" s="136" t="s">
        <v>272</v>
      </c>
      <c r="F6" s="137">
        <v>45182.300694443999</v>
      </c>
      <c r="G6" s="137">
        <v>45603.625</v>
      </c>
      <c r="H6" s="136" t="s">
        <v>23</v>
      </c>
      <c r="I6" s="136" t="s">
        <v>18</v>
      </c>
      <c r="J6" s="136" t="s">
        <v>255</v>
      </c>
    </row>
    <row r="7" spans="1:10" ht="45" x14ac:dyDescent="0.25">
      <c r="A7" s="47" t="s">
        <v>2149</v>
      </c>
      <c r="B7" s="47" t="s">
        <v>2152</v>
      </c>
      <c r="C7" s="47" t="s">
        <v>401</v>
      </c>
      <c r="D7" s="47" t="s">
        <v>312</v>
      </c>
      <c r="E7" s="47" t="s">
        <v>272</v>
      </c>
      <c r="F7" s="63">
        <v>45183.420138889</v>
      </c>
      <c r="G7" s="63">
        <v>45607.375</v>
      </c>
      <c r="H7" s="47" t="s">
        <v>23</v>
      </c>
      <c r="I7" s="47" t="s">
        <v>18</v>
      </c>
      <c r="J7" s="47" t="s">
        <v>259</v>
      </c>
    </row>
    <row r="8" spans="1:10" ht="45" x14ac:dyDescent="0.25">
      <c r="A8" s="44" t="s">
        <v>2162</v>
      </c>
      <c r="B8" s="44" t="s">
        <v>2167</v>
      </c>
      <c r="C8" s="44" t="s">
        <v>2182</v>
      </c>
      <c r="D8" s="44" t="s">
        <v>312</v>
      </c>
      <c r="E8" s="44" t="s">
        <v>272</v>
      </c>
      <c r="F8" s="64">
        <v>45183.581944443999</v>
      </c>
      <c r="G8" s="64">
        <v>45607.580555556</v>
      </c>
      <c r="H8" s="44" t="s">
        <v>23</v>
      </c>
      <c r="I8" s="44" t="s">
        <v>18</v>
      </c>
      <c r="J8" s="44" t="s">
        <v>259</v>
      </c>
    </row>
    <row r="9" spans="1:10" ht="45" x14ac:dyDescent="0.25">
      <c r="A9" s="47" t="s">
        <v>2187</v>
      </c>
      <c r="B9" s="47" t="s">
        <v>2186</v>
      </c>
      <c r="C9" s="47" t="s">
        <v>405</v>
      </c>
      <c r="D9" s="47" t="s">
        <v>312</v>
      </c>
      <c r="E9" s="47" t="s">
        <v>272</v>
      </c>
      <c r="F9" s="63">
        <v>45184.415972221999</v>
      </c>
      <c r="G9" s="63">
        <v>45608.373611110997</v>
      </c>
      <c r="H9" s="47" t="s">
        <v>23</v>
      </c>
      <c r="I9" s="47" t="s">
        <v>18</v>
      </c>
      <c r="J9" s="47" t="s">
        <v>259</v>
      </c>
    </row>
    <row r="10" spans="1:10" ht="45" x14ac:dyDescent="0.25">
      <c r="A10" s="44" t="s">
        <v>2194</v>
      </c>
      <c r="B10" s="44" t="s">
        <v>1849</v>
      </c>
      <c r="C10" s="44" t="s">
        <v>383</v>
      </c>
      <c r="D10" s="44" t="s">
        <v>312</v>
      </c>
      <c r="E10" s="44" t="s">
        <v>272</v>
      </c>
      <c r="F10" s="64">
        <v>45184.453472221998</v>
      </c>
      <c r="G10" s="64">
        <v>45608.406944444003</v>
      </c>
      <c r="H10" s="44" t="s">
        <v>23</v>
      </c>
      <c r="I10" s="44" t="s">
        <v>18</v>
      </c>
      <c r="J10" s="44" t="s">
        <v>259</v>
      </c>
    </row>
    <row r="11" spans="1:10" ht="45" x14ac:dyDescent="0.25">
      <c r="A11" s="47" t="s">
        <v>2197</v>
      </c>
      <c r="B11" s="47" t="s">
        <v>784</v>
      </c>
      <c r="C11" s="47" t="s">
        <v>401</v>
      </c>
      <c r="D11" s="47" t="s">
        <v>312</v>
      </c>
      <c r="E11" s="47" t="s">
        <v>272</v>
      </c>
      <c r="F11" s="63">
        <v>45184.574305556001</v>
      </c>
      <c r="G11" s="63">
        <v>45608.565277777998</v>
      </c>
      <c r="H11" s="47" t="s">
        <v>23</v>
      </c>
      <c r="I11" s="47" t="s">
        <v>18</v>
      </c>
      <c r="J11" s="47" t="s">
        <v>259</v>
      </c>
    </row>
    <row r="12" spans="1:10" ht="45" x14ac:dyDescent="0.25">
      <c r="A12" s="44" t="s">
        <v>2259</v>
      </c>
      <c r="B12" s="44" t="s">
        <v>2307</v>
      </c>
      <c r="C12" s="44" t="s">
        <v>405</v>
      </c>
      <c r="D12" s="44" t="s">
        <v>312</v>
      </c>
      <c r="E12" s="44" t="s">
        <v>272</v>
      </c>
      <c r="F12" s="64">
        <v>45187.613194443999</v>
      </c>
      <c r="G12" s="64">
        <v>45609.559722222002</v>
      </c>
      <c r="H12" s="44" t="s">
        <v>23</v>
      </c>
      <c r="I12" s="44" t="s">
        <v>18</v>
      </c>
      <c r="J12" s="44" t="s">
        <v>259</v>
      </c>
    </row>
    <row r="13" spans="1:10" ht="45" x14ac:dyDescent="0.25">
      <c r="A13" s="47" t="s">
        <v>2232</v>
      </c>
      <c r="B13" s="47" t="s">
        <v>2235</v>
      </c>
      <c r="C13" s="47" t="s">
        <v>2306</v>
      </c>
      <c r="D13" s="47" t="s">
        <v>312</v>
      </c>
      <c r="E13" s="47" t="s">
        <v>272</v>
      </c>
      <c r="F13" s="63">
        <v>45188.440972222001</v>
      </c>
      <c r="G13" s="63">
        <v>45610.381944444001</v>
      </c>
      <c r="H13" s="47" t="s">
        <v>23</v>
      </c>
      <c r="I13" s="47" t="s">
        <v>18</v>
      </c>
      <c r="J13" s="47" t="s">
        <v>259</v>
      </c>
    </row>
    <row r="14" spans="1:10" ht="45" x14ac:dyDescent="0.25">
      <c r="A14" s="44" t="s">
        <v>2262</v>
      </c>
      <c r="B14" s="44" t="s">
        <v>2268</v>
      </c>
      <c r="C14" s="44" t="s">
        <v>2305</v>
      </c>
      <c r="D14" s="44" t="s">
        <v>312</v>
      </c>
      <c r="E14" s="44" t="s">
        <v>272</v>
      </c>
      <c r="F14" s="64">
        <v>45188.643055556</v>
      </c>
      <c r="G14" s="64">
        <v>45610.583333333001</v>
      </c>
      <c r="H14" s="44" t="s">
        <v>23</v>
      </c>
      <c r="I14" s="44" t="s">
        <v>18</v>
      </c>
      <c r="J14" s="44" t="s">
        <v>259</v>
      </c>
    </row>
    <row r="15" spans="1:10" ht="45" x14ac:dyDescent="0.25">
      <c r="A15" s="47" t="s">
        <v>2264</v>
      </c>
      <c r="B15" s="47" t="s">
        <v>2267</v>
      </c>
      <c r="C15" s="47" t="s">
        <v>383</v>
      </c>
      <c r="D15" s="47" t="s">
        <v>312</v>
      </c>
      <c r="E15" s="47" t="s">
        <v>272</v>
      </c>
      <c r="F15" s="63">
        <v>45188.649305555999</v>
      </c>
      <c r="G15" s="63">
        <v>45610.590277777999</v>
      </c>
      <c r="H15" s="47" t="s">
        <v>23</v>
      </c>
      <c r="I15" s="47" t="s">
        <v>18</v>
      </c>
      <c r="J15" s="47" t="s">
        <v>259</v>
      </c>
    </row>
    <row r="17" spans="1:10" ht="30" x14ac:dyDescent="0.25">
      <c r="A17" s="43" t="s">
        <v>2303</v>
      </c>
      <c r="B17" s="43" t="s">
        <v>2285</v>
      </c>
      <c r="C17" s="43"/>
      <c r="D17" s="43"/>
      <c r="E17" s="43"/>
      <c r="F17" s="66"/>
      <c r="G17" s="66"/>
      <c r="H17" s="43"/>
      <c r="I17" s="43"/>
      <c r="J17" s="43" t="s">
        <v>320</v>
      </c>
    </row>
    <row r="18" spans="1:10" x14ac:dyDescent="0.25">
      <c r="A18" s="43" t="s">
        <v>2332</v>
      </c>
      <c r="B18" s="43" t="s">
        <v>2313</v>
      </c>
      <c r="C18" s="43"/>
      <c r="D18" s="43"/>
      <c r="E18" s="43"/>
      <c r="F18" s="66"/>
      <c r="G18" s="66"/>
      <c r="H18" s="43"/>
      <c r="I18" s="43"/>
      <c r="J18" s="43" t="s">
        <v>320</v>
      </c>
    </row>
    <row r="19" spans="1:10" x14ac:dyDescent="0.25">
      <c r="A19" s="42"/>
      <c r="B19" s="42"/>
      <c r="C19" s="42"/>
      <c r="D19" s="42"/>
      <c r="E19" s="42"/>
      <c r="F19" s="65"/>
      <c r="G19" s="65"/>
      <c r="H19" s="42"/>
      <c r="I19" s="42"/>
      <c r="J19" s="42" t="s">
        <v>320</v>
      </c>
    </row>
    <row r="20" spans="1:10" x14ac:dyDescent="0.25">
      <c r="A20" s="42"/>
      <c r="B20" s="42"/>
      <c r="C20" s="42"/>
      <c r="D20" s="42"/>
      <c r="E20" s="42"/>
      <c r="F20" s="65"/>
      <c r="G20" s="65"/>
      <c r="H20" s="42"/>
      <c r="I20" s="42"/>
      <c r="J20" s="42" t="s">
        <v>320</v>
      </c>
    </row>
    <row r="21" spans="1:10" x14ac:dyDescent="0.25">
      <c r="A21" s="42"/>
      <c r="B21" s="42"/>
      <c r="C21" s="42"/>
      <c r="D21" s="42"/>
      <c r="E21" s="42"/>
      <c r="F21" s="65"/>
      <c r="G21" s="65"/>
      <c r="H21" s="42"/>
      <c r="I21" s="42"/>
      <c r="J21" s="42" t="s">
        <v>320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59956-02CE-4C57-AB6B-6742B4DB8AAE}">
  <dimension ref="B2:BX570"/>
  <sheetViews>
    <sheetView topLeftCell="A55" zoomScale="85" zoomScaleNormal="85" workbookViewId="0">
      <selection activeCell="D58" sqref="D58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2229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741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2226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357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2227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2228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4" t="s">
        <v>2049</v>
      </c>
    </row>
    <row r="56" spans="2:4" x14ac:dyDescent="0.25">
      <c r="D56" s="41" t="s">
        <v>300</v>
      </c>
    </row>
    <row r="57" spans="2:4" x14ac:dyDescent="0.25">
      <c r="D57" s="1" t="s">
        <v>35</v>
      </c>
    </row>
    <row r="302" spans="2:4" x14ac:dyDescent="0.25">
      <c r="B302" s="3">
        <v>0</v>
      </c>
      <c r="D302" s="4" t="s">
        <v>2346</v>
      </c>
    </row>
    <row r="303" spans="2:4" x14ac:dyDescent="0.25">
      <c r="D303" s="41" t="s">
        <v>300</v>
      </c>
    </row>
    <row r="304" spans="2:4" x14ac:dyDescent="0.25">
      <c r="D304" s="37" t="s">
        <v>35</v>
      </c>
    </row>
    <row r="371" spans="2:4" x14ac:dyDescent="0.25">
      <c r="B371" s="3">
        <v>0</v>
      </c>
      <c r="D371" s="4" t="s">
        <v>2396</v>
      </c>
    </row>
    <row r="372" spans="2:4" x14ac:dyDescent="0.25">
      <c r="D372" s="41" t="s">
        <v>300</v>
      </c>
    </row>
    <row r="374" spans="2:4" x14ac:dyDescent="0.25">
      <c r="D374" s="1" t="s">
        <v>36</v>
      </c>
    </row>
    <row r="375" spans="2:4" x14ac:dyDescent="0.25">
      <c r="D375" s="36" t="s">
        <v>2398</v>
      </c>
    </row>
    <row r="377" spans="2:4" x14ac:dyDescent="0.25">
      <c r="D377" s="1" t="s">
        <v>1922</v>
      </c>
    </row>
    <row r="404" spans="4:42" x14ac:dyDescent="0.25">
      <c r="AP404" s="1" t="s">
        <v>2392</v>
      </c>
    </row>
    <row r="405" spans="4:42" x14ac:dyDescent="0.25">
      <c r="AP405" s="23" t="s">
        <v>2393</v>
      </c>
    </row>
    <row r="407" spans="4:42" x14ac:dyDescent="0.25">
      <c r="D407" s="1" t="s">
        <v>305</v>
      </c>
    </row>
    <row r="408" spans="4:42" x14ac:dyDescent="0.25">
      <c r="D408" s="4" t="s">
        <v>2399</v>
      </c>
    </row>
    <row r="409" spans="4:42" x14ac:dyDescent="0.25">
      <c r="D409" s="4" t="s">
        <v>2400</v>
      </c>
    </row>
    <row r="410" spans="4:42" x14ac:dyDescent="0.25">
      <c r="D410" s="4" t="s">
        <v>2401</v>
      </c>
    </row>
    <row r="411" spans="4:42" x14ac:dyDescent="0.25">
      <c r="D411" s="4" t="s">
        <v>2402</v>
      </c>
    </row>
    <row r="413" spans="4:42" x14ac:dyDescent="0.25">
      <c r="D413" s="38" t="s">
        <v>319</v>
      </c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</row>
    <row r="414" spans="4:42" x14ac:dyDescent="0.25">
      <c r="D414" s="38" t="s">
        <v>1716</v>
      </c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</row>
    <row r="415" spans="4:42" x14ac:dyDescent="0.25">
      <c r="D415" s="38" t="s">
        <v>256</v>
      </c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</row>
    <row r="416" spans="4:42" x14ac:dyDescent="0.25">
      <c r="D416" s="38" t="s">
        <v>257</v>
      </c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</row>
    <row r="417" spans="4:76" x14ac:dyDescent="0.25">
      <c r="D417" s="38" t="s">
        <v>2403</v>
      </c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</row>
    <row r="418" spans="4:76" x14ac:dyDescent="0.25">
      <c r="D418" s="38" t="s">
        <v>2404</v>
      </c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</row>
    <row r="419" spans="4:76" x14ac:dyDescent="0.25">
      <c r="D419" s="38" t="s">
        <v>2405</v>
      </c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</row>
    <row r="420" spans="4:76" x14ac:dyDescent="0.25">
      <c r="D420" s="38" t="s">
        <v>2406</v>
      </c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</row>
    <row r="421" spans="4:76" x14ac:dyDescent="0.25">
      <c r="D421" s="38" t="s">
        <v>258</v>
      </c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</row>
    <row r="423" spans="4:76" x14ac:dyDescent="0.25">
      <c r="D423" s="39" t="s">
        <v>327</v>
      </c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  <c r="AA423" s="35"/>
      <c r="AB423" s="35"/>
      <c r="AC423" s="35"/>
      <c r="AD423" s="35"/>
      <c r="AE423" s="35"/>
      <c r="AF423" s="35"/>
      <c r="AG423" s="35"/>
      <c r="AH423" s="35"/>
      <c r="AI423" s="35"/>
      <c r="AJ423" s="35"/>
      <c r="AK423" s="35"/>
      <c r="AL423" s="35"/>
      <c r="AM423" s="35"/>
      <c r="AN423" s="35"/>
      <c r="AO423" s="35"/>
      <c r="AP423" s="35"/>
      <c r="AQ423" s="35"/>
      <c r="AR423" s="35"/>
      <c r="AS423" s="35"/>
      <c r="AT423" s="35"/>
      <c r="AU423" s="35"/>
      <c r="AV423" s="35"/>
      <c r="AW423" s="35"/>
      <c r="AX423" s="35"/>
      <c r="AY423" s="35"/>
      <c r="AZ423" s="35"/>
      <c r="BA423" s="35"/>
      <c r="BB423" s="35"/>
      <c r="BC423" s="35"/>
      <c r="BD423" s="35"/>
      <c r="BE423" s="35"/>
      <c r="BF423" s="35"/>
      <c r="BG423" s="35"/>
      <c r="BH423" s="35"/>
      <c r="BI423" s="35"/>
      <c r="BJ423" s="35"/>
      <c r="BK423" s="35"/>
      <c r="BL423" s="35"/>
      <c r="BM423" s="35"/>
      <c r="BN423" s="35"/>
      <c r="BO423" s="35"/>
      <c r="BP423" s="35"/>
      <c r="BQ423" s="35"/>
      <c r="BR423" s="35"/>
      <c r="BS423" s="35"/>
      <c r="BT423" s="35"/>
      <c r="BU423" s="35"/>
      <c r="BV423" s="35"/>
      <c r="BW423" s="35"/>
      <c r="BX423" s="35"/>
    </row>
    <row r="424" spans="4:76" x14ac:dyDescent="0.25">
      <c r="D424" s="39" t="s">
        <v>309</v>
      </c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  <c r="AA424" s="35"/>
      <c r="AB424" s="35"/>
      <c r="AC424" s="35"/>
      <c r="AD424" s="35"/>
      <c r="AE424" s="35"/>
      <c r="AF424" s="35"/>
      <c r="AG424" s="35"/>
      <c r="AH424" s="35"/>
      <c r="AI424" s="35"/>
      <c r="AJ424" s="35"/>
      <c r="AK424" s="35"/>
      <c r="AL424" s="35"/>
      <c r="AM424" s="35"/>
      <c r="AN424" s="35"/>
      <c r="AO424" s="35"/>
      <c r="AP424" s="35"/>
      <c r="AQ424" s="35"/>
      <c r="AR424" s="35"/>
      <c r="AS424" s="35"/>
      <c r="AT424" s="35"/>
      <c r="AU424" s="35"/>
      <c r="AV424" s="35"/>
      <c r="AW424" s="35"/>
      <c r="AX424" s="35"/>
      <c r="AY424" s="35"/>
      <c r="AZ424" s="35"/>
      <c r="BA424" s="35"/>
      <c r="BB424" s="35"/>
      <c r="BC424" s="35"/>
      <c r="BD424" s="35"/>
      <c r="BE424" s="35"/>
      <c r="BF424" s="35"/>
      <c r="BG424" s="35"/>
      <c r="BH424" s="35"/>
      <c r="BI424" s="35"/>
      <c r="BJ424" s="35"/>
      <c r="BK424" s="35"/>
      <c r="BL424" s="35"/>
      <c r="BM424" s="35"/>
      <c r="BN424" s="35"/>
      <c r="BO424" s="35"/>
      <c r="BP424" s="35"/>
      <c r="BQ424" s="35"/>
      <c r="BR424" s="35"/>
      <c r="BS424" s="35"/>
      <c r="BT424" s="35"/>
      <c r="BU424" s="35"/>
      <c r="BV424" s="35"/>
      <c r="BW424" s="35"/>
      <c r="BX424" s="35"/>
    </row>
    <row r="425" spans="4:76" x14ac:dyDescent="0.25">
      <c r="D425" s="39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  <c r="AA425" s="35"/>
      <c r="AB425" s="35"/>
      <c r="AC425" s="35"/>
      <c r="AD425" s="35"/>
      <c r="AE425" s="35"/>
      <c r="AF425" s="35"/>
      <c r="AG425" s="35"/>
      <c r="AH425" s="35"/>
      <c r="AI425" s="35"/>
      <c r="AJ425" s="35"/>
      <c r="AK425" s="35"/>
      <c r="AL425" s="35"/>
      <c r="AM425" s="35"/>
      <c r="AN425" s="35"/>
      <c r="AO425" s="35"/>
      <c r="AP425" s="35"/>
      <c r="AQ425" s="35"/>
      <c r="AR425" s="35"/>
      <c r="AS425" s="35"/>
      <c r="AT425" s="35"/>
      <c r="AU425" s="35"/>
      <c r="AV425" s="35"/>
      <c r="AW425" s="35"/>
      <c r="AX425" s="35"/>
      <c r="AY425" s="35"/>
      <c r="AZ425" s="35"/>
      <c r="BA425" s="35"/>
      <c r="BB425" s="35"/>
      <c r="BC425" s="35"/>
      <c r="BD425" s="35"/>
      <c r="BE425" s="35"/>
      <c r="BF425" s="35"/>
      <c r="BG425" s="35"/>
      <c r="BH425" s="35"/>
      <c r="BI425" s="35"/>
      <c r="BJ425" s="35"/>
      <c r="BK425" s="35"/>
      <c r="BL425" s="35"/>
      <c r="BM425" s="35"/>
      <c r="BN425" s="35"/>
      <c r="BO425" s="35"/>
      <c r="BP425" s="35"/>
      <c r="BQ425" s="35"/>
      <c r="BR425" s="35"/>
      <c r="BS425" s="35"/>
      <c r="BT425" s="35"/>
      <c r="BU425" s="35"/>
      <c r="BV425" s="35"/>
      <c r="BW425" s="35"/>
      <c r="BX425" s="35"/>
    </row>
    <row r="426" spans="4:76" x14ac:dyDescent="0.25">
      <c r="D426" s="39" t="s">
        <v>2407</v>
      </c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  <c r="AA426" s="35"/>
      <c r="AB426" s="35"/>
      <c r="AC426" s="35"/>
      <c r="AD426" s="35"/>
      <c r="AE426" s="35"/>
      <c r="AF426" s="35"/>
      <c r="AG426" s="35"/>
      <c r="AH426" s="35"/>
      <c r="AI426" s="35"/>
      <c r="AJ426" s="35"/>
      <c r="AK426" s="35"/>
      <c r="AL426" s="35"/>
      <c r="AM426" s="35"/>
      <c r="AN426" s="35"/>
      <c r="AO426" s="35"/>
      <c r="AP426" s="35"/>
      <c r="AQ426" s="35"/>
      <c r="AR426" s="35"/>
      <c r="AS426" s="35"/>
      <c r="AT426" s="35"/>
      <c r="AU426" s="35"/>
      <c r="AV426" s="35"/>
      <c r="AW426" s="35"/>
      <c r="AX426" s="35"/>
      <c r="AY426" s="35"/>
      <c r="AZ426" s="35"/>
      <c r="BA426" s="35"/>
      <c r="BB426" s="35"/>
      <c r="BC426" s="35"/>
      <c r="BD426" s="35"/>
      <c r="BE426" s="35"/>
      <c r="BF426" s="35"/>
      <c r="BG426" s="35"/>
      <c r="BH426" s="35"/>
      <c r="BI426" s="35"/>
      <c r="BJ426" s="35"/>
      <c r="BK426" s="35"/>
      <c r="BL426" s="35"/>
      <c r="BM426" s="35"/>
      <c r="BN426" s="35"/>
      <c r="BO426" s="35"/>
      <c r="BP426" s="35"/>
      <c r="BQ426" s="35"/>
      <c r="BR426" s="35"/>
      <c r="BS426" s="35"/>
      <c r="BT426" s="35"/>
      <c r="BU426" s="35"/>
      <c r="BV426" s="35"/>
      <c r="BW426" s="35"/>
      <c r="BX426" s="35"/>
    </row>
    <row r="427" spans="4:76" x14ac:dyDescent="0.25">
      <c r="D427" s="39" t="s">
        <v>2408</v>
      </c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  <c r="AA427" s="35"/>
      <c r="AB427" s="35"/>
      <c r="AC427" s="35"/>
      <c r="AD427" s="35"/>
      <c r="AE427" s="35"/>
      <c r="AF427" s="35"/>
      <c r="AG427" s="35"/>
      <c r="AH427" s="35"/>
      <c r="AI427" s="35"/>
      <c r="AJ427" s="35"/>
      <c r="AK427" s="35"/>
      <c r="AL427" s="35"/>
      <c r="AM427" s="35"/>
      <c r="AN427" s="35"/>
      <c r="AO427" s="35"/>
      <c r="AP427" s="35"/>
      <c r="AQ427" s="35"/>
      <c r="AR427" s="35"/>
      <c r="AS427" s="35"/>
      <c r="AT427" s="35"/>
      <c r="AU427" s="35"/>
      <c r="AV427" s="35"/>
      <c r="AW427" s="35"/>
      <c r="AX427" s="35"/>
      <c r="AY427" s="35"/>
      <c r="AZ427" s="35"/>
      <c r="BA427" s="35"/>
      <c r="BB427" s="35"/>
      <c r="BC427" s="35"/>
      <c r="BD427" s="35"/>
      <c r="BE427" s="35"/>
      <c r="BF427" s="35"/>
      <c r="BG427" s="35"/>
      <c r="BH427" s="35"/>
      <c r="BI427" s="35"/>
      <c r="BJ427" s="35"/>
      <c r="BK427" s="35"/>
      <c r="BL427" s="35"/>
      <c r="BM427" s="35"/>
      <c r="BN427" s="35"/>
      <c r="BO427" s="35"/>
      <c r="BP427" s="35"/>
      <c r="BQ427" s="35"/>
      <c r="BR427" s="35"/>
      <c r="BS427" s="35"/>
      <c r="BT427" s="35"/>
      <c r="BU427" s="35"/>
      <c r="BV427" s="35"/>
      <c r="BW427" s="35"/>
      <c r="BX427" s="35"/>
    </row>
    <row r="428" spans="4:76" x14ac:dyDescent="0.25">
      <c r="D428" s="39" t="s">
        <v>2409</v>
      </c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  <c r="AA428" s="35"/>
      <c r="AB428" s="35"/>
      <c r="AC428" s="35"/>
      <c r="AD428" s="35"/>
      <c r="AE428" s="35"/>
      <c r="AF428" s="35"/>
      <c r="AG428" s="35"/>
      <c r="AH428" s="35"/>
      <c r="AI428" s="35"/>
      <c r="AJ428" s="35"/>
      <c r="AK428" s="35"/>
      <c r="AL428" s="35"/>
      <c r="AM428" s="35"/>
      <c r="AN428" s="35"/>
      <c r="AO428" s="35"/>
      <c r="AP428" s="35"/>
      <c r="AQ428" s="35"/>
      <c r="AR428" s="35"/>
      <c r="AS428" s="35"/>
      <c r="AT428" s="35"/>
      <c r="AU428" s="35"/>
      <c r="AV428" s="35"/>
      <c r="AW428" s="35"/>
      <c r="AX428" s="35"/>
      <c r="AY428" s="35"/>
      <c r="AZ428" s="35"/>
      <c r="BA428" s="35"/>
      <c r="BB428" s="35"/>
      <c r="BC428" s="35"/>
      <c r="BD428" s="35"/>
      <c r="BE428" s="35"/>
      <c r="BF428" s="35"/>
      <c r="BG428" s="35"/>
      <c r="BH428" s="35"/>
      <c r="BI428" s="35"/>
      <c r="BJ428" s="35"/>
      <c r="BK428" s="35"/>
      <c r="BL428" s="35"/>
      <c r="BM428" s="35"/>
      <c r="BN428" s="35"/>
      <c r="BO428" s="35"/>
      <c r="BP428" s="35"/>
      <c r="BQ428" s="35"/>
      <c r="BR428" s="35"/>
      <c r="BS428" s="35"/>
      <c r="BT428" s="35"/>
      <c r="BU428" s="35"/>
      <c r="BV428" s="35"/>
      <c r="BW428" s="35"/>
      <c r="BX428" s="35"/>
    </row>
    <row r="429" spans="4:76" x14ac:dyDescent="0.25">
      <c r="D429" s="39" t="s">
        <v>2410</v>
      </c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  <c r="AA429" s="35"/>
      <c r="AB429" s="35"/>
      <c r="AC429" s="35"/>
      <c r="AD429" s="35"/>
      <c r="AE429" s="35"/>
      <c r="AF429" s="35"/>
      <c r="AG429" s="35"/>
      <c r="AH429" s="35"/>
      <c r="AI429" s="35"/>
      <c r="AJ429" s="35"/>
      <c r="AK429" s="35"/>
      <c r="AL429" s="35"/>
      <c r="AM429" s="35"/>
      <c r="AN429" s="35"/>
      <c r="AO429" s="35"/>
      <c r="AP429" s="35"/>
      <c r="AQ429" s="35"/>
      <c r="AR429" s="35"/>
      <c r="AS429" s="35"/>
      <c r="AT429" s="35"/>
      <c r="AU429" s="35"/>
      <c r="AV429" s="35"/>
      <c r="AW429" s="35"/>
      <c r="AX429" s="35"/>
      <c r="AY429" s="35"/>
      <c r="AZ429" s="35"/>
      <c r="BA429" s="35"/>
      <c r="BB429" s="35"/>
      <c r="BC429" s="35"/>
      <c r="BD429" s="35"/>
      <c r="BE429" s="35"/>
      <c r="BF429" s="35"/>
      <c r="BG429" s="35"/>
      <c r="BH429" s="35"/>
      <c r="BI429" s="35"/>
      <c r="BJ429" s="35"/>
      <c r="BK429" s="35"/>
      <c r="BL429" s="35"/>
      <c r="BM429" s="35"/>
      <c r="BN429" s="35"/>
      <c r="BO429" s="35"/>
      <c r="BP429" s="35"/>
      <c r="BQ429" s="35"/>
      <c r="BR429" s="35"/>
      <c r="BS429" s="35"/>
      <c r="BT429" s="35"/>
      <c r="BU429" s="35"/>
      <c r="BV429" s="35"/>
      <c r="BW429" s="35"/>
      <c r="BX429" s="35"/>
    </row>
    <row r="430" spans="4:76" x14ac:dyDescent="0.25">
      <c r="D430" s="39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  <c r="AA430" s="35"/>
      <c r="AB430" s="35"/>
      <c r="AC430" s="35"/>
      <c r="AD430" s="35"/>
      <c r="AE430" s="35"/>
      <c r="AF430" s="35"/>
      <c r="AG430" s="35"/>
      <c r="AH430" s="35"/>
      <c r="AI430" s="35"/>
      <c r="AJ430" s="35"/>
      <c r="AK430" s="35"/>
      <c r="AL430" s="35"/>
      <c r="AM430" s="35"/>
      <c r="AN430" s="35"/>
      <c r="AO430" s="35"/>
      <c r="AP430" s="35"/>
      <c r="AQ430" s="35"/>
      <c r="AR430" s="35"/>
      <c r="AS430" s="35"/>
      <c r="AT430" s="35"/>
      <c r="AU430" s="35"/>
      <c r="AV430" s="35"/>
      <c r="AW430" s="35"/>
      <c r="AX430" s="35"/>
      <c r="AY430" s="35"/>
      <c r="AZ430" s="35"/>
      <c r="BA430" s="35"/>
      <c r="BB430" s="35"/>
      <c r="BC430" s="35"/>
      <c r="BD430" s="35"/>
      <c r="BE430" s="35"/>
      <c r="BF430" s="35"/>
      <c r="BG430" s="35"/>
      <c r="BH430" s="35"/>
      <c r="BI430" s="35"/>
      <c r="BJ430" s="35"/>
      <c r="BK430" s="35"/>
      <c r="BL430" s="35"/>
      <c r="BM430" s="35"/>
      <c r="BN430" s="35"/>
      <c r="BO430" s="35"/>
      <c r="BP430" s="35"/>
      <c r="BQ430" s="35"/>
      <c r="BR430" s="35"/>
      <c r="BS430" s="35"/>
      <c r="BT430" s="35"/>
      <c r="BU430" s="35"/>
      <c r="BV430" s="35"/>
      <c r="BW430" s="35"/>
      <c r="BX430" s="35"/>
    </row>
    <row r="431" spans="4:76" x14ac:dyDescent="0.25">
      <c r="D431" s="39" t="s">
        <v>260</v>
      </c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  <c r="AA431" s="35"/>
      <c r="AB431" s="35"/>
      <c r="AC431" s="35"/>
      <c r="AD431" s="35"/>
      <c r="AE431" s="35"/>
      <c r="AF431" s="35"/>
      <c r="AG431" s="35"/>
      <c r="AH431" s="35"/>
      <c r="AI431" s="35"/>
      <c r="AJ431" s="35"/>
      <c r="AK431" s="35"/>
      <c r="AL431" s="35"/>
      <c r="AM431" s="35"/>
      <c r="AN431" s="35"/>
      <c r="AO431" s="35"/>
      <c r="AP431" s="35"/>
      <c r="AQ431" s="35"/>
      <c r="AR431" s="35"/>
      <c r="AS431" s="35"/>
      <c r="AT431" s="35"/>
      <c r="AU431" s="35"/>
      <c r="AV431" s="35"/>
      <c r="AW431" s="35"/>
      <c r="AX431" s="35"/>
      <c r="AY431" s="35"/>
      <c r="AZ431" s="35"/>
      <c r="BA431" s="35"/>
      <c r="BB431" s="35"/>
      <c r="BC431" s="35"/>
      <c r="BD431" s="35"/>
      <c r="BE431" s="35"/>
      <c r="BF431" s="35"/>
      <c r="BG431" s="35"/>
      <c r="BH431" s="35"/>
      <c r="BI431" s="35"/>
      <c r="BJ431" s="35"/>
      <c r="BK431" s="35"/>
      <c r="BL431" s="35"/>
      <c r="BM431" s="35"/>
      <c r="BN431" s="35"/>
      <c r="BO431" s="35"/>
      <c r="BP431" s="35"/>
      <c r="BQ431" s="35"/>
      <c r="BR431" s="35"/>
      <c r="BS431" s="35"/>
      <c r="BT431" s="35"/>
      <c r="BU431" s="35"/>
      <c r="BV431" s="35"/>
      <c r="BW431" s="35"/>
      <c r="BX431" s="35"/>
    </row>
    <row r="432" spans="4:76" x14ac:dyDescent="0.25">
      <c r="D432" s="39" t="s">
        <v>261</v>
      </c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  <c r="AA432" s="35"/>
      <c r="AB432" s="35"/>
      <c r="AC432" s="35"/>
      <c r="AD432" s="35"/>
      <c r="AE432" s="35"/>
      <c r="AF432" s="35"/>
      <c r="AG432" s="35"/>
      <c r="AH432" s="35"/>
      <c r="AI432" s="35"/>
      <c r="AJ432" s="35"/>
      <c r="AK432" s="35"/>
      <c r="AL432" s="35"/>
      <c r="AM432" s="35"/>
      <c r="AN432" s="35"/>
      <c r="AO432" s="35"/>
      <c r="AP432" s="35"/>
      <c r="AQ432" s="35"/>
      <c r="AR432" s="35"/>
      <c r="AS432" s="35"/>
      <c r="AT432" s="35"/>
      <c r="AU432" s="35"/>
      <c r="AV432" s="35"/>
      <c r="AW432" s="35"/>
      <c r="AX432" s="35"/>
      <c r="AY432" s="35"/>
      <c r="AZ432" s="35"/>
      <c r="BA432" s="35"/>
      <c r="BB432" s="35"/>
      <c r="BC432" s="35"/>
      <c r="BD432" s="35"/>
      <c r="BE432" s="35"/>
      <c r="BF432" s="35"/>
      <c r="BG432" s="35"/>
      <c r="BH432" s="35"/>
      <c r="BI432" s="35"/>
      <c r="BJ432" s="35"/>
      <c r="BK432" s="35"/>
      <c r="BL432" s="35"/>
      <c r="BM432" s="35"/>
      <c r="BN432" s="35"/>
      <c r="BO432" s="35"/>
      <c r="BP432" s="35"/>
      <c r="BQ432" s="35"/>
      <c r="BR432" s="35"/>
      <c r="BS432" s="35"/>
      <c r="BT432" s="35"/>
      <c r="BU432" s="35"/>
      <c r="BV432" s="35"/>
      <c r="BW432" s="35"/>
      <c r="BX432" s="35"/>
    </row>
    <row r="433" spans="4:76" x14ac:dyDescent="0.25">
      <c r="D433" s="39" t="s">
        <v>328</v>
      </c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  <c r="AA433" s="35"/>
      <c r="AB433" s="35"/>
      <c r="AC433" s="35"/>
      <c r="AD433" s="35"/>
      <c r="AE433" s="35"/>
      <c r="AF433" s="35"/>
      <c r="AG433" s="35"/>
      <c r="AH433" s="35"/>
      <c r="AI433" s="35"/>
      <c r="AJ433" s="35"/>
      <c r="AK433" s="35"/>
      <c r="AL433" s="35"/>
      <c r="AM433" s="35"/>
      <c r="AN433" s="35"/>
      <c r="AO433" s="35"/>
      <c r="AP433" s="35"/>
      <c r="AQ433" s="35"/>
      <c r="AR433" s="35"/>
      <c r="AS433" s="35"/>
      <c r="AT433" s="35"/>
      <c r="AU433" s="35"/>
      <c r="AV433" s="35"/>
      <c r="AW433" s="35"/>
      <c r="AX433" s="35"/>
      <c r="AY433" s="35"/>
      <c r="AZ433" s="35"/>
      <c r="BA433" s="35"/>
      <c r="BB433" s="35"/>
      <c r="BC433" s="35"/>
      <c r="BD433" s="35"/>
      <c r="BE433" s="35"/>
      <c r="BF433" s="35"/>
      <c r="BG433" s="35"/>
      <c r="BH433" s="35"/>
      <c r="BI433" s="35"/>
      <c r="BJ433" s="35"/>
      <c r="BK433" s="35"/>
      <c r="BL433" s="35"/>
      <c r="BM433" s="35"/>
      <c r="BN433" s="35"/>
      <c r="BO433" s="35"/>
      <c r="BP433" s="35"/>
      <c r="BQ433" s="35"/>
      <c r="BR433" s="35"/>
      <c r="BS433" s="35"/>
      <c r="BT433" s="35"/>
      <c r="BU433" s="35"/>
      <c r="BV433" s="35"/>
      <c r="BW433" s="35"/>
      <c r="BX433" s="35"/>
    </row>
    <row r="435" spans="4:76" x14ac:dyDescent="0.25">
      <c r="D435" s="1" t="s">
        <v>2411</v>
      </c>
    </row>
    <row r="476" spans="2:45" x14ac:dyDescent="0.25">
      <c r="B476" s="2">
        <v>0</v>
      </c>
      <c r="D476" s="4" t="s">
        <v>2185</v>
      </c>
      <c r="AS476" s="126"/>
    </row>
    <row r="477" spans="2:45" x14ac:dyDescent="0.25">
      <c r="D477" s="41" t="s">
        <v>299</v>
      </c>
      <c r="AS477" s="126"/>
    </row>
    <row r="478" spans="2:45" x14ac:dyDescent="0.25">
      <c r="AS478" s="126"/>
    </row>
    <row r="479" spans="2:45" x14ac:dyDescent="0.25">
      <c r="D479" s="1" t="s">
        <v>307</v>
      </c>
      <c r="AS479" s="126"/>
    </row>
    <row r="480" spans="2:45" x14ac:dyDescent="0.25">
      <c r="D480" s="4" t="s">
        <v>2412</v>
      </c>
      <c r="AS480" s="126"/>
    </row>
    <row r="481" spans="4:45" x14ac:dyDescent="0.25">
      <c r="AS481" s="126"/>
    </row>
    <row r="482" spans="4:45" x14ac:dyDescent="0.25">
      <c r="D482" s="38" t="s">
        <v>563</v>
      </c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AS482" s="126"/>
    </row>
    <row r="483" spans="4:45" x14ac:dyDescent="0.25">
      <c r="D483" s="38" t="s">
        <v>531</v>
      </c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AS483" s="126"/>
    </row>
    <row r="484" spans="4:45" x14ac:dyDescent="0.25">
      <c r="D484" s="38" t="s">
        <v>564</v>
      </c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AS484" s="126"/>
    </row>
    <row r="485" spans="4:45" x14ac:dyDescent="0.25">
      <c r="D485" s="38" t="s">
        <v>537</v>
      </c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AS485" s="126"/>
    </row>
    <row r="486" spans="4:45" x14ac:dyDescent="0.25">
      <c r="D486" s="38" t="s">
        <v>565</v>
      </c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AS486" s="126"/>
    </row>
    <row r="487" spans="4:45" x14ac:dyDescent="0.25">
      <c r="D487" s="38" t="s">
        <v>566</v>
      </c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AS487" s="126"/>
    </row>
    <row r="488" spans="4:45" x14ac:dyDescent="0.25">
      <c r="D488" s="38" t="s">
        <v>2413</v>
      </c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AS488" s="126"/>
    </row>
    <row r="489" spans="4:45" x14ac:dyDescent="0.25">
      <c r="D489" s="38" t="s">
        <v>2414</v>
      </c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AS489" s="126"/>
    </row>
    <row r="490" spans="4:45" x14ac:dyDescent="0.25">
      <c r="AS490" s="126"/>
    </row>
    <row r="491" spans="4:45" x14ac:dyDescent="0.25">
      <c r="D491" s="39" t="s">
        <v>327</v>
      </c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AS491" s="126"/>
    </row>
    <row r="492" spans="4:45" x14ac:dyDescent="0.25">
      <c r="D492" s="39" t="s">
        <v>309</v>
      </c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AS492" s="126"/>
    </row>
    <row r="493" spans="4:45" x14ac:dyDescent="0.25">
      <c r="D493" s="39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AS493" s="126"/>
    </row>
    <row r="494" spans="4:45" x14ac:dyDescent="0.25">
      <c r="D494" s="39" t="s">
        <v>567</v>
      </c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AS494" s="126"/>
    </row>
    <row r="495" spans="4:45" x14ac:dyDescent="0.25">
      <c r="D495" s="39" t="s">
        <v>278</v>
      </c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AS495" s="126"/>
    </row>
    <row r="496" spans="4:45" x14ac:dyDescent="0.25">
      <c r="D496" s="39" t="s">
        <v>568</v>
      </c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AS496" s="126"/>
    </row>
    <row r="497" spans="2:45" x14ac:dyDescent="0.25">
      <c r="D497" s="39" t="s">
        <v>2415</v>
      </c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AS497" s="126"/>
    </row>
    <row r="498" spans="2:45" x14ac:dyDescent="0.25">
      <c r="D498" s="39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AS498" s="126"/>
    </row>
    <row r="499" spans="2:45" x14ac:dyDescent="0.25">
      <c r="D499" s="39" t="s">
        <v>260</v>
      </c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AS499" s="126"/>
    </row>
    <row r="500" spans="2:45" x14ac:dyDescent="0.25">
      <c r="D500" s="39" t="s">
        <v>261</v>
      </c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AS500" s="126"/>
    </row>
    <row r="501" spans="2:45" x14ac:dyDescent="0.25">
      <c r="D501" s="39" t="s">
        <v>328</v>
      </c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AS501" s="126"/>
    </row>
    <row r="502" spans="2:45" x14ac:dyDescent="0.25">
      <c r="AS502" s="126"/>
    </row>
    <row r="503" spans="2:45" x14ac:dyDescent="0.25">
      <c r="AS503" s="126"/>
    </row>
    <row r="504" spans="2:45" x14ac:dyDescent="0.25">
      <c r="AS504" s="126"/>
    </row>
    <row r="505" spans="2:45" x14ac:dyDescent="0.25">
      <c r="AS505" s="126"/>
    </row>
    <row r="506" spans="2:45" x14ac:dyDescent="0.25">
      <c r="AS506" s="126"/>
    </row>
    <row r="507" spans="2:45" x14ac:dyDescent="0.25">
      <c r="B507" s="2">
        <v>0</v>
      </c>
      <c r="D507" s="4" t="s">
        <v>543</v>
      </c>
    </row>
    <row r="508" spans="2:45" x14ac:dyDescent="0.25">
      <c r="D508" s="41" t="s">
        <v>301</v>
      </c>
    </row>
    <row r="510" spans="2:45" x14ac:dyDescent="0.25">
      <c r="D510" s="1" t="s">
        <v>36</v>
      </c>
    </row>
    <row r="513" spans="4:4" x14ac:dyDescent="0.25">
      <c r="D513" s="1" t="s">
        <v>2416</v>
      </c>
    </row>
    <row r="536" spans="4:42" x14ac:dyDescent="0.25">
      <c r="AP536" s="1" t="s">
        <v>2421</v>
      </c>
    </row>
    <row r="537" spans="4:42" x14ac:dyDescent="0.25">
      <c r="AP537" s="23" t="s">
        <v>2422</v>
      </c>
    </row>
    <row r="539" spans="4:42" x14ac:dyDescent="0.25">
      <c r="D539" s="1" t="s">
        <v>266</v>
      </c>
      <c r="M539" s="1" t="s">
        <v>305</v>
      </c>
    </row>
    <row r="540" spans="4:42" x14ac:dyDescent="0.25">
      <c r="D540" s="4" t="s">
        <v>2417</v>
      </c>
      <c r="M540" s="4" t="s">
        <v>2418</v>
      </c>
      <c r="V540" s="4" t="s">
        <v>2419</v>
      </c>
      <c r="Z540" s="4" t="s">
        <v>2420</v>
      </c>
    </row>
    <row r="569" spans="2:4" x14ac:dyDescent="0.25">
      <c r="B569" s="2">
        <v>0</v>
      </c>
      <c r="D569" s="4" t="s">
        <v>543</v>
      </c>
    </row>
    <row r="570" spans="2:4" x14ac:dyDescent="0.25">
      <c r="D570" s="41" t="s">
        <v>301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A7D1E-E858-4F74-BF57-6028E1F462F5}">
  <dimension ref="A2:J23"/>
  <sheetViews>
    <sheetView zoomScale="85" zoomScaleNormal="85" workbookViewId="0">
      <selection activeCell="E7" sqref="E7"/>
    </sheetView>
  </sheetViews>
  <sheetFormatPr defaultColWidth="2.85546875" defaultRowHeight="15" x14ac:dyDescent="0.25"/>
  <cols>
    <col min="1" max="1" width="9" style="140" bestFit="1" customWidth="1"/>
    <col min="2" max="2" width="39.28515625" style="140" bestFit="1" customWidth="1"/>
    <col min="3" max="3" width="16.140625" style="140" bestFit="1" customWidth="1"/>
    <col min="4" max="4" width="17" style="140" bestFit="1" customWidth="1"/>
    <col min="5" max="5" width="17.5703125" style="140" bestFit="1" customWidth="1"/>
    <col min="6" max="6" width="10.42578125" style="140" bestFit="1" customWidth="1"/>
    <col min="7" max="7" width="10.5703125" style="140" bestFit="1" customWidth="1"/>
    <col min="8" max="8" width="8.28515625" style="140" bestFit="1" customWidth="1"/>
    <col min="9" max="9" width="7.5703125" style="140" bestFit="1" customWidth="1"/>
    <col min="10" max="10" width="10" style="140" bestFit="1" customWidth="1"/>
    <col min="11" max="16384" width="2.85546875" style="140"/>
  </cols>
  <sheetData>
    <row r="2" spans="1:10" ht="18.75" x14ac:dyDescent="0.25">
      <c r="A2" s="171" t="s">
        <v>1748</v>
      </c>
      <c r="B2" s="172"/>
      <c r="C2" s="172"/>
      <c r="D2" s="172"/>
      <c r="E2" s="172"/>
      <c r="F2" s="172"/>
      <c r="G2" s="172"/>
      <c r="H2" s="172"/>
      <c r="I2" s="172"/>
      <c r="J2" s="172"/>
    </row>
    <row r="3" spans="1:10" x14ac:dyDescent="0.25">
      <c r="A3" s="172" t="s">
        <v>2345</v>
      </c>
      <c r="B3" s="172"/>
      <c r="C3" s="172"/>
      <c r="D3" s="172"/>
      <c r="E3" s="172"/>
      <c r="F3" s="172"/>
      <c r="G3" s="172"/>
      <c r="H3" s="172"/>
      <c r="I3" s="172"/>
    </row>
    <row r="4" spans="1:10" ht="45" x14ac:dyDescent="0.25">
      <c r="A4" s="141" t="s">
        <v>336</v>
      </c>
      <c r="B4" s="141" t="s">
        <v>32</v>
      </c>
      <c r="C4" s="141" t="s">
        <v>31</v>
      </c>
      <c r="D4" s="141" t="s">
        <v>313</v>
      </c>
      <c r="E4" s="141" t="s">
        <v>335</v>
      </c>
      <c r="F4" s="141" t="s">
        <v>355</v>
      </c>
      <c r="G4" s="141" t="s">
        <v>254</v>
      </c>
      <c r="H4" s="141" t="s">
        <v>30</v>
      </c>
      <c r="I4" s="141" t="s">
        <v>29</v>
      </c>
      <c r="J4" s="141" t="s">
        <v>28</v>
      </c>
    </row>
    <row r="5" spans="1:10" ht="45" x14ac:dyDescent="0.25">
      <c r="A5" s="142" t="s">
        <v>1997</v>
      </c>
      <c r="B5" s="142" t="s">
        <v>1998</v>
      </c>
      <c r="C5" s="142" t="s">
        <v>927</v>
      </c>
      <c r="D5" s="142" t="s">
        <v>312</v>
      </c>
      <c r="E5" s="142" t="s">
        <v>272</v>
      </c>
      <c r="F5" s="143">
        <v>45181.574305556001</v>
      </c>
      <c r="G5" s="143">
        <v>45603.565277777998</v>
      </c>
      <c r="H5" s="142" t="s">
        <v>23</v>
      </c>
      <c r="I5" s="142" t="s">
        <v>18</v>
      </c>
      <c r="J5" s="142" t="s">
        <v>259</v>
      </c>
    </row>
    <row r="6" spans="1:10" ht="45" x14ac:dyDescent="0.25">
      <c r="A6" s="144" t="s">
        <v>2047</v>
      </c>
      <c r="B6" s="144" t="s">
        <v>2046</v>
      </c>
      <c r="C6" s="144" t="s">
        <v>330</v>
      </c>
      <c r="D6" s="144" t="s">
        <v>312</v>
      </c>
      <c r="E6" s="144" t="s">
        <v>272</v>
      </c>
      <c r="F6" s="145">
        <v>45182.300694443999</v>
      </c>
      <c r="G6" s="145">
        <v>45603.625</v>
      </c>
      <c r="H6" s="144" t="s">
        <v>23</v>
      </c>
      <c r="I6" s="144" t="s">
        <v>18</v>
      </c>
      <c r="J6" s="144" t="s">
        <v>255</v>
      </c>
    </row>
    <row r="7" spans="1:10" ht="45" x14ac:dyDescent="0.25">
      <c r="A7" s="154" t="s">
        <v>2149</v>
      </c>
      <c r="B7" s="154" t="s">
        <v>2152</v>
      </c>
      <c r="C7" s="154" t="s">
        <v>401</v>
      </c>
      <c r="D7" s="154" t="s">
        <v>312</v>
      </c>
      <c r="E7" s="154" t="s">
        <v>272</v>
      </c>
      <c r="F7" s="155">
        <v>45183.420138889</v>
      </c>
      <c r="G7" s="155">
        <v>45607.375</v>
      </c>
      <c r="H7" s="154" t="s">
        <v>23</v>
      </c>
      <c r="I7" s="154" t="s">
        <v>18</v>
      </c>
      <c r="J7" s="154" t="s">
        <v>259</v>
      </c>
    </row>
    <row r="8" spans="1:10" ht="45" x14ac:dyDescent="0.25">
      <c r="A8" s="156" t="s">
        <v>2162</v>
      </c>
      <c r="B8" s="156" t="s">
        <v>2167</v>
      </c>
      <c r="C8" s="156" t="s">
        <v>2182</v>
      </c>
      <c r="D8" s="156" t="s">
        <v>312</v>
      </c>
      <c r="E8" s="156" t="s">
        <v>272</v>
      </c>
      <c r="F8" s="157">
        <v>45183.581944443999</v>
      </c>
      <c r="G8" s="157">
        <v>45607.580555556</v>
      </c>
      <c r="H8" s="156" t="s">
        <v>23</v>
      </c>
      <c r="I8" s="156" t="s">
        <v>18</v>
      </c>
      <c r="J8" s="156" t="s">
        <v>259</v>
      </c>
    </row>
    <row r="9" spans="1:10" ht="45" x14ac:dyDescent="0.25">
      <c r="A9" s="154" t="s">
        <v>2187</v>
      </c>
      <c r="B9" s="142" t="s">
        <v>2186</v>
      </c>
      <c r="C9" s="142" t="s">
        <v>405</v>
      </c>
      <c r="D9" s="142" t="s">
        <v>312</v>
      </c>
      <c r="E9" s="142" t="s">
        <v>272</v>
      </c>
      <c r="F9" s="143">
        <v>45184.415972221999</v>
      </c>
      <c r="G9" s="143">
        <v>45608.373611110997</v>
      </c>
      <c r="H9" s="142" t="s">
        <v>23</v>
      </c>
      <c r="I9" s="142" t="s">
        <v>18</v>
      </c>
      <c r="J9" s="142" t="s">
        <v>259</v>
      </c>
    </row>
    <row r="10" spans="1:10" ht="45" x14ac:dyDescent="0.25">
      <c r="A10" s="156" t="s">
        <v>2194</v>
      </c>
      <c r="B10" s="144" t="s">
        <v>1849</v>
      </c>
      <c r="C10" s="144" t="s">
        <v>383</v>
      </c>
      <c r="D10" s="144" t="s">
        <v>312</v>
      </c>
      <c r="E10" s="144" t="s">
        <v>272</v>
      </c>
      <c r="F10" s="145">
        <v>45184.453472221998</v>
      </c>
      <c r="G10" s="145">
        <v>45608.406944444003</v>
      </c>
      <c r="H10" s="144" t="s">
        <v>23</v>
      </c>
      <c r="I10" s="144" t="s">
        <v>18</v>
      </c>
      <c r="J10" s="144" t="s">
        <v>259</v>
      </c>
    </row>
    <row r="11" spans="1:10" ht="45" x14ac:dyDescent="0.25">
      <c r="A11" s="154" t="s">
        <v>2197</v>
      </c>
      <c r="B11" s="142" t="s">
        <v>784</v>
      </c>
      <c r="C11" s="142" t="s">
        <v>401</v>
      </c>
      <c r="D11" s="142" t="s">
        <v>312</v>
      </c>
      <c r="E11" s="142" t="s">
        <v>272</v>
      </c>
      <c r="F11" s="143">
        <v>45184.574305556001</v>
      </c>
      <c r="G11" s="143">
        <v>45608.565277777998</v>
      </c>
      <c r="H11" s="142" t="s">
        <v>23</v>
      </c>
      <c r="I11" s="142" t="s">
        <v>18</v>
      </c>
      <c r="J11" s="142" t="s">
        <v>259</v>
      </c>
    </row>
    <row r="12" spans="1:10" ht="45" x14ac:dyDescent="0.25">
      <c r="A12" s="144" t="s">
        <v>2259</v>
      </c>
      <c r="B12" s="144" t="s">
        <v>2307</v>
      </c>
      <c r="C12" s="144" t="s">
        <v>405</v>
      </c>
      <c r="D12" s="144" t="s">
        <v>312</v>
      </c>
      <c r="E12" s="144" t="s">
        <v>272</v>
      </c>
      <c r="F12" s="145">
        <v>45187.613194443999</v>
      </c>
      <c r="G12" s="145">
        <v>45609.559722222002</v>
      </c>
      <c r="H12" s="144" t="s">
        <v>23</v>
      </c>
      <c r="I12" s="144" t="s">
        <v>18</v>
      </c>
      <c r="J12" s="144" t="s">
        <v>259</v>
      </c>
    </row>
    <row r="13" spans="1:10" ht="45" x14ac:dyDescent="0.25">
      <c r="A13" s="154" t="s">
        <v>2232</v>
      </c>
      <c r="B13" s="154" t="s">
        <v>2235</v>
      </c>
      <c r="C13" s="154" t="s">
        <v>2306</v>
      </c>
      <c r="D13" s="154" t="s">
        <v>312</v>
      </c>
      <c r="E13" s="154" t="s">
        <v>272</v>
      </c>
      <c r="F13" s="155">
        <v>45188.440972222001</v>
      </c>
      <c r="G13" s="155">
        <v>45610.381944444001</v>
      </c>
      <c r="H13" s="154" t="s">
        <v>23</v>
      </c>
      <c r="I13" s="154" t="s">
        <v>18</v>
      </c>
      <c r="J13" s="154" t="s">
        <v>259</v>
      </c>
    </row>
    <row r="14" spans="1:10" ht="45" x14ac:dyDescent="0.25">
      <c r="A14" s="144" t="s">
        <v>2262</v>
      </c>
      <c r="B14" s="144" t="s">
        <v>2268</v>
      </c>
      <c r="C14" s="144" t="s">
        <v>2305</v>
      </c>
      <c r="D14" s="144" t="s">
        <v>312</v>
      </c>
      <c r="E14" s="144" t="s">
        <v>272</v>
      </c>
      <c r="F14" s="145">
        <v>45188.643055556</v>
      </c>
      <c r="G14" s="145">
        <v>45610.583333333001</v>
      </c>
      <c r="H14" s="144" t="s">
        <v>23</v>
      </c>
      <c r="I14" s="144" t="s">
        <v>18</v>
      </c>
      <c r="J14" s="144" t="s">
        <v>259</v>
      </c>
    </row>
    <row r="15" spans="1:10" ht="45" x14ac:dyDescent="0.25">
      <c r="A15" s="142" t="s">
        <v>2264</v>
      </c>
      <c r="B15" s="142" t="s">
        <v>2267</v>
      </c>
      <c r="C15" s="142" t="s">
        <v>383</v>
      </c>
      <c r="D15" s="142" t="s">
        <v>312</v>
      </c>
      <c r="E15" s="142" t="s">
        <v>272</v>
      </c>
      <c r="F15" s="143">
        <v>45188.649305555999</v>
      </c>
      <c r="G15" s="143">
        <v>45610.590277777999</v>
      </c>
      <c r="H15" s="142" t="s">
        <v>23</v>
      </c>
      <c r="I15" s="142" t="s">
        <v>18</v>
      </c>
      <c r="J15" s="142" t="s">
        <v>259</v>
      </c>
    </row>
    <row r="16" spans="1:10" ht="45" x14ac:dyDescent="0.25">
      <c r="A16" s="144" t="s">
        <v>2303</v>
      </c>
      <c r="B16" s="144" t="s">
        <v>2285</v>
      </c>
      <c r="C16" s="144" t="s">
        <v>405</v>
      </c>
      <c r="D16" s="144" t="s">
        <v>312</v>
      </c>
      <c r="E16" s="144" t="s">
        <v>272</v>
      </c>
      <c r="F16" s="145">
        <v>45189.408333332998</v>
      </c>
      <c r="G16" s="145">
        <v>45611.358333333003</v>
      </c>
      <c r="H16" s="144" t="s">
        <v>23</v>
      </c>
      <c r="I16" s="144" t="s">
        <v>18</v>
      </c>
      <c r="J16" s="144" t="s">
        <v>259</v>
      </c>
    </row>
    <row r="17" spans="1:10" ht="45" x14ac:dyDescent="0.25">
      <c r="A17" s="142" t="s">
        <v>2332</v>
      </c>
      <c r="B17" s="142" t="s">
        <v>2313</v>
      </c>
      <c r="C17" s="142" t="s">
        <v>405</v>
      </c>
      <c r="D17" s="142" t="s">
        <v>312</v>
      </c>
      <c r="E17" s="142" t="s">
        <v>272</v>
      </c>
      <c r="F17" s="143">
        <v>45189.556944443997</v>
      </c>
      <c r="G17" s="143">
        <v>45611.541666666999</v>
      </c>
      <c r="H17" s="142" t="s">
        <v>23</v>
      </c>
      <c r="I17" s="142" t="s">
        <v>18</v>
      </c>
      <c r="J17" s="142" t="s">
        <v>259</v>
      </c>
    </row>
    <row r="19" spans="1:10" ht="30" x14ac:dyDescent="0.25">
      <c r="A19" s="156" t="s">
        <v>2394</v>
      </c>
      <c r="B19" s="156" t="s">
        <v>2395</v>
      </c>
      <c r="C19" s="156"/>
      <c r="D19" s="156"/>
      <c r="E19" s="156"/>
      <c r="F19" s="157"/>
      <c r="G19" s="157"/>
      <c r="H19" s="156"/>
      <c r="I19" s="156"/>
      <c r="J19" s="158" t="s">
        <v>320</v>
      </c>
    </row>
    <row r="20" spans="1:10" x14ac:dyDescent="0.25">
      <c r="A20" s="148"/>
      <c r="B20" s="148"/>
      <c r="C20" s="148"/>
      <c r="D20" s="148"/>
      <c r="E20" s="148"/>
      <c r="F20" s="149"/>
      <c r="G20" s="149"/>
      <c r="H20" s="148"/>
      <c r="I20" s="148"/>
      <c r="J20" s="150" t="s">
        <v>320</v>
      </c>
    </row>
    <row r="21" spans="1:10" x14ac:dyDescent="0.25">
      <c r="A21" s="148"/>
      <c r="B21" s="148"/>
      <c r="C21" s="148"/>
      <c r="D21" s="148"/>
      <c r="E21" s="148"/>
      <c r="F21" s="149"/>
      <c r="G21" s="149"/>
      <c r="H21" s="148"/>
      <c r="I21" s="148"/>
      <c r="J21" s="150" t="s">
        <v>320</v>
      </c>
    </row>
    <row r="22" spans="1:10" x14ac:dyDescent="0.25">
      <c r="A22" s="148"/>
      <c r="B22" s="148"/>
      <c r="C22" s="148"/>
      <c r="D22" s="148"/>
      <c r="E22" s="148"/>
      <c r="F22" s="149"/>
      <c r="G22" s="149"/>
      <c r="H22" s="148"/>
      <c r="I22" s="148"/>
      <c r="J22" s="150" t="s">
        <v>320</v>
      </c>
    </row>
    <row r="23" spans="1:10" x14ac:dyDescent="0.25">
      <c r="A23" s="148"/>
      <c r="B23" s="148"/>
      <c r="C23" s="148"/>
      <c r="D23" s="148"/>
      <c r="E23" s="148"/>
      <c r="F23" s="149"/>
      <c r="G23" s="149"/>
      <c r="H23" s="148"/>
      <c r="I23" s="148"/>
      <c r="J23" s="150" t="s">
        <v>320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163EB8-CFFF-4EAE-9315-92D5358133AC}">
  <dimension ref="B2:BF563"/>
  <sheetViews>
    <sheetView topLeftCell="A383" zoomScale="85" zoomScaleNormal="85" workbookViewId="0">
      <selection activeCell="A356" sqref="A356:XFD395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2314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0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741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2315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357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2316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2317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5" x14ac:dyDescent="0.25">
      <c r="B55" s="3">
        <v>0</v>
      </c>
      <c r="D55" s="4" t="s">
        <v>2461</v>
      </c>
    </row>
    <row r="56" spans="2:45" x14ac:dyDescent="0.25">
      <c r="D56" s="41" t="s">
        <v>302</v>
      </c>
    </row>
    <row r="58" spans="2:45" x14ac:dyDescent="0.25">
      <c r="D58" s="159">
        <v>1</v>
      </c>
      <c r="F58" s="1" t="s">
        <v>2425</v>
      </c>
    </row>
    <row r="60" spans="2:45" x14ac:dyDescent="0.25">
      <c r="F60" s="1" t="s">
        <v>2424</v>
      </c>
      <c r="AS60" s="4" t="s">
        <v>2457</v>
      </c>
    </row>
    <row r="84" spans="4:45" x14ac:dyDescent="0.25">
      <c r="D84" s="159">
        <v>2</v>
      </c>
      <c r="F84" s="1" t="s">
        <v>2426</v>
      </c>
    </row>
    <row r="86" spans="4:45" x14ac:dyDescent="0.25">
      <c r="F86" s="1" t="s">
        <v>2424</v>
      </c>
      <c r="AS86" s="4" t="s">
        <v>2458</v>
      </c>
    </row>
    <row r="110" spans="4:6" x14ac:dyDescent="0.25">
      <c r="D110" s="159">
        <v>3</v>
      </c>
      <c r="F110" s="1" t="s">
        <v>2460</v>
      </c>
    </row>
    <row r="112" spans="4:6" x14ac:dyDescent="0.25">
      <c r="F112" s="4" t="s">
        <v>2459</v>
      </c>
    </row>
    <row r="142" spans="4:45" x14ac:dyDescent="0.25">
      <c r="D142" s="159">
        <v>4</v>
      </c>
      <c r="F142" s="1" t="s">
        <v>2451</v>
      </c>
    </row>
    <row r="144" spans="4:45" x14ac:dyDescent="0.25">
      <c r="F144" s="38" t="s">
        <v>33</v>
      </c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L144" s="4" t="s">
        <v>2441</v>
      </c>
      <c r="AM144" s="4" t="s">
        <v>2442</v>
      </c>
      <c r="AN144" s="4" t="s">
        <v>2443</v>
      </c>
      <c r="AO144" s="4" t="s">
        <v>2444</v>
      </c>
      <c r="AP144" s="4" t="s">
        <v>381</v>
      </c>
      <c r="AQ144" s="4" t="s">
        <v>2445</v>
      </c>
      <c r="AR144" s="4" t="s">
        <v>2446</v>
      </c>
      <c r="AS144" s="4" t="s">
        <v>2447</v>
      </c>
    </row>
    <row r="145" spans="6:45" x14ac:dyDescent="0.25">
      <c r="F145" s="38" t="s">
        <v>2427</v>
      </c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L145" s="1" t="s">
        <v>2448</v>
      </c>
      <c r="AM145" s="1" t="s">
        <v>2449</v>
      </c>
      <c r="AN145" s="54">
        <v>41124.612314814818</v>
      </c>
      <c r="AO145" s="54">
        <v>45191.395335648151</v>
      </c>
      <c r="AP145" s="1" t="s">
        <v>2449</v>
      </c>
      <c r="AQ145" s="54">
        <v>45185.442824074074</v>
      </c>
      <c r="AR145" s="54">
        <v>45191.395335648151</v>
      </c>
      <c r="AS145" s="1">
        <v>1597</v>
      </c>
    </row>
    <row r="146" spans="6:45" x14ac:dyDescent="0.25">
      <c r="F146" s="38" t="s">
        <v>2428</v>
      </c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L146" s="1" t="s">
        <v>2450</v>
      </c>
      <c r="AM146" s="1" t="s">
        <v>2449</v>
      </c>
      <c r="AN146" s="54">
        <v>45187.48265046296</v>
      </c>
      <c r="AO146" s="54">
        <v>45190.676099537035</v>
      </c>
      <c r="AP146" s="1" t="s">
        <v>2449</v>
      </c>
      <c r="AQ146" s="54">
        <v>45187.48265046296</v>
      </c>
      <c r="AR146" s="54">
        <v>45190.676099537035</v>
      </c>
      <c r="AS146" s="1">
        <v>8</v>
      </c>
    </row>
    <row r="147" spans="6:45" x14ac:dyDescent="0.25">
      <c r="F147" s="38" t="s">
        <v>2429</v>
      </c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</row>
    <row r="148" spans="6:45" x14ac:dyDescent="0.25">
      <c r="F148" s="38" t="s">
        <v>2430</v>
      </c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</row>
    <row r="149" spans="6:45" x14ac:dyDescent="0.25">
      <c r="F149" s="38" t="s">
        <v>2431</v>
      </c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</row>
    <row r="150" spans="6:45" x14ac:dyDescent="0.25">
      <c r="F150" s="38" t="s">
        <v>2432</v>
      </c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</row>
    <row r="151" spans="6:45" x14ac:dyDescent="0.25">
      <c r="F151" s="38" t="s">
        <v>2433</v>
      </c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</row>
    <row r="152" spans="6:45" x14ac:dyDescent="0.25">
      <c r="F152" s="38" t="s">
        <v>2434</v>
      </c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</row>
    <row r="153" spans="6:45" x14ac:dyDescent="0.25">
      <c r="F153" s="38" t="s">
        <v>2435</v>
      </c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</row>
    <row r="154" spans="6:45" x14ac:dyDescent="0.25">
      <c r="F154" s="38" t="s">
        <v>2436</v>
      </c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</row>
    <row r="155" spans="6:45" x14ac:dyDescent="0.25">
      <c r="F155" s="38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</row>
    <row r="156" spans="6:45" x14ac:dyDescent="0.25">
      <c r="F156" s="38" t="s">
        <v>2437</v>
      </c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</row>
    <row r="157" spans="6:45" x14ac:dyDescent="0.25">
      <c r="F157" s="38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</row>
    <row r="158" spans="6:45" x14ac:dyDescent="0.25">
      <c r="F158" s="38" t="s">
        <v>33</v>
      </c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</row>
    <row r="159" spans="6:45" x14ac:dyDescent="0.25">
      <c r="F159" s="38" t="s">
        <v>2438</v>
      </c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</row>
    <row r="160" spans="6:45" x14ac:dyDescent="0.25">
      <c r="F160" s="38" t="s">
        <v>2428</v>
      </c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</row>
    <row r="161" spans="4:36" x14ac:dyDescent="0.25">
      <c r="F161" s="38" t="s">
        <v>2429</v>
      </c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</row>
    <row r="162" spans="4:36" x14ac:dyDescent="0.25">
      <c r="F162" s="38" t="s">
        <v>2430</v>
      </c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</row>
    <row r="163" spans="4:36" x14ac:dyDescent="0.25">
      <c r="F163" s="38" t="s">
        <v>2431</v>
      </c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</row>
    <row r="164" spans="4:36" x14ac:dyDescent="0.25">
      <c r="F164" s="38" t="s">
        <v>2432</v>
      </c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</row>
    <row r="165" spans="4:36" x14ac:dyDescent="0.25">
      <c r="F165" s="38" t="s">
        <v>2439</v>
      </c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</row>
    <row r="166" spans="4:36" x14ac:dyDescent="0.25">
      <c r="F166" s="38" t="s">
        <v>2434</v>
      </c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</row>
    <row r="167" spans="4:36" x14ac:dyDescent="0.25">
      <c r="F167" s="38" t="s">
        <v>2435</v>
      </c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</row>
    <row r="168" spans="4:36" x14ac:dyDescent="0.25">
      <c r="F168" s="38" t="s">
        <v>2440</v>
      </c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</row>
    <row r="170" spans="4:36" x14ac:dyDescent="0.25">
      <c r="D170" s="1" t="s">
        <v>2462</v>
      </c>
    </row>
    <row r="190" spans="4:4" x14ac:dyDescent="0.25">
      <c r="D190" s="1" t="s">
        <v>2463</v>
      </c>
    </row>
    <row r="231" spans="2:4" x14ac:dyDescent="0.25">
      <c r="B231" s="3">
        <v>0</v>
      </c>
      <c r="D231" s="4" t="s">
        <v>2454</v>
      </c>
    </row>
    <row r="232" spans="2:4" x14ac:dyDescent="0.25">
      <c r="D232" s="41" t="s">
        <v>300</v>
      </c>
    </row>
    <row r="233" spans="2:4" x14ac:dyDescent="0.25">
      <c r="D233" s="48" t="s">
        <v>2455</v>
      </c>
    </row>
    <row r="235" spans="2:4" x14ac:dyDescent="0.25">
      <c r="D235" s="1" t="s">
        <v>2452</v>
      </c>
    </row>
    <row r="285" spans="4:13" x14ac:dyDescent="0.25">
      <c r="D285" s="1" t="s">
        <v>266</v>
      </c>
    </row>
    <row r="286" spans="4:13" x14ac:dyDescent="0.25">
      <c r="D286" s="4" t="s">
        <v>2075</v>
      </c>
      <c r="M286" s="1" t="s">
        <v>2078</v>
      </c>
    </row>
    <row r="288" spans="4:13" x14ac:dyDescent="0.25">
      <c r="D288" s="1" t="s">
        <v>2456</v>
      </c>
    </row>
    <row r="323" spans="2:4" x14ac:dyDescent="0.25">
      <c r="B323" s="3">
        <v>0</v>
      </c>
      <c r="D323" s="4" t="s">
        <v>2477</v>
      </c>
    </row>
    <row r="324" spans="2:4" x14ac:dyDescent="0.25">
      <c r="D324" s="41" t="s">
        <v>300</v>
      </c>
    </row>
    <row r="326" spans="2:4" x14ac:dyDescent="0.25">
      <c r="D326" s="1" t="s">
        <v>36</v>
      </c>
    </row>
    <row r="327" spans="2:4" x14ac:dyDescent="0.25">
      <c r="D327" s="36" t="s">
        <v>2478</v>
      </c>
    </row>
    <row r="329" spans="2:4" x14ac:dyDescent="0.25">
      <c r="D329" s="1" t="s">
        <v>2464</v>
      </c>
    </row>
    <row r="353" spans="4:58" x14ac:dyDescent="0.25">
      <c r="D353" s="1" t="s">
        <v>2465</v>
      </c>
      <c r="L353" s="1" t="s">
        <v>2466</v>
      </c>
      <c r="U353" s="1" t="s">
        <v>1209</v>
      </c>
      <c r="AD353" s="1" t="s">
        <v>1210</v>
      </c>
      <c r="AM353" s="1" t="s">
        <v>1213</v>
      </c>
    </row>
    <row r="354" spans="4:58" x14ac:dyDescent="0.25">
      <c r="D354" s="4" t="s">
        <v>2467</v>
      </c>
      <c r="L354" s="4" t="s">
        <v>2468</v>
      </c>
      <c r="U354" s="4" t="s">
        <v>2469</v>
      </c>
      <c r="AD354" s="4" t="s">
        <v>2470</v>
      </c>
      <c r="AM354" s="4" t="s">
        <v>2471</v>
      </c>
    </row>
    <row r="356" spans="4:58" x14ac:dyDescent="0.25">
      <c r="D356" s="38" t="s">
        <v>33</v>
      </c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W356" s="38" t="s">
        <v>33</v>
      </c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  <c r="AL356" s="14"/>
      <c r="AM356" s="14"/>
      <c r="AP356" s="38" t="s">
        <v>33</v>
      </c>
      <c r="AQ356" s="14"/>
      <c r="AR356" s="14"/>
      <c r="AS356" s="14"/>
      <c r="AT356" s="14"/>
      <c r="AU356" s="14"/>
      <c r="AV356" s="14"/>
      <c r="AW356" s="14"/>
      <c r="AX356" s="14"/>
      <c r="AY356" s="14"/>
      <c r="AZ356" s="14"/>
      <c r="BA356" s="14"/>
      <c r="BB356" s="14"/>
      <c r="BC356" s="14"/>
      <c r="BD356" s="14"/>
      <c r="BE356" s="14"/>
      <c r="BF356" s="14"/>
    </row>
    <row r="357" spans="4:58" x14ac:dyDescent="0.25">
      <c r="D357" s="38" t="s">
        <v>597</v>
      </c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W357" s="38" t="s">
        <v>623</v>
      </c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P357" s="38" t="s">
        <v>626</v>
      </c>
      <c r="AQ357" s="14"/>
      <c r="AR357" s="14"/>
      <c r="AS357" s="14"/>
      <c r="AT357" s="14"/>
      <c r="AU357" s="14"/>
      <c r="AV357" s="14"/>
      <c r="AW357" s="14"/>
      <c r="AX357" s="14"/>
      <c r="AY357" s="14"/>
      <c r="AZ357" s="14"/>
      <c r="BA357" s="14"/>
      <c r="BB357" s="14"/>
      <c r="BC357" s="14"/>
      <c r="BD357" s="14"/>
      <c r="BE357" s="14"/>
      <c r="BF357" s="14"/>
    </row>
    <row r="358" spans="4:58" x14ac:dyDescent="0.25">
      <c r="D358" s="38" t="s">
        <v>538</v>
      </c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W358" s="38" t="s">
        <v>624</v>
      </c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/>
      <c r="AP358" s="38" t="s">
        <v>627</v>
      </c>
      <c r="AQ358" s="14"/>
      <c r="AR358" s="14"/>
      <c r="AS358" s="14"/>
      <c r="AT358" s="14"/>
      <c r="AU358" s="14"/>
      <c r="AV358" s="14"/>
      <c r="AW358" s="14"/>
      <c r="AX358" s="14"/>
      <c r="AY358" s="14"/>
      <c r="AZ358" s="14"/>
      <c r="BA358" s="14"/>
      <c r="BB358" s="14"/>
      <c r="BC358" s="14"/>
      <c r="BD358" s="14"/>
      <c r="BE358" s="14"/>
      <c r="BF358" s="14"/>
    </row>
    <row r="359" spans="4:58" x14ac:dyDescent="0.25">
      <c r="D359" s="38" t="s">
        <v>539</v>
      </c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W359" s="38" t="s">
        <v>561</v>
      </c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  <c r="AP359" s="38" t="s">
        <v>628</v>
      </c>
      <c r="AQ359" s="14"/>
      <c r="AR359" s="14"/>
      <c r="AS359" s="14"/>
      <c r="AT359" s="14"/>
      <c r="AU359" s="14"/>
      <c r="AV359" s="14"/>
      <c r="AW359" s="14"/>
      <c r="AX359" s="14"/>
      <c r="AY359" s="14"/>
      <c r="AZ359" s="14"/>
      <c r="BA359" s="14"/>
      <c r="BB359" s="14"/>
      <c r="BC359" s="14"/>
      <c r="BD359" s="14"/>
      <c r="BE359" s="14"/>
      <c r="BF359" s="14"/>
    </row>
    <row r="360" spans="4:58" x14ac:dyDescent="0.25">
      <c r="D360" s="38" t="s">
        <v>548</v>
      </c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W360" s="38" t="s">
        <v>562</v>
      </c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P360" s="38" t="s">
        <v>629</v>
      </c>
      <c r="AQ360" s="14"/>
      <c r="AR360" s="14"/>
      <c r="AS360" s="14"/>
      <c r="AT360" s="14"/>
      <c r="AU360" s="14"/>
      <c r="AV360" s="14"/>
      <c r="AW360" s="14"/>
      <c r="AX360" s="14"/>
      <c r="AY360" s="14"/>
      <c r="AZ360" s="14"/>
      <c r="BA360" s="14"/>
      <c r="BB360" s="14"/>
      <c r="BC360" s="14"/>
      <c r="BD360" s="14"/>
      <c r="BE360" s="14"/>
      <c r="BF360" s="14"/>
    </row>
    <row r="361" spans="4:58" x14ac:dyDescent="0.25">
      <c r="D361" s="38" t="s">
        <v>340</v>
      </c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W361" s="38" t="s">
        <v>496</v>
      </c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P361" s="38" t="s">
        <v>582</v>
      </c>
      <c r="AQ361" s="14"/>
      <c r="AR361" s="14"/>
      <c r="AS361" s="14"/>
      <c r="AT361" s="14"/>
      <c r="AU361" s="14"/>
      <c r="AV361" s="14"/>
      <c r="AW361" s="14"/>
      <c r="AX361" s="14"/>
      <c r="AY361" s="14"/>
      <c r="AZ361" s="14"/>
      <c r="BA361" s="14"/>
      <c r="BB361" s="14"/>
      <c r="BC361" s="14"/>
      <c r="BD361" s="14"/>
      <c r="BE361" s="14"/>
      <c r="BF361" s="14"/>
    </row>
    <row r="362" spans="4:58" x14ac:dyDescent="0.25">
      <c r="D362" s="38" t="s">
        <v>263</v>
      </c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W362" s="38" t="s">
        <v>263</v>
      </c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  <c r="AP362" s="38" t="s">
        <v>263</v>
      </c>
      <c r="AQ362" s="14"/>
      <c r="AR362" s="14"/>
      <c r="AS362" s="14"/>
      <c r="AT362" s="14"/>
      <c r="AU362" s="14"/>
      <c r="AV362" s="14"/>
      <c r="AW362" s="14"/>
      <c r="AX362" s="14"/>
      <c r="AY362" s="14"/>
      <c r="AZ362" s="14"/>
      <c r="BA362" s="14"/>
      <c r="BB362" s="14"/>
      <c r="BC362" s="14"/>
      <c r="BD362" s="14"/>
      <c r="BE362" s="14"/>
      <c r="BF362" s="14"/>
    </row>
    <row r="363" spans="4:58" x14ac:dyDescent="0.25">
      <c r="D363" s="39" t="s">
        <v>634</v>
      </c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W363" s="38" t="s">
        <v>549</v>
      </c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P363" s="38" t="s">
        <v>549</v>
      </c>
      <c r="AQ363" s="14"/>
      <c r="AR363" s="14"/>
      <c r="AS363" s="14"/>
      <c r="AT363" s="14"/>
      <c r="AU363" s="14"/>
      <c r="AV363" s="14"/>
      <c r="AW363" s="14"/>
      <c r="AX363" s="14"/>
      <c r="AY363" s="14"/>
      <c r="AZ363" s="14"/>
      <c r="BA363" s="14"/>
      <c r="BB363" s="14"/>
      <c r="BC363" s="14"/>
      <c r="BD363" s="14"/>
      <c r="BE363" s="14"/>
      <c r="BF363" s="14"/>
    </row>
    <row r="364" spans="4:58" x14ac:dyDescent="0.25">
      <c r="D364" s="38" t="s">
        <v>269</v>
      </c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W364" s="38" t="s">
        <v>269</v>
      </c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L364" s="14"/>
      <c r="AM364" s="14"/>
      <c r="AP364" s="38" t="s">
        <v>269</v>
      </c>
      <c r="AQ364" s="14"/>
      <c r="AR364" s="14"/>
      <c r="AS364" s="14"/>
      <c r="AT364" s="14"/>
      <c r="AU364" s="14"/>
      <c r="AV364" s="14"/>
      <c r="AW364" s="14"/>
      <c r="AX364" s="14"/>
      <c r="AY364" s="14"/>
      <c r="AZ364" s="14"/>
      <c r="BA364" s="14"/>
      <c r="BB364" s="14"/>
      <c r="BC364" s="14"/>
      <c r="BD364" s="14"/>
      <c r="BE364" s="14"/>
      <c r="BF364" s="14"/>
    </row>
    <row r="365" spans="4:58" x14ac:dyDescent="0.25">
      <c r="D365" s="38" t="s">
        <v>540</v>
      </c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W365" s="39" t="s">
        <v>635</v>
      </c>
      <c r="X365" s="35"/>
      <c r="Y365" s="35"/>
      <c r="Z365" s="35"/>
      <c r="AA365" s="35"/>
      <c r="AB365" s="35"/>
      <c r="AC365" s="35"/>
      <c r="AD365" s="35"/>
      <c r="AE365" s="35"/>
      <c r="AF365" s="35"/>
      <c r="AG365" s="35"/>
      <c r="AH365" s="35"/>
      <c r="AI365" s="35"/>
      <c r="AJ365" s="35"/>
      <c r="AK365" s="35"/>
      <c r="AL365" s="35"/>
      <c r="AM365" s="35"/>
      <c r="AP365" s="38" t="s">
        <v>553</v>
      </c>
      <c r="AQ365" s="14"/>
      <c r="AR365" s="14"/>
      <c r="AS365" s="14"/>
      <c r="AT365" s="14"/>
      <c r="AU365" s="14"/>
      <c r="AV365" s="14"/>
      <c r="AW365" s="14"/>
      <c r="AX365" s="14"/>
      <c r="AY365" s="14"/>
      <c r="AZ365" s="14"/>
      <c r="BA365" s="14"/>
      <c r="BB365" s="14"/>
      <c r="BC365" s="14"/>
      <c r="BD365" s="14"/>
      <c r="BE365" s="14"/>
      <c r="BF365" s="14"/>
    </row>
    <row r="366" spans="4:58" x14ac:dyDescent="0.25">
      <c r="D366" s="38" t="s">
        <v>541</v>
      </c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W366" s="38" t="s">
        <v>550</v>
      </c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P366" s="38" t="s">
        <v>550</v>
      </c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  <c r="BA366" s="14"/>
      <c r="BB366" s="14"/>
      <c r="BC366" s="14"/>
      <c r="BD366" s="14"/>
      <c r="BE366" s="14"/>
      <c r="BF366" s="14"/>
    </row>
    <row r="367" spans="4:58" x14ac:dyDescent="0.25">
      <c r="D367" s="38" t="s">
        <v>2472</v>
      </c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W367" s="38" t="s">
        <v>625</v>
      </c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P367" s="39" t="s">
        <v>636</v>
      </c>
      <c r="AQ367" s="35"/>
      <c r="AR367" s="35"/>
      <c r="AS367" s="35"/>
      <c r="AT367" s="35"/>
      <c r="AU367" s="35"/>
      <c r="AV367" s="35"/>
      <c r="AW367" s="35"/>
      <c r="AX367" s="35"/>
      <c r="AY367" s="35"/>
      <c r="AZ367" s="35"/>
      <c r="BA367" s="35"/>
      <c r="BB367" s="35"/>
      <c r="BC367" s="35"/>
      <c r="BD367" s="35"/>
      <c r="BE367" s="35"/>
      <c r="BF367" s="35"/>
    </row>
    <row r="368" spans="4:58" x14ac:dyDescent="0.25">
      <c r="W368" s="38" t="s">
        <v>555</v>
      </c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P368" s="38" t="s">
        <v>630</v>
      </c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  <c r="BA368" s="14"/>
      <c r="BB368" s="14"/>
      <c r="BC368" s="14"/>
      <c r="BD368" s="14"/>
      <c r="BE368" s="14"/>
      <c r="BF368" s="14"/>
    </row>
    <row r="369" spans="4:58" x14ac:dyDescent="0.25">
      <c r="W369" s="38" t="s">
        <v>2472</v>
      </c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P369" s="38" t="s">
        <v>631</v>
      </c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  <c r="BA369" s="14"/>
      <c r="BB369" s="14"/>
      <c r="BC369" s="14"/>
      <c r="BD369" s="14"/>
      <c r="BE369" s="14"/>
      <c r="BF369" s="14"/>
    </row>
    <row r="370" spans="4:58" x14ac:dyDescent="0.25">
      <c r="AP370" s="38" t="s">
        <v>632</v>
      </c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  <c r="BA370" s="14"/>
      <c r="BB370" s="14"/>
      <c r="BC370" s="14"/>
      <c r="BD370" s="14"/>
      <c r="BE370" s="14"/>
      <c r="BF370" s="14"/>
    </row>
    <row r="371" spans="4:58" x14ac:dyDescent="0.25">
      <c r="D371" s="39" t="s">
        <v>327</v>
      </c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  <c r="AA371" s="35"/>
      <c r="AB371" s="35"/>
      <c r="AC371" s="35"/>
      <c r="AD371" s="35"/>
      <c r="AE371" s="35"/>
      <c r="AF371" s="35"/>
      <c r="AG371" s="35"/>
      <c r="AH371" s="35"/>
      <c r="AI371" s="35"/>
      <c r="AJ371" s="35"/>
      <c r="AK371" s="35"/>
      <c r="AL371" s="35"/>
      <c r="AM371" s="35"/>
      <c r="AN371" s="35"/>
      <c r="AP371" s="38" t="s">
        <v>633</v>
      </c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  <c r="BA371" s="14"/>
      <c r="BB371" s="14"/>
      <c r="BC371" s="14"/>
      <c r="BD371" s="14"/>
      <c r="BE371" s="14"/>
      <c r="BF371" s="14"/>
    </row>
    <row r="372" spans="4:58" x14ac:dyDescent="0.25">
      <c r="D372" s="39" t="s">
        <v>309</v>
      </c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  <c r="AA372" s="35"/>
      <c r="AB372" s="35"/>
      <c r="AC372" s="35"/>
      <c r="AD372" s="35"/>
      <c r="AE372" s="35"/>
      <c r="AF372" s="35"/>
      <c r="AG372" s="35"/>
      <c r="AH372" s="35"/>
      <c r="AI372" s="35"/>
      <c r="AJ372" s="35"/>
      <c r="AK372" s="35"/>
      <c r="AL372" s="35"/>
      <c r="AM372" s="35"/>
      <c r="AN372" s="35"/>
      <c r="AP372" s="38" t="s">
        <v>2472</v>
      </c>
      <c r="AQ372" s="14"/>
      <c r="AR372" s="14"/>
      <c r="AS372" s="14"/>
      <c r="AT372" s="14"/>
      <c r="AU372" s="14"/>
      <c r="AV372" s="14"/>
      <c r="AW372" s="14"/>
      <c r="AX372" s="14"/>
      <c r="AY372" s="14"/>
      <c r="AZ372" s="14"/>
      <c r="BA372" s="14"/>
      <c r="BB372" s="14"/>
      <c r="BC372" s="14"/>
      <c r="BD372" s="14"/>
      <c r="BE372" s="14"/>
      <c r="BF372" s="14"/>
    </row>
    <row r="373" spans="4:58" x14ac:dyDescent="0.25">
      <c r="D373" s="39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  <c r="AA373" s="35"/>
      <c r="AB373" s="35"/>
      <c r="AC373" s="35"/>
      <c r="AD373" s="35"/>
      <c r="AE373" s="35"/>
      <c r="AF373" s="35"/>
      <c r="AG373" s="35"/>
      <c r="AH373" s="35"/>
      <c r="AI373" s="35"/>
      <c r="AJ373" s="35"/>
      <c r="AK373" s="35"/>
      <c r="AL373" s="35"/>
      <c r="AM373" s="35"/>
      <c r="AN373" s="35"/>
    </row>
    <row r="374" spans="4:58" x14ac:dyDescent="0.25">
      <c r="D374" s="39" t="s">
        <v>675</v>
      </c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  <c r="AG374" s="35"/>
      <c r="AH374" s="35"/>
      <c r="AI374" s="35"/>
      <c r="AJ374" s="35"/>
      <c r="AK374" s="35"/>
      <c r="AL374" s="35"/>
      <c r="AM374" s="35"/>
      <c r="AN374" s="35"/>
    </row>
    <row r="375" spans="4:58" x14ac:dyDescent="0.25">
      <c r="D375" s="39" t="s">
        <v>278</v>
      </c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  <c r="AA375" s="35"/>
      <c r="AB375" s="35"/>
      <c r="AC375" s="35"/>
      <c r="AD375" s="35"/>
      <c r="AE375" s="35"/>
      <c r="AF375" s="35"/>
      <c r="AG375" s="35"/>
      <c r="AH375" s="35"/>
      <c r="AI375" s="35"/>
      <c r="AJ375" s="35"/>
      <c r="AK375" s="35"/>
      <c r="AL375" s="35"/>
      <c r="AM375" s="35"/>
      <c r="AN375" s="35"/>
    </row>
    <row r="376" spans="4:58" x14ac:dyDescent="0.25">
      <c r="D376" s="39" t="s">
        <v>2474</v>
      </c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  <c r="AG376" s="35"/>
      <c r="AH376" s="35"/>
      <c r="AI376" s="35"/>
      <c r="AJ376" s="35"/>
      <c r="AK376" s="35"/>
      <c r="AL376" s="35"/>
      <c r="AM376" s="35"/>
      <c r="AN376" s="35"/>
    </row>
    <row r="377" spans="4:58" x14ac:dyDescent="0.25">
      <c r="D377" s="39" t="s">
        <v>2475</v>
      </c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  <c r="AG377" s="35"/>
      <c r="AH377" s="35"/>
      <c r="AI377" s="35"/>
      <c r="AJ377" s="35"/>
      <c r="AK377" s="35"/>
      <c r="AL377" s="35"/>
      <c r="AM377" s="35"/>
      <c r="AN377" s="35"/>
    </row>
    <row r="378" spans="4:58" x14ac:dyDescent="0.25">
      <c r="D378" s="39" t="s">
        <v>2473</v>
      </c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  <c r="AA378" s="35"/>
      <c r="AB378" s="35"/>
      <c r="AC378" s="35"/>
      <c r="AD378" s="35"/>
      <c r="AE378" s="35"/>
      <c r="AF378" s="35"/>
      <c r="AG378" s="35"/>
      <c r="AH378" s="35"/>
      <c r="AI378" s="35"/>
      <c r="AJ378" s="35"/>
      <c r="AK378" s="35"/>
      <c r="AL378" s="35"/>
      <c r="AM378" s="35"/>
      <c r="AN378" s="35"/>
    </row>
    <row r="379" spans="4:58" x14ac:dyDescent="0.25">
      <c r="D379" s="39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  <c r="AA379" s="35"/>
      <c r="AB379" s="35"/>
      <c r="AC379" s="35"/>
      <c r="AD379" s="35"/>
      <c r="AE379" s="35"/>
      <c r="AF379" s="35"/>
      <c r="AG379" s="35"/>
      <c r="AH379" s="35"/>
      <c r="AI379" s="35"/>
      <c r="AJ379" s="35"/>
      <c r="AK379" s="35"/>
      <c r="AL379" s="35"/>
      <c r="AM379" s="35"/>
      <c r="AN379" s="35"/>
    </row>
    <row r="380" spans="4:58" x14ac:dyDescent="0.25">
      <c r="D380" s="39" t="s">
        <v>676</v>
      </c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  <c r="AA380" s="35"/>
      <c r="AB380" s="35"/>
      <c r="AC380" s="35"/>
      <c r="AD380" s="35"/>
      <c r="AE380" s="35"/>
      <c r="AF380" s="35"/>
      <c r="AG380" s="35"/>
      <c r="AH380" s="35"/>
      <c r="AI380" s="35"/>
      <c r="AJ380" s="35"/>
      <c r="AK380" s="35"/>
      <c r="AL380" s="35"/>
      <c r="AM380" s="35"/>
      <c r="AN380" s="35"/>
    </row>
    <row r="381" spans="4:58" x14ac:dyDescent="0.25">
      <c r="D381" s="39" t="s">
        <v>278</v>
      </c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  <c r="AG381" s="35"/>
      <c r="AH381" s="35"/>
      <c r="AI381" s="35"/>
      <c r="AJ381" s="35"/>
      <c r="AK381" s="35"/>
      <c r="AL381" s="35"/>
      <c r="AM381" s="35"/>
      <c r="AN381" s="35"/>
    </row>
    <row r="382" spans="4:58" x14ac:dyDescent="0.25">
      <c r="D382" s="39" t="s">
        <v>2474</v>
      </c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  <c r="AG382" s="35"/>
      <c r="AH382" s="35"/>
      <c r="AI382" s="35"/>
      <c r="AJ382" s="35"/>
      <c r="AK382" s="35"/>
      <c r="AL382" s="35"/>
      <c r="AM382" s="35"/>
      <c r="AN382" s="35"/>
    </row>
    <row r="383" spans="4:58" x14ac:dyDescent="0.25">
      <c r="D383" s="39" t="s">
        <v>2475</v>
      </c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  <c r="AG383" s="35"/>
      <c r="AH383" s="35"/>
      <c r="AI383" s="35"/>
      <c r="AJ383" s="35"/>
      <c r="AK383" s="35"/>
      <c r="AL383" s="35"/>
      <c r="AM383" s="35"/>
      <c r="AN383" s="35"/>
    </row>
    <row r="384" spans="4:58" x14ac:dyDescent="0.25">
      <c r="D384" s="39" t="s">
        <v>2083</v>
      </c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  <c r="AG384" s="35"/>
      <c r="AH384" s="35"/>
      <c r="AI384" s="35"/>
      <c r="AJ384" s="35"/>
      <c r="AK384" s="35"/>
      <c r="AL384" s="35"/>
      <c r="AM384" s="35"/>
      <c r="AN384" s="35"/>
    </row>
    <row r="385" spans="4:40" x14ac:dyDescent="0.25">
      <c r="D385" s="39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  <c r="AA385" s="35"/>
      <c r="AB385" s="35"/>
      <c r="AC385" s="35"/>
      <c r="AD385" s="35"/>
      <c r="AE385" s="35"/>
      <c r="AF385" s="35"/>
      <c r="AG385" s="35"/>
      <c r="AH385" s="35"/>
      <c r="AI385" s="35"/>
      <c r="AJ385" s="35"/>
      <c r="AK385" s="35"/>
      <c r="AL385" s="35"/>
      <c r="AM385" s="35"/>
      <c r="AN385" s="35"/>
    </row>
    <row r="386" spans="4:40" x14ac:dyDescent="0.25">
      <c r="D386" s="39" t="s">
        <v>428</v>
      </c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  <c r="AA386" s="35"/>
      <c r="AB386" s="35"/>
      <c r="AC386" s="35"/>
      <c r="AD386" s="35"/>
      <c r="AE386" s="35"/>
      <c r="AF386" s="35"/>
      <c r="AG386" s="35"/>
      <c r="AH386" s="35"/>
      <c r="AI386" s="35"/>
      <c r="AJ386" s="35"/>
      <c r="AK386" s="35"/>
      <c r="AL386" s="35"/>
      <c r="AM386" s="35"/>
      <c r="AN386" s="35"/>
    </row>
    <row r="387" spans="4:40" x14ac:dyDescent="0.25">
      <c r="D387" s="39" t="s">
        <v>278</v>
      </c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  <c r="AA387" s="35"/>
      <c r="AB387" s="35"/>
      <c r="AC387" s="35"/>
      <c r="AD387" s="35"/>
      <c r="AE387" s="35"/>
      <c r="AF387" s="35"/>
      <c r="AG387" s="35"/>
      <c r="AH387" s="35"/>
      <c r="AI387" s="35"/>
      <c r="AJ387" s="35"/>
      <c r="AK387" s="35"/>
      <c r="AL387" s="35"/>
      <c r="AM387" s="35"/>
      <c r="AN387" s="35"/>
    </row>
    <row r="388" spans="4:40" x14ac:dyDescent="0.25">
      <c r="D388" s="39" t="s">
        <v>2474</v>
      </c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  <c r="AA388" s="35"/>
      <c r="AB388" s="35"/>
      <c r="AC388" s="35"/>
      <c r="AD388" s="35"/>
      <c r="AE388" s="35"/>
      <c r="AF388" s="35"/>
      <c r="AG388" s="35"/>
      <c r="AH388" s="35"/>
      <c r="AI388" s="35"/>
      <c r="AJ388" s="35"/>
      <c r="AK388" s="35"/>
      <c r="AL388" s="35"/>
      <c r="AM388" s="35"/>
      <c r="AN388" s="35"/>
    </row>
    <row r="389" spans="4:40" x14ac:dyDescent="0.25">
      <c r="D389" s="39" t="s">
        <v>2475</v>
      </c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  <c r="AA389" s="35"/>
      <c r="AB389" s="35"/>
      <c r="AC389" s="35"/>
      <c r="AD389" s="35"/>
      <c r="AE389" s="35"/>
      <c r="AF389" s="35"/>
      <c r="AG389" s="35"/>
      <c r="AH389" s="35"/>
      <c r="AI389" s="35"/>
      <c r="AJ389" s="35"/>
      <c r="AK389" s="35"/>
      <c r="AL389" s="35"/>
      <c r="AM389" s="35"/>
      <c r="AN389" s="35"/>
    </row>
    <row r="390" spans="4:40" x14ac:dyDescent="0.25">
      <c r="D390" s="39" t="s">
        <v>2084</v>
      </c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  <c r="AA390" s="35"/>
      <c r="AB390" s="35"/>
      <c r="AC390" s="35"/>
      <c r="AD390" s="35"/>
      <c r="AE390" s="35"/>
      <c r="AF390" s="35"/>
      <c r="AG390" s="35"/>
      <c r="AH390" s="35"/>
      <c r="AI390" s="35"/>
      <c r="AJ390" s="35"/>
      <c r="AK390" s="35"/>
      <c r="AL390" s="35"/>
      <c r="AM390" s="35"/>
      <c r="AN390" s="35"/>
    </row>
    <row r="391" spans="4:40" x14ac:dyDescent="0.25">
      <c r="D391" s="39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  <c r="AA391" s="35"/>
      <c r="AB391" s="35"/>
      <c r="AC391" s="35"/>
      <c r="AD391" s="35"/>
      <c r="AE391" s="35"/>
      <c r="AF391" s="35"/>
      <c r="AG391" s="35"/>
      <c r="AH391" s="35"/>
      <c r="AI391" s="35"/>
      <c r="AJ391" s="35"/>
      <c r="AK391" s="35"/>
      <c r="AL391" s="35"/>
      <c r="AM391" s="35"/>
      <c r="AN391" s="35"/>
    </row>
    <row r="392" spans="4:40" x14ac:dyDescent="0.25">
      <c r="D392" s="39" t="s">
        <v>260</v>
      </c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  <c r="AA392" s="35"/>
      <c r="AB392" s="35"/>
      <c r="AC392" s="35"/>
      <c r="AD392" s="35"/>
      <c r="AE392" s="35"/>
      <c r="AF392" s="35"/>
      <c r="AG392" s="35"/>
      <c r="AH392" s="35"/>
      <c r="AI392" s="35"/>
      <c r="AJ392" s="35"/>
      <c r="AK392" s="35"/>
      <c r="AL392" s="35"/>
      <c r="AM392" s="35"/>
      <c r="AN392" s="35"/>
    </row>
    <row r="393" spans="4:40" x14ac:dyDescent="0.25">
      <c r="D393" s="39" t="s">
        <v>261</v>
      </c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  <c r="AA393" s="35"/>
      <c r="AB393" s="35"/>
      <c r="AC393" s="35"/>
      <c r="AD393" s="35"/>
      <c r="AE393" s="35"/>
      <c r="AF393" s="35"/>
      <c r="AG393" s="35"/>
      <c r="AH393" s="35"/>
      <c r="AI393" s="35"/>
      <c r="AJ393" s="35"/>
      <c r="AK393" s="35"/>
      <c r="AL393" s="35"/>
      <c r="AM393" s="35"/>
      <c r="AN393" s="35"/>
    </row>
    <row r="394" spans="4:40" x14ac:dyDescent="0.25">
      <c r="D394" s="39" t="s">
        <v>328</v>
      </c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  <c r="AA394" s="35"/>
      <c r="AB394" s="35"/>
      <c r="AC394" s="35"/>
      <c r="AD394" s="35"/>
      <c r="AE394" s="35"/>
      <c r="AF394" s="35"/>
      <c r="AG394" s="35"/>
      <c r="AH394" s="35"/>
      <c r="AI394" s="35"/>
      <c r="AJ394" s="35"/>
      <c r="AK394" s="35"/>
      <c r="AL394" s="35"/>
      <c r="AM394" s="35"/>
      <c r="AN394" s="35"/>
    </row>
    <row r="396" spans="4:40" x14ac:dyDescent="0.25">
      <c r="D396" s="1" t="s">
        <v>2479</v>
      </c>
    </row>
    <row r="436" spans="2:4" x14ac:dyDescent="0.25">
      <c r="B436" s="3">
        <v>0</v>
      </c>
      <c r="D436" s="48" t="s">
        <v>2482</v>
      </c>
    </row>
    <row r="437" spans="2:4" x14ac:dyDescent="0.25">
      <c r="D437" s="41" t="s">
        <v>300</v>
      </c>
    </row>
    <row r="439" spans="2:4" x14ac:dyDescent="0.25">
      <c r="D439" s="1" t="s">
        <v>2480</v>
      </c>
    </row>
    <row r="464" spans="4:4" x14ac:dyDescent="0.25">
      <c r="D464" s="1" t="s">
        <v>2481</v>
      </c>
    </row>
    <row r="489" spans="2:4" x14ac:dyDescent="0.25">
      <c r="B489" s="3">
        <v>0</v>
      </c>
      <c r="D489" s="4" t="s">
        <v>2346</v>
      </c>
    </row>
    <row r="490" spans="2:4" x14ac:dyDescent="0.25">
      <c r="D490" s="41" t="s">
        <v>300</v>
      </c>
    </row>
    <row r="491" spans="2:4" x14ac:dyDescent="0.25">
      <c r="D491" s="37" t="s">
        <v>35</v>
      </c>
    </row>
    <row r="499" spans="2:4" x14ac:dyDescent="0.25">
      <c r="B499" s="3">
        <v>0</v>
      </c>
      <c r="D499" s="4" t="s">
        <v>2500</v>
      </c>
    </row>
    <row r="500" spans="2:4" x14ac:dyDescent="0.25">
      <c r="D500" s="41" t="s">
        <v>300</v>
      </c>
    </row>
    <row r="501" spans="2:4" x14ac:dyDescent="0.25">
      <c r="D501" s="37" t="s">
        <v>2501</v>
      </c>
    </row>
    <row r="502" spans="2:4" x14ac:dyDescent="0.25">
      <c r="D502" s="48" t="s">
        <v>2233</v>
      </c>
    </row>
    <row r="504" spans="2:4" x14ac:dyDescent="0.25">
      <c r="D504" s="1" t="s">
        <v>2498</v>
      </c>
    </row>
    <row r="535" spans="4:4" x14ac:dyDescent="0.25">
      <c r="D535" s="1" t="s">
        <v>266</v>
      </c>
    </row>
    <row r="536" spans="4:4" x14ac:dyDescent="0.25">
      <c r="D536" s="4" t="s">
        <v>2236</v>
      </c>
    </row>
    <row r="538" spans="4:4" x14ac:dyDescent="0.25">
      <c r="D538" s="1" t="s">
        <v>2502</v>
      </c>
    </row>
    <row r="562" spans="2:4" x14ac:dyDescent="0.25">
      <c r="B562" s="2">
        <v>0</v>
      </c>
      <c r="D562" s="4" t="s">
        <v>543</v>
      </c>
    </row>
    <row r="563" spans="2:4" x14ac:dyDescent="0.25">
      <c r="D563" s="41" t="s">
        <v>301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A7DB1-D874-4877-B117-EE935AD26858}">
  <dimension ref="A2:J20"/>
  <sheetViews>
    <sheetView zoomScale="85" zoomScaleNormal="85" workbookViewId="0">
      <selection activeCell="A5" sqref="A5"/>
    </sheetView>
  </sheetViews>
  <sheetFormatPr defaultColWidth="2.85546875" defaultRowHeight="15" x14ac:dyDescent="0.25"/>
  <cols>
    <col min="1" max="1" width="9" style="69" bestFit="1" customWidth="1"/>
    <col min="2" max="2" width="39.28515625" style="69" bestFit="1" customWidth="1"/>
    <col min="3" max="3" width="16" style="69" bestFit="1" customWidth="1"/>
    <col min="4" max="4" width="17" style="69" bestFit="1" customWidth="1"/>
    <col min="5" max="5" width="17.5703125" style="69" bestFit="1" customWidth="1"/>
    <col min="6" max="6" width="10.42578125" style="69" customWidth="1"/>
    <col min="7" max="7" width="10.5703125" style="69" bestFit="1" customWidth="1"/>
    <col min="8" max="8" width="8.28515625" style="69" bestFit="1" customWidth="1"/>
    <col min="9" max="9" width="7.5703125" style="69" bestFit="1" customWidth="1"/>
    <col min="10" max="10" width="10" style="69" bestFit="1" customWidth="1"/>
    <col min="11" max="16384" width="2.85546875" style="69"/>
  </cols>
  <sheetData>
    <row r="2" spans="1:10" ht="18.75" x14ac:dyDescent="0.25">
      <c r="A2" s="165" t="s">
        <v>785</v>
      </c>
      <c r="B2" s="166"/>
      <c r="C2" s="166"/>
      <c r="D2" s="166"/>
      <c r="E2" s="166"/>
      <c r="F2" s="166"/>
      <c r="G2" s="166"/>
      <c r="H2" s="166"/>
      <c r="I2" s="166"/>
      <c r="J2" s="166"/>
    </row>
    <row r="3" spans="1:10" x14ac:dyDescent="0.25">
      <c r="A3" s="166" t="s">
        <v>2423</v>
      </c>
      <c r="B3" s="166"/>
      <c r="C3" s="166"/>
      <c r="D3" s="166"/>
      <c r="E3" s="166"/>
      <c r="F3" s="166"/>
      <c r="G3" s="166"/>
      <c r="H3" s="166"/>
      <c r="I3" s="166"/>
    </row>
    <row r="4" spans="1:10" ht="45" x14ac:dyDescent="0.25">
      <c r="A4" s="45" t="s">
        <v>336</v>
      </c>
      <c r="B4" s="45" t="s">
        <v>32</v>
      </c>
      <c r="C4" s="45" t="s">
        <v>31</v>
      </c>
      <c r="D4" s="45" t="s">
        <v>313</v>
      </c>
      <c r="E4" s="45" t="s">
        <v>335</v>
      </c>
      <c r="F4" s="45" t="s">
        <v>355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45" x14ac:dyDescent="0.25">
      <c r="A5" s="47" t="s">
        <v>1997</v>
      </c>
      <c r="B5" s="47" t="s">
        <v>1998</v>
      </c>
      <c r="C5" s="47" t="s">
        <v>927</v>
      </c>
      <c r="D5" s="47" t="s">
        <v>312</v>
      </c>
      <c r="E5" s="47" t="s">
        <v>272</v>
      </c>
      <c r="F5" s="63">
        <v>45181.574305556001</v>
      </c>
      <c r="G5" s="63">
        <v>45603.565277777998</v>
      </c>
      <c r="H5" s="47" t="s">
        <v>23</v>
      </c>
      <c r="I5" s="47" t="s">
        <v>18</v>
      </c>
      <c r="J5" s="47" t="s">
        <v>259</v>
      </c>
    </row>
    <row r="6" spans="1:10" ht="45" x14ac:dyDescent="0.25">
      <c r="A6" s="44" t="s">
        <v>2047</v>
      </c>
      <c r="B6" s="44" t="s">
        <v>2046</v>
      </c>
      <c r="C6" s="44" t="s">
        <v>330</v>
      </c>
      <c r="D6" s="44" t="s">
        <v>312</v>
      </c>
      <c r="E6" s="44" t="s">
        <v>272</v>
      </c>
      <c r="F6" s="64">
        <v>45182.300694443999</v>
      </c>
      <c r="G6" s="64">
        <v>45603.625</v>
      </c>
      <c r="H6" s="44" t="s">
        <v>23</v>
      </c>
      <c r="I6" s="44" t="s">
        <v>18</v>
      </c>
      <c r="J6" s="44" t="s">
        <v>259</v>
      </c>
    </row>
    <row r="7" spans="1:10" ht="45" x14ac:dyDescent="0.25">
      <c r="A7" s="51" t="s">
        <v>2187</v>
      </c>
      <c r="B7" s="51" t="s">
        <v>2186</v>
      </c>
      <c r="C7" s="51" t="s">
        <v>405</v>
      </c>
      <c r="D7" s="51" t="s">
        <v>312</v>
      </c>
      <c r="E7" s="51" t="s">
        <v>272</v>
      </c>
      <c r="F7" s="68">
        <v>45184.415972221999</v>
      </c>
      <c r="G7" s="68">
        <v>45608.373611110997</v>
      </c>
      <c r="H7" s="51" t="s">
        <v>23</v>
      </c>
      <c r="I7" s="51" t="s">
        <v>18</v>
      </c>
      <c r="J7" s="51" t="s">
        <v>259</v>
      </c>
    </row>
    <row r="8" spans="1:10" ht="45" x14ac:dyDescent="0.25">
      <c r="A8" s="52" t="s">
        <v>2194</v>
      </c>
      <c r="B8" s="52" t="s">
        <v>1849</v>
      </c>
      <c r="C8" s="52" t="s">
        <v>383</v>
      </c>
      <c r="D8" s="52" t="s">
        <v>312</v>
      </c>
      <c r="E8" s="52" t="s">
        <v>272</v>
      </c>
      <c r="F8" s="67">
        <v>45184.453472221998</v>
      </c>
      <c r="G8" s="67">
        <v>45608.406944444003</v>
      </c>
      <c r="H8" s="52" t="s">
        <v>23</v>
      </c>
      <c r="I8" s="52" t="s">
        <v>18</v>
      </c>
      <c r="J8" s="52" t="s">
        <v>259</v>
      </c>
    </row>
    <row r="9" spans="1:10" ht="45" x14ac:dyDescent="0.25">
      <c r="A9" s="51" t="s">
        <v>2197</v>
      </c>
      <c r="B9" s="51" t="s">
        <v>784</v>
      </c>
      <c r="C9" s="51" t="s">
        <v>401</v>
      </c>
      <c r="D9" s="51" t="s">
        <v>312</v>
      </c>
      <c r="E9" s="51" t="s">
        <v>272</v>
      </c>
      <c r="F9" s="68">
        <v>45184.574305556001</v>
      </c>
      <c r="G9" s="68">
        <v>45608.565277777998</v>
      </c>
      <c r="H9" s="51" t="s">
        <v>23</v>
      </c>
      <c r="I9" s="51" t="s">
        <v>18</v>
      </c>
      <c r="J9" s="51" t="s">
        <v>259</v>
      </c>
    </row>
    <row r="10" spans="1:10" ht="45" x14ac:dyDescent="0.25">
      <c r="A10" s="44" t="s">
        <v>2259</v>
      </c>
      <c r="B10" s="44" t="s">
        <v>2307</v>
      </c>
      <c r="C10" s="44" t="s">
        <v>405</v>
      </c>
      <c r="D10" s="44" t="s">
        <v>312</v>
      </c>
      <c r="E10" s="44" t="s">
        <v>272</v>
      </c>
      <c r="F10" s="64">
        <v>45187.613194443999</v>
      </c>
      <c r="G10" s="64">
        <v>45609.559722222002</v>
      </c>
      <c r="H10" s="44" t="s">
        <v>23</v>
      </c>
      <c r="I10" s="44" t="s">
        <v>18</v>
      </c>
      <c r="J10" s="44" t="s">
        <v>259</v>
      </c>
    </row>
    <row r="11" spans="1:10" ht="45" x14ac:dyDescent="0.25">
      <c r="A11" s="47" t="s">
        <v>2262</v>
      </c>
      <c r="B11" s="47" t="s">
        <v>2268</v>
      </c>
      <c r="C11" s="47" t="s">
        <v>2305</v>
      </c>
      <c r="D11" s="47" t="s">
        <v>312</v>
      </c>
      <c r="E11" s="47" t="s">
        <v>272</v>
      </c>
      <c r="F11" s="63">
        <v>45188.643055556</v>
      </c>
      <c r="G11" s="63">
        <v>45610.583333333001</v>
      </c>
      <c r="H11" s="47" t="s">
        <v>23</v>
      </c>
      <c r="I11" s="47" t="s">
        <v>18</v>
      </c>
      <c r="J11" s="47" t="s">
        <v>259</v>
      </c>
    </row>
    <row r="12" spans="1:10" ht="45" x14ac:dyDescent="0.25">
      <c r="A12" s="44" t="s">
        <v>2264</v>
      </c>
      <c r="B12" s="44" t="s">
        <v>2267</v>
      </c>
      <c r="C12" s="44" t="s">
        <v>383</v>
      </c>
      <c r="D12" s="44" t="s">
        <v>312</v>
      </c>
      <c r="E12" s="44" t="s">
        <v>272</v>
      </c>
      <c r="F12" s="64">
        <v>45188.649305555999</v>
      </c>
      <c r="G12" s="64">
        <v>45610.590277777999</v>
      </c>
      <c r="H12" s="44" t="s">
        <v>23</v>
      </c>
      <c r="I12" s="44" t="s">
        <v>18</v>
      </c>
      <c r="J12" s="44" t="s">
        <v>259</v>
      </c>
    </row>
    <row r="13" spans="1:10" ht="45" x14ac:dyDescent="0.25">
      <c r="A13" s="47" t="s">
        <v>2303</v>
      </c>
      <c r="B13" s="47" t="s">
        <v>2285</v>
      </c>
      <c r="C13" s="47" t="s">
        <v>405</v>
      </c>
      <c r="D13" s="47" t="s">
        <v>312</v>
      </c>
      <c r="E13" s="47" t="s">
        <v>272</v>
      </c>
      <c r="F13" s="63">
        <v>45189.408333332998</v>
      </c>
      <c r="G13" s="63">
        <v>45611.358333333003</v>
      </c>
      <c r="H13" s="47" t="s">
        <v>23</v>
      </c>
      <c r="I13" s="47" t="s">
        <v>18</v>
      </c>
      <c r="J13" s="47" t="s">
        <v>259</v>
      </c>
    </row>
    <row r="14" spans="1:10" ht="45" x14ac:dyDescent="0.25">
      <c r="A14" s="44" t="s">
        <v>2332</v>
      </c>
      <c r="B14" s="44" t="s">
        <v>2313</v>
      </c>
      <c r="C14" s="44" t="s">
        <v>405</v>
      </c>
      <c r="D14" s="44" t="s">
        <v>312</v>
      </c>
      <c r="E14" s="44" t="s">
        <v>272</v>
      </c>
      <c r="F14" s="64">
        <v>45189.556944443997</v>
      </c>
      <c r="G14" s="64">
        <v>45611.541666666999</v>
      </c>
      <c r="H14" s="44" t="s">
        <v>23</v>
      </c>
      <c r="I14" s="44" t="s">
        <v>18</v>
      </c>
      <c r="J14" s="44" t="s">
        <v>259</v>
      </c>
    </row>
    <row r="16" spans="1:10" x14ac:dyDescent="0.25">
      <c r="A16" s="160" t="s">
        <v>2453</v>
      </c>
      <c r="B16" s="160" t="s">
        <v>2452</v>
      </c>
      <c r="C16" s="160"/>
      <c r="D16" s="160"/>
      <c r="E16" s="160"/>
      <c r="F16" s="161"/>
      <c r="G16" s="161"/>
      <c r="H16" s="160"/>
      <c r="I16" s="160"/>
      <c r="J16" s="160" t="s">
        <v>320</v>
      </c>
    </row>
    <row r="17" spans="1:10" ht="30" x14ac:dyDescent="0.25">
      <c r="A17" s="52" t="s">
        <v>2476</v>
      </c>
      <c r="B17" s="52" t="s">
        <v>2464</v>
      </c>
      <c r="C17" s="52"/>
      <c r="D17" s="52"/>
      <c r="E17" s="52"/>
      <c r="F17" s="67"/>
      <c r="G17" s="67"/>
      <c r="H17" s="52"/>
      <c r="I17" s="52"/>
      <c r="J17" s="52" t="s">
        <v>320</v>
      </c>
    </row>
    <row r="18" spans="1:10" x14ac:dyDescent="0.25">
      <c r="A18" s="160" t="s">
        <v>2499</v>
      </c>
      <c r="B18" s="160" t="s">
        <v>2498</v>
      </c>
      <c r="C18" s="160"/>
      <c r="D18" s="160"/>
      <c r="E18" s="160"/>
      <c r="F18" s="161"/>
      <c r="G18" s="161"/>
      <c r="H18" s="160"/>
      <c r="I18" s="160"/>
      <c r="J18" s="160" t="s">
        <v>320</v>
      </c>
    </row>
    <row r="19" spans="1:10" x14ac:dyDescent="0.25">
      <c r="A19" s="42"/>
      <c r="B19" s="42"/>
      <c r="C19" s="42"/>
      <c r="D19" s="42"/>
      <c r="E19" s="42"/>
      <c r="F19" s="65"/>
      <c r="G19" s="65"/>
      <c r="H19" s="42"/>
      <c r="I19" s="42"/>
      <c r="J19" s="42" t="s">
        <v>320</v>
      </c>
    </row>
    <row r="20" spans="1:10" x14ac:dyDescent="0.25">
      <c r="A20" s="42"/>
      <c r="B20" s="42"/>
      <c r="C20" s="42"/>
      <c r="D20" s="42"/>
      <c r="E20" s="42"/>
      <c r="F20" s="65"/>
      <c r="G20" s="65"/>
      <c r="H20" s="42"/>
      <c r="I20" s="42"/>
      <c r="J20" s="42" t="s">
        <v>320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48E5F-8C25-4731-912C-EAF380B279C0}">
  <dimension ref="B2:D5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2504</v>
      </c>
    </row>
    <row r="4" spans="2:4" x14ac:dyDescent="0.25">
      <c r="B4" s="2">
        <v>0</v>
      </c>
      <c r="D4" s="1" t="s">
        <v>2505</v>
      </c>
    </row>
    <row r="5" spans="2:4" x14ac:dyDescent="0.25">
      <c r="D5" s="37" t="s">
        <v>35</v>
      </c>
    </row>
    <row r="15" spans="2:4" x14ac:dyDescent="0.25">
      <c r="B15" s="2">
        <v>0</v>
      </c>
      <c r="D15" s="1" t="s">
        <v>2517</v>
      </c>
    </row>
    <row r="16" spans="2:4" x14ac:dyDescent="0.25">
      <c r="D16" s="37" t="s">
        <v>35</v>
      </c>
    </row>
    <row r="51" spans="2:2" x14ac:dyDescent="0.25">
      <c r="B51" s="2">
        <v>0</v>
      </c>
    </row>
  </sheetData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ABEE8-4E03-46BB-9DAA-9A8FD5C7AE7D}">
  <dimension ref="B2:EC1238"/>
  <sheetViews>
    <sheetView topLeftCell="A224" zoomScale="85" zoomScaleNormal="85" workbookViewId="0">
      <selection activeCell="D233" sqref="D233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2319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741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2318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357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2320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2321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4" t="s">
        <v>2525</v>
      </c>
    </row>
    <row r="56" spans="2:4" x14ac:dyDescent="0.25">
      <c r="D56" s="41" t="s">
        <v>302</v>
      </c>
    </row>
    <row r="58" spans="2:4" x14ac:dyDescent="0.25">
      <c r="D58" s="1" t="s">
        <v>36</v>
      </c>
    </row>
    <row r="59" spans="2:4" x14ac:dyDescent="0.25">
      <c r="D59" s="36" t="s">
        <v>2540</v>
      </c>
    </row>
    <row r="61" spans="2:4" x14ac:dyDescent="0.25">
      <c r="D61" s="1" t="s">
        <v>2505</v>
      </c>
    </row>
    <row r="72" spans="42:42" x14ac:dyDescent="0.25">
      <c r="AP72" s="1" t="s">
        <v>871</v>
      </c>
    </row>
    <row r="73" spans="42:42" x14ac:dyDescent="0.25">
      <c r="AP73" s="1" t="s">
        <v>2506</v>
      </c>
    </row>
    <row r="74" spans="42:42" x14ac:dyDescent="0.25">
      <c r="AP74" s="1" t="s">
        <v>2507</v>
      </c>
    </row>
    <row r="75" spans="42:42" x14ac:dyDescent="0.25">
      <c r="AP75" s="1" t="s">
        <v>2508</v>
      </c>
    </row>
    <row r="76" spans="42:42" x14ac:dyDescent="0.25">
      <c r="AP76" s="1" t="s">
        <v>2509</v>
      </c>
    </row>
    <row r="77" spans="42:42" x14ac:dyDescent="0.25">
      <c r="AP77" s="1" t="s">
        <v>2510</v>
      </c>
    </row>
    <row r="79" spans="42:42" x14ac:dyDescent="0.25">
      <c r="AP79" s="1" t="s">
        <v>2511</v>
      </c>
    </row>
    <row r="81" spans="4:42" x14ac:dyDescent="0.25">
      <c r="AP81" s="1" t="s">
        <v>2512</v>
      </c>
    </row>
    <row r="82" spans="4:42" x14ac:dyDescent="0.25">
      <c r="AP82" s="1" t="s">
        <v>2513</v>
      </c>
    </row>
    <row r="83" spans="4:42" x14ac:dyDescent="0.25">
      <c r="AP83" s="1" t="s">
        <v>2514</v>
      </c>
    </row>
    <row r="84" spans="4:42" x14ac:dyDescent="0.25">
      <c r="AP84" s="1" t="s">
        <v>2515</v>
      </c>
    </row>
    <row r="85" spans="4:42" x14ac:dyDescent="0.25">
      <c r="AP85" s="1" t="s">
        <v>2516</v>
      </c>
    </row>
    <row r="88" spans="4:42" x14ac:dyDescent="0.25">
      <c r="K88" s="1" t="s">
        <v>270</v>
      </c>
      <c r="T88" s="1" t="s">
        <v>271</v>
      </c>
    </row>
    <row r="89" spans="4:42" x14ac:dyDescent="0.25">
      <c r="D89" s="1" t="s">
        <v>352</v>
      </c>
      <c r="K89" s="1" t="s">
        <v>2527</v>
      </c>
      <c r="T89" s="1" t="s">
        <v>2530</v>
      </c>
      <c r="AC89" s="1">
        <f>IF(K89=T89, 0, 1)</f>
        <v>1</v>
      </c>
    </row>
    <row r="90" spans="4:42" x14ac:dyDescent="0.25">
      <c r="D90" s="1" t="s">
        <v>643</v>
      </c>
      <c r="K90" s="1" t="s">
        <v>2528</v>
      </c>
      <c r="T90" s="1" t="s">
        <v>2531</v>
      </c>
      <c r="AC90" s="1">
        <f t="shared" ref="AC90:AC93" si="0">IF(K90=T90, 0, 1)</f>
        <v>1</v>
      </c>
    </row>
    <row r="91" spans="4:42" x14ac:dyDescent="0.25">
      <c r="D91" s="1" t="s">
        <v>307</v>
      </c>
      <c r="K91" s="1" t="s">
        <v>2529</v>
      </c>
      <c r="T91" s="1" t="s">
        <v>2532</v>
      </c>
      <c r="AC91" s="1">
        <f t="shared" si="0"/>
        <v>1</v>
      </c>
    </row>
    <row r="92" spans="4:42" x14ac:dyDescent="0.25">
      <c r="D92" s="1" t="s">
        <v>2526</v>
      </c>
      <c r="K92" s="40" t="s">
        <v>2533</v>
      </c>
      <c r="T92" s="40" t="s">
        <v>2537</v>
      </c>
      <c r="AC92" s="1">
        <f t="shared" si="0"/>
        <v>1</v>
      </c>
    </row>
    <row r="93" spans="4:42" x14ac:dyDescent="0.25">
      <c r="D93" s="1" t="s">
        <v>2535</v>
      </c>
      <c r="K93" s="40" t="s">
        <v>2534</v>
      </c>
      <c r="T93" s="40" t="s">
        <v>2536</v>
      </c>
      <c r="AC93" s="1">
        <f t="shared" si="0"/>
        <v>1</v>
      </c>
    </row>
    <row r="95" spans="4:42" x14ac:dyDescent="0.25">
      <c r="K95" s="1" t="str">
        <f>"select '" &amp; K89 &amp; "' bChassisNumber, '" &amp; K90 &amp; "' bEngineNumber, '" &amp; K91 &amp; "' bPoliceNumber, '" &amp; K92 &amp; "' bStartSTNK, '" &amp; K93 &amp; "' bEndKEUR"</f>
        <v>select 'MHKP3CA1JLK209859GS' bChassisNumber, '3SZDGX7326GS' bEngineNumber, 'B9235PCQGS' bPoliceNumber, '2024-02-24' bStartSTNK, '2023-07-26' bEndKEUR</v>
      </c>
      <c r="T95" s="1" t="str">
        <f>"select '" &amp; T89 &amp; "' bChassisNumber, '" &amp; T90 &amp; "' bEngineNumber, '" &amp; T91 &amp; "' bPoliceNumber, '" &amp; T92 &amp; "' bStartSTNK, '" &amp; T93 &amp; "' bEndKEUR"</f>
        <v>select 'MHKP3BA1JPK186906' bChassisNumber, 'K3MJ41995' bEngineNumber, 'B9568UXC' bPoliceNumber, '2024-08-10' bStartSTNK, '2024-02-14' bEndKEUR</v>
      </c>
    </row>
    <row r="97" spans="4:128" x14ac:dyDescent="0.25">
      <c r="D97" s="38" t="s">
        <v>337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4"/>
      <c r="BT97" s="14"/>
      <c r="BU97" s="14"/>
      <c r="BV97" s="14"/>
      <c r="BW97" s="14"/>
      <c r="BX97" s="14"/>
      <c r="BY97" s="14"/>
      <c r="BZ97" s="14"/>
      <c r="CA97" s="14"/>
      <c r="CB97" s="14"/>
      <c r="CC97" s="14"/>
      <c r="CD97" s="14"/>
      <c r="CE97" s="14"/>
      <c r="CF97" s="14"/>
      <c r="CG97" s="14"/>
      <c r="CH97" s="14"/>
      <c r="CI97" s="14"/>
      <c r="CJ97" s="14"/>
      <c r="CK97" s="14"/>
      <c r="CL97" s="14"/>
      <c r="CM97" s="14"/>
      <c r="CN97" s="14"/>
      <c r="CO97" s="14"/>
      <c r="CP97" s="14"/>
      <c r="CQ97" s="14"/>
      <c r="CR97" s="14"/>
      <c r="CS97" s="14"/>
      <c r="CT97" s="14"/>
      <c r="CU97" s="14"/>
      <c r="CV97" s="14"/>
      <c r="CW97" s="14"/>
      <c r="CX97" s="14"/>
      <c r="CY97" s="14"/>
      <c r="CZ97" s="14"/>
      <c r="DA97" s="14"/>
      <c r="DB97" s="14"/>
      <c r="DC97" s="14"/>
      <c r="DD97" s="14"/>
      <c r="DE97" s="14"/>
      <c r="DF97" s="14"/>
      <c r="DG97" s="14"/>
      <c r="DH97" s="14"/>
      <c r="DI97" s="14"/>
      <c r="DJ97" s="14"/>
      <c r="DK97" s="14"/>
      <c r="DL97" s="14"/>
      <c r="DM97" s="14"/>
      <c r="DN97" s="14"/>
      <c r="DO97" s="14"/>
      <c r="DP97" s="14"/>
      <c r="DQ97" s="14"/>
      <c r="DR97" s="14"/>
      <c r="DS97" s="14"/>
      <c r="DT97" s="14"/>
      <c r="DU97" s="14"/>
      <c r="DV97" s="14"/>
      <c r="DW97" s="14"/>
      <c r="DX97" s="14"/>
    </row>
    <row r="98" spans="4:128" x14ac:dyDescent="0.25">
      <c r="D98" s="38" t="s">
        <v>321</v>
      </c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/>
      <c r="BB98" s="14"/>
      <c r="BC98" s="14"/>
      <c r="BD98" s="14"/>
      <c r="BE98" s="14"/>
      <c r="BF98" s="14"/>
      <c r="BG98" s="14"/>
      <c r="BH98" s="14"/>
      <c r="BI98" s="14"/>
      <c r="BJ98" s="14"/>
      <c r="BK98" s="14"/>
      <c r="BL98" s="14"/>
      <c r="BM98" s="14"/>
      <c r="BN98" s="14"/>
      <c r="BO98" s="14"/>
      <c r="BP98" s="14"/>
      <c r="BQ98" s="14"/>
      <c r="BR98" s="14"/>
      <c r="BS98" s="14"/>
      <c r="BT98" s="14"/>
      <c r="BU98" s="14"/>
      <c r="BV98" s="14"/>
      <c r="BW98" s="14"/>
      <c r="BX98" s="14"/>
      <c r="BY98" s="14"/>
      <c r="BZ98" s="14"/>
      <c r="CA98" s="14"/>
      <c r="CB98" s="14"/>
      <c r="CC98" s="14"/>
      <c r="CD98" s="14"/>
      <c r="CE98" s="14"/>
      <c r="CF98" s="14"/>
      <c r="CG98" s="14"/>
      <c r="CH98" s="14"/>
      <c r="CI98" s="14"/>
      <c r="CJ98" s="14"/>
      <c r="CK98" s="14"/>
      <c r="CL98" s="14"/>
      <c r="CM98" s="14"/>
      <c r="CN98" s="14"/>
      <c r="CO98" s="14"/>
      <c r="CP98" s="14"/>
      <c r="CQ98" s="14"/>
      <c r="CR98" s="14"/>
      <c r="CS98" s="14"/>
      <c r="CT98" s="14"/>
      <c r="CU98" s="14"/>
      <c r="CV98" s="14"/>
      <c r="CW98" s="14"/>
      <c r="CX98" s="14"/>
      <c r="CY98" s="14"/>
      <c r="CZ98" s="14"/>
      <c r="DA98" s="14"/>
      <c r="DB98" s="14"/>
      <c r="DC98" s="14"/>
      <c r="DD98" s="14"/>
      <c r="DE98" s="14"/>
      <c r="DF98" s="14"/>
      <c r="DG98" s="14"/>
      <c r="DH98" s="14"/>
      <c r="DI98" s="14"/>
      <c r="DJ98" s="14"/>
      <c r="DK98" s="14"/>
      <c r="DL98" s="14"/>
      <c r="DM98" s="14"/>
      <c r="DN98" s="14"/>
      <c r="DO98" s="14"/>
      <c r="DP98" s="14"/>
      <c r="DQ98" s="14"/>
      <c r="DR98" s="14"/>
      <c r="DS98" s="14"/>
      <c r="DT98" s="14"/>
      <c r="DU98" s="14"/>
      <c r="DV98" s="14"/>
      <c r="DW98" s="14"/>
      <c r="DX98" s="14"/>
    </row>
    <row r="99" spans="4:128" x14ac:dyDescent="0.25">
      <c r="D99" s="39" t="s">
        <v>2538</v>
      </c>
      <c r="E99" s="39"/>
      <c r="F99" s="39"/>
      <c r="G99" s="39"/>
      <c r="H99" s="39"/>
      <c r="I99" s="39"/>
      <c r="J99" s="39"/>
      <c r="K99" s="39"/>
      <c r="L99" s="39"/>
      <c r="M99" s="39"/>
      <c r="N99" s="39"/>
      <c r="O99" s="39"/>
      <c r="P99" s="39"/>
      <c r="Q99" s="39"/>
      <c r="R99" s="39"/>
      <c r="S99" s="39"/>
      <c r="T99" s="39"/>
      <c r="U99" s="39"/>
      <c r="V99" s="39"/>
      <c r="W99" s="39"/>
      <c r="X99" s="39"/>
      <c r="Y99" s="39"/>
      <c r="Z99" s="39"/>
      <c r="AA99" s="39"/>
      <c r="AB99" s="39"/>
      <c r="AC99" s="39"/>
      <c r="AD99" s="39"/>
      <c r="AE99" s="39"/>
      <c r="AF99" s="39"/>
      <c r="AG99" s="39"/>
      <c r="AH99" s="39"/>
      <c r="AI99" s="39"/>
      <c r="AJ99" s="39"/>
      <c r="AK99" s="39"/>
      <c r="AL99" s="39"/>
      <c r="AM99" s="39"/>
      <c r="AN99" s="39"/>
      <c r="AO99" s="39"/>
      <c r="AP99" s="39"/>
      <c r="AQ99" s="39"/>
      <c r="AR99" s="39"/>
      <c r="AS99" s="39"/>
      <c r="AT99" s="39"/>
      <c r="AU99" s="39"/>
      <c r="AV99" s="39"/>
      <c r="AW99" s="39"/>
      <c r="AX99" s="39"/>
      <c r="AY99" s="39"/>
      <c r="AZ99" s="39"/>
      <c r="BA99" s="39"/>
      <c r="BB99" s="39"/>
      <c r="BC99" s="39"/>
      <c r="BD99" s="39"/>
      <c r="BE99" s="39"/>
      <c r="BF99" s="39"/>
      <c r="BG99" s="39"/>
      <c r="BH99" s="39"/>
      <c r="BI99" s="39"/>
      <c r="BJ99" s="39"/>
      <c r="BK99" s="39"/>
      <c r="BL99" s="39"/>
      <c r="BM99" s="39"/>
      <c r="BN99" s="39"/>
      <c r="BO99" s="39"/>
      <c r="BP99" s="39"/>
      <c r="BQ99" s="39"/>
      <c r="BR99" s="39"/>
      <c r="BS99" s="39"/>
      <c r="BT99" s="39"/>
      <c r="BU99" s="39"/>
      <c r="BV99" s="39"/>
      <c r="BW99" s="39"/>
      <c r="BX99" s="39"/>
      <c r="BY99" s="39"/>
      <c r="BZ99" s="39"/>
      <c r="CA99" s="39"/>
      <c r="CB99" s="39"/>
      <c r="CC99" s="39"/>
      <c r="CD99" s="39"/>
      <c r="CE99" s="39"/>
      <c r="CF99" s="39"/>
      <c r="CG99" s="39"/>
      <c r="CH99" s="39"/>
      <c r="CI99" s="39"/>
      <c r="CJ99" s="39"/>
      <c r="CK99" s="39"/>
      <c r="CL99" s="39"/>
      <c r="CM99" s="39"/>
      <c r="CN99" s="39"/>
      <c r="CO99" s="39"/>
      <c r="CP99" s="39"/>
      <c r="CQ99" s="39"/>
      <c r="CR99" s="39"/>
      <c r="CS99" s="39"/>
      <c r="CT99" s="39"/>
      <c r="CU99" s="39"/>
      <c r="CV99" s="39"/>
      <c r="CW99" s="39"/>
      <c r="CX99" s="39"/>
      <c r="CY99" s="39"/>
      <c r="CZ99" s="39"/>
      <c r="DA99" s="39"/>
      <c r="DB99" s="39"/>
      <c r="DC99" s="39"/>
      <c r="DD99" s="39"/>
      <c r="DE99" s="39"/>
      <c r="DF99" s="39"/>
      <c r="DG99" s="39"/>
      <c r="DH99" s="39"/>
      <c r="DI99" s="39"/>
      <c r="DJ99" s="39"/>
      <c r="DK99" s="39"/>
      <c r="DL99" s="39"/>
      <c r="DM99" s="39"/>
      <c r="DN99" s="39"/>
      <c r="DO99" s="39"/>
      <c r="DP99" s="39"/>
      <c r="DQ99" s="39"/>
      <c r="DR99" s="39"/>
      <c r="DS99" s="39"/>
      <c r="DT99" s="39"/>
      <c r="DU99" s="39"/>
      <c r="DV99" s="39"/>
      <c r="DW99" s="39"/>
      <c r="DX99" s="39"/>
    </row>
    <row r="100" spans="4:128" x14ac:dyDescent="0.25">
      <c r="D100" s="39" t="s">
        <v>2539</v>
      </c>
      <c r="E100" s="39"/>
      <c r="F100" s="39"/>
      <c r="G100" s="39"/>
      <c r="H100" s="39"/>
      <c r="I100" s="39"/>
      <c r="J100" s="39"/>
      <c r="K100" s="39"/>
      <c r="L100" s="39"/>
      <c r="M100" s="39"/>
      <c r="N100" s="39"/>
      <c r="O100" s="39"/>
      <c r="P100" s="39"/>
      <c r="Q100" s="39"/>
      <c r="R100" s="39"/>
      <c r="S100" s="39"/>
      <c r="T100" s="39"/>
      <c r="U100" s="39"/>
      <c r="V100" s="39"/>
      <c r="W100" s="39"/>
      <c r="X100" s="39"/>
      <c r="Y100" s="39"/>
      <c r="Z100" s="39"/>
      <c r="AA100" s="39"/>
      <c r="AB100" s="39"/>
      <c r="AC100" s="39"/>
      <c r="AD100" s="39"/>
      <c r="AE100" s="39"/>
      <c r="AF100" s="39"/>
      <c r="AG100" s="39"/>
      <c r="AH100" s="39"/>
      <c r="AI100" s="39"/>
      <c r="AJ100" s="39"/>
      <c r="AK100" s="39"/>
      <c r="AL100" s="39"/>
      <c r="AM100" s="39"/>
      <c r="AN100" s="39"/>
      <c r="AO100" s="39"/>
      <c r="AP100" s="39"/>
      <c r="AQ100" s="39"/>
      <c r="AR100" s="39"/>
      <c r="AS100" s="39"/>
      <c r="AT100" s="39"/>
      <c r="AU100" s="39"/>
      <c r="AV100" s="39"/>
      <c r="AW100" s="39"/>
      <c r="AX100" s="39"/>
      <c r="AY100" s="39"/>
      <c r="AZ100" s="39"/>
      <c r="BA100" s="39"/>
      <c r="BB100" s="39"/>
      <c r="BC100" s="39"/>
      <c r="BD100" s="39"/>
      <c r="BE100" s="39"/>
      <c r="BF100" s="39"/>
      <c r="BG100" s="39"/>
      <c r="BH100" s="39"/>
      <c r="BI100" s="39"/>
      <c r="BJ100" s="39"/>
      <c r="BK100" s="39"/>
      <c r="BL100" s="39"/>
      <c r="BM100" s="39"/>
      <c r="BN100" s="39"/>
      <c r="BO100" s="39"/>
      <c r="BP100" s="39"/>
      <c r="BQ100" s="39"/>
      <c r="BR100" s="39"/>
      <c r="BS100" s="39"/>
      <c r="BT100" s="39"/>
      <c r="BU100" s="39"/>
      <c r="BV100" s="39"/>
      <c r="BW100" s="39"/>
      <c r="BX100" s="39"/>
      <c r="BY100" s="39"/>
      <c r="BZ100" s="39"/>
      <c r="CA100" s="39"/>
      <c r="CB100" s="39"/>
      <c r="CC100" s="39"/>
      <c r="CD100" s="39"/>
      <c r="CE100" s="39"/>
      <c r="CF100" s="39"/>
      <c r="CG100" s="39"/>
      <c r="CH100" s="39"/>
      <c r="CI100" s="39"/>
      <c r="CJ100" s="39"/>
      <c r="CK100" s="39"/>
      <c r="CL100" s="39"/>
      <c r="CM100" s="39"/>
      <c r="CN100" s="39"/>
      <c r="CO100" s="39"/>
      <c r="CP100" s="39"/>
      <c r="CQ100" s="39"/>
      <c r="CR100" s="39"/>
      <c r="CS100" s="39"/>
      <c r="CT100" s="39"/>
      <c r="CU100" s="39"/>
      <c r="CV100" s="39"/>
      <c r="CW100" s="39"/>
      <c r="CX100" s="39"/>
      <c r="CY100" s="39"/>
      <c r="CZ100" s="39"/>
      <c r="DA100" s="39"/>
      <c r="DB100" s="39"/>
      <c r="DC100" s="39"/>
      <c r="DD100" s="39"/>
      <c r="DE100" s="39"/>
      <c r="DF100" s="39"/>
      <c r="DG100" s="39"/>
      <c r="DH100" s="39"/>
      <c r="DI100" s="39"/>
      <c r="DJ100" s="39"/>
      <c r="DK100" s="39"/>
      <c r="DL100" s="39"/>
      <c r="DM100" s="39"/>
      <c r="DN100" s="39"/>
      <c r="DO100" s="39"/>
      <c r="DP100" s="39"/>
      <c r="DQ100" s="39"/>
      <c r="DR100" s="39"/>
      <c r="DS100" s="39"/>
      <c r="DT100" s="39"/>
      <c r="DU100" s="39"/>
      <c r="DV100" s="39"/>
      <c r="DW100" s="39"/>
      <c r="DX100" s="39"/>
    </row>
    <row r="101" spans="4:128" x14ac:dyDescent="0.25">
      <c r="D101" s="38" t="s">
        <v>322</v>
      </c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14"/>
      <c r="BM101" s="14"/>
      <c r="BN101" s="14"/>
      <c r="BO101" s="14"/>
      <c r="BP101" s="14"/>
      <c r="BQ101" s="14"/>
      <c r="BR101" s="14"/>
      <c r="BS101" s="14"/>
      <c r="BT101" s="14"/>
      <c r="BU101" s="14"/>
      <c r="BV101" s="14"/>
      <c r="BW101" s="14"/>
      <c r="BX101" s="14"/>
      <c r="BY101" s="14"/>
      <c r="BZ101" s="14"/>
      <c r="CA101" s="14"/>
      <c r="CB101" s="14"/>
      <c r="CC101" s="14"/>
      <c r="CD101" s="14"/>
      <c r="CE101" s="14"/>
      <c r="CF101" s="14"/>
      <c r="CG101" s="14"/>
      <c r="CH101" s="14"/>
      <c r="CI101" s="14"/>
      <c r="CJ101" s="14"/>
      <c r="CK101" s="14"/>
      <c r="CL101" s="14"/>
      <c r="CM101" s="14"/>
      <c r="CN101" s="14"/>
      <c r="CO101" s="14"/>
      <c r="CP101" s="14"/>
      <c r="CQ101" s="14"/>
      <c r="CR101" s="14"/>
      <c r="CS101" s="14"/>
      <c r="CT101" s="14"/>
      <c r="CU101" s="14"/>
      <c r="CV101" s="14"/>
      <c r="CW101" s="14"/>
      <c r="CX101" s="14"/>
      <c r="CY101" s="14"/>
      <c r="CZ101" s="14"/>
      <c r="DA101" s="14"/>
      <c r="DB101" s="14"/>
      <c r="DC101" s="14"/>
      <c r="DD101" s="14"/>
      <c r="DE101" s="14"/>
      <c r="DF101" s="14"/>
      <c r="DG101" s="14"/>
      <c r="DH101" s="14"/>
      <c r="DI101" s="14"/>
      <c r="DJ101" s="14"/>
      <c r="DK101" s="14"/>
      <c r="DL101" s="14"/>
      <c r="DM101" s="14"/>
      <c r="DN101" s="14"/>
      <c r="DO101" s="14"/>
      <c r="DP101" s="14"/>
      <c r="DQ101" s="14"/>
      <c r="DR101" s="14"/>
      <c r="DS101" s="14"/>
      <c r="DT101" s="14"/>
      <c r="DU101" s="14"/>
      <c r="DV101" s="14"/>
      <c r="DW101" s="14"/>
      <c r="DX101" s="14"/>
    </row>
    <row r="102" spans="4:128" x14ac:dyDescent="0.25">
      <c r="D102" s="38" t="s">
        <v>333</v>
      </c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  <c r="BE102" s="14"/>
      <c r="BF102" s="14"/>
      <c r="BG102" s="14"/>
      <c r="BH102" s="14"/>
      <c r="BI102" s="14"/>
      <c r="BJ102" s="14"/>
      <c r="BK102" s="14"/>
      <c r="BL102" s="14"/>
      <c r="BM102" s="14"/>
      <c r="BN102" s="14"/>
      <c r="BO102" s="14"/>
      <c r="BP102" s="14"/>
      <c r="BQ102" s="14"/>
      <c r="BR102" s="14"/>
      <c r="BS102" s="14"/>
      <c r="BT102" s="14"/>
      <c r="BU102" s="14"/>
      <c r="BV102" s="14"/>
      <c r="BW102" s="14"/>
      <c r="BX102" s="14"/>
      <c r="BY102" s="14"/>
      <c r="BZ102" s="14"/>
      <c r="CA102" s="14"/>
      <c r="CB102" s="14"/>
      <c r="CC102" s="14"/>
      <c r="CD102" s="14"/>
      <c r="CE102" s="14"/>
      <c r="CF102" s="14"/>
      <c r="CG102" s="14"/>
      <c r="CH102" s="14"/>
      <c r="CI102" s="14"/>
      <c r="CJ102" s="14"/>
      <c r="CK102" s="14"/>
      <c r="CL102" s="14"/>
      <c r="CM102" s="14"/>
      <c r="CN102" s="14"/>
      <c r="CO102" s="14"/>
      <c r="CP102" s="14"/>
      <c r="CQ102" s="14"/>
      <c r="CR102" s="14"/>
      <c r="CS102" s="14"/>
      <c r="CT102" s="14"/>
      <c r="CU102" s="14"/>
      <c r="CV102" s="14"/>
      <c r="CW102" s="14"/>
      <c r="CX102" s="14"/>
      <c r="CY102" s="14"/>
      <c r="CZ102" s="14"/>
      <c r="DA102" s="14"/>
      <c r="DB102" s="14"/>
      <c r="DC102" s="14"/>
      <c r="DD102" s="14"/>
      <c r="DE102" s="14"/>
      <c r="DF102" s="14"/>
      <c r="DG102" s="14"/>
      <c r="DH102" s="14"/>
      <c r="DI102" s="14"/>
      <c r="DJ102" s="14"/>
      <c r="DK102" s="14"/>
      <c r="DL102" s="14"/>
      <c r="DM102" s="14"/>
      <c r="DN102" s="14"/>
      <c r="DO102" s="14"/>
      <c r="DP102" s="14"/>
      <c r="DQ102" s="14"/>
      <c r="DR102" s="14"/>
      <c r="DS102" s="14"/>
      <c r="DT102" s="14"/>
      <c r="DU102" s="14"/>
      <c r="DV102" s="14"/>
      <c r="DW102" s="14"/>
      <c r="DX102" s="14"/>
    </row>
    <row r="103" spans="4:128" x14ac:dyDescent="0.25">
      <c r="D103" s="39" t="s">
        <v>324</v>
      </c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  <c r="AG103" s="35"/>
      <c r="AH103" s="35"/>
      <c r="AI103" s="35"/>
      <c r="AJ103" s="35"/>
      <c r="AK103" s="35"/>
      <c r="AL103" s="35"/>
      <c r="AM103" s="35"/>
      <c r="AN103" s="35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5"/>
      <c r="AZ103" s="35"/>
      <c r="BA103" s="35"/>
      <c r="BB103" s="35"/>
      <c r="BC103" s="35"/>
      <c r="BD103" s="35"/>
      <c r="BE103" s="35"/>
      <c r="BF103" s="35"/>
      <c r="BG103" s="35"/>
      <c r="BH103" s="35"/>
      <c r="BI103" s="35"/>
      <c r="BJ103" s="35"/>
      <c r="BK103" s="35"/>
      <c r="BL103" s="35"/>
      <c r="BM103" s="35"/>
      <c r="BN103" s="35"/>
      <c r="BO103" s="35"/>
      <c r="BP103" s="35"/>
      <c r="BQ103" s="35"/>
      <c r="BR103" s="35"/>
      <c r="BS103" s="35"/>
      <c r="BT103" s="35"/>
      <c r="BU103" s="35"/>
      <c r="BV103" s="35"/>
      <c r="BW103" s="35"/>
      <c r="BX103" s="35"/>
      <c r="BY103" s="35"/>
      <c r="BZ103" s="35"/>
      <c r="CA103" s="35"/>
      <c r="CB103" s="35"/>
      <c r="CC103" s="35"/>
      <c r="CD103" s="35"/>
      <c r="CE103" s="35"/>
      <c r="CF103" s="35"/>
      <c r="CG103" s="35"/>
      <c r="CH103" s="35"/>
      <c r="CI103" s="35"/>
      <c r="CJ103" s="35"/>
      <c r="CK103" s="35"/>
      <c r="CL103" s="35"/>
      <c r="CM103" s="35"/>
      <c r="CN103" s="35"/>
      <c r="CO103" s="35"/>
      <c r="CP103" s="35"/>
      <c r="CQ103" s="35"/>
      <c r="CR103" s="35"/>
      <c r="CS103" s="35"/>
      <c r="CT103" s="35"/>
      <c r="CU103" s="35"/>
      <c r="CV103" s="35"/>
      <c r="CW103" s="35"/>
      <c r="CX103" s="35"/>
      <c r="CY103" s="35"/>
      <c r="CZ103" s="35"/>
      <c r="DA103" s="35"/>
      <c r="DB103" s="35"/>
      <c r="DC103" s="35"/>
      <c r="DD103" s="35"/>
      <c r="DE103" s="35"/>
      <c r="DF103" s="35"/>
      <c r="DG103" s="35"/>
      <c r="DH103" s="35"/>
      <c r="DI103" s="35"/>
      <c r="DJ103" s="35"/>
      <c r="DK103" s="35"/>
      <c r="DL103" s="35"/>
      <c r="DM103" s="35"/>
      <c r="DN103" s="35"/>
      <c r="DO103" s="35"/>
      <c r="DP103" s="35"/>
      <c r="DQ103" s="35"/>
      <c r="DR103" s="35"/>
      <c r="DS103" s="35"/>
      <c r="DT103" s="35"/>
      <c r="DU103" s="35"/>
      <c r="DV103" s="35"/>
      <c r="DW103" s="35"/>
      <c r="DX103" s="35"/>
    </row>
    <row r="104" spans="4:128" x14ac:dyDescent="0.25">
      <c r="D104" s="39" t="s">
        <v>343</v>
      </c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  <c r="AH104" s="35"/>
      <c r="AI104" s="35"/>
      <c r="AJ104" s="35"/>
      <c r="AK104" s="35"/>
      <c r="AL104" s="35"/>
      <c r="AM104" s="35"/>
      <c r="AN104" s="35"/>
      <c r="AO104" s="35"/>
      <c r="AP104" s="35"/>
      <c r="AQ104" s="35"/>
      <c r="AR104" s="35"/>
      <c r="AS104" s="35"/>
      <c r="AT104" s="35"/>
      <c r="AU104" s="35"/>
      <c r="AV104" s="35"/>
      <c r="AW104" s="35"/>
      <c r="AX104" s="35"/>
      <c r="AY104" s="35"/>
      <c r="AZ104" s="35"/>
      <c r="BA104" s="35"/>
      <c r="BB104" s="35"/>
      <c r="BC104" s="35"/>
      <c r="BD104" s="35"/>
      <c r="BE104" s="35"/>
      <c r="BF104" s="35"/>
      <c r="BG104" s="35"/>
      <c r="BH104" s="35"/>
      <c r="BI104" s="35"/>
      <c r="BJ104" s="35"/>
      <c r="BK104" s="35"/>
      <c r="BL104" s="35"/>
      <c r="BM104" s="35"/>
      <c r="BN104" s="35"/>
      <c r="BO104" s="35"/>
      <c r="BP104" s="35"/>
      <c r="BQ104" s="35"/>
      <c r="BR104" s="35"/>
      <c r="BS104" s="35"/>
      <c r="BT104" s="35"/>
      <c r="BU104" s="35"/>
      <c r="BV104" s="35"/>
      <c r="BW104" s="35"/>
      <c r="BX104" s="35"/>
      <c r="BY104" s="35"/>
      <c r="BZ104" s="35"/>
      <c r="CA104" s="35"/>
      <c r="CB104" s="35"/>
      <c r="CC104" s="35"/>
      <c r="CD104" s="35"/>
      <c r="CE104" s="35"/>
      <c r="CF104" s="35"/>
      <c r="CG104" s="35"/>
      <c r="CH104" s="35"/>
      <c r="CI104" s="35"/>
      <c r="CJ104" s="35"/>
      <c r="CK104" s="35"/>
      <c r="CL104" s="35"/>
      <c r="CM104" s="35"/>
      <c r="CN104" s="35"/>
      <c r="CO104" s="35"/>
      <c r="CP104" s="35"/>
      <c r="CQ104" s="35"/>
      <c r="CR104" s="35"/>
      <c r="CS104" s="35"/>
      <c r="CT104" s="35"/>
      <c r="CU104" s="35"/>
      <c r="CV104" s="35"/>
      <c r="CW104" s="35"/>
      <c r="CX104" s="35"/>
      <c r="CY104" s="35"/>
      <c r="CZ104" s="35"/>
      <c r="DA104" s="35"/>
      <c r="DB104" s="35"/>
      <c r="DC104" s="35"/>
      <c r="DD104" s="35"/>
      <c r="DE104" s="35"/>
      <c r="DF104" s="35"/>
      <c r="DG104" s="35"/>
      <c r="DH104" s="35"/>
      <c r="DI104" s="35"/>
      <c r="DJ104" s="35"/>
      <c r="DK104" s="35"/>
      <c r="DL104" s="35"/>
      <c r="DM104" s="35"/>
      <c r="DN104" s="35"/>
      <c r="DO104" s="35"/>
      <c r="DP104" s="35"/>
      <c r="DQ104" s="35"/>
      <c r="DR104" s="35"/>
      <c r="DS104" s="35"/>
      <c r="DT104" s="35"/>
      <c r="DU104" s="35"/>
      <c r="DV104" s="35"/>
      <c r="DW104" s="35"/>
      <c r="DX104" s="35"/>
    </row>
    <row r="105" spans="4:128" x14ac:dyDescent="0.25">
      <c r="D105" s="39" t="s">
        <v>345</v>
      </c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  <c r="AH105" s="35"/>
      <c r="AI105" s="35"/>
      <c r="AJ105" s="35"/>
      <c r="AK105" s="35"/>
      <c r="AL105" s="35"/>
      <c r="AM105" s="35"/>
      <c r="AN105" s="35"/>
      <c r="AO105" s="35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5"/>
      <c r="BA105" s="35"/>
      <c r="BB105" s="35"/>
      <c r="BC105" s="35"/>
      <c r="BD105" s="35"/>
      <c r="BE105" s="35"/>
      <c r="BF105" s="35"/>
      <c r="BG105" s="35"/>
      <c r="BH105" s="35"/>
      <c r="BI105" s="35"/>
      <c r="BJ105" s="35"/>
      <c r="BK105" s="35"/>
      <c r="BL105" s="35"/>
      <c r="BM105" s="35"/>
      <c r="BN105" s="35"/>
      <c r="BO105" s="35"/>
      <c r="BP105" s="35"/>
      <c r="BQ105" s="35"/>
      <c r="BR105" s="35"/>
      <c r="BS105" s="35"/>
      <c r="BT105" s="35"/>
      <c r="BU105" s="35"/>
      <c r="BV105" s="35"/>
      <c r="BW105" s="35"/>
      <c r="BX105" s="35"/>
      <c r="BY105" s="35"/>
      <c r="BZ105" s="35"/>
      <c r="CA105" s="35"/>
      <c r="CB105" s="35"/>
      <c r="CC105" s="35"/>
      <c r="CD105" s="35"/>
      <c r="CE105" s="35"/>
      <c r="CF105" s="35"/>
      <c r="CG105" s="35"/>
      <c r="CH105" s="35"/>
      <c r="CI105" s="35"/>
      <c r="CJ105" s="35"/>
      <c r="CK105" s="35"/>
      <c r="CL105" s="35"/>
      <c r="CM105" s="35"/>
      <c r="CN105" s="35"/>
      <c r="CO105" s="35"/>
      <c r="CP105" s="35"/>
      <c r="CQ105" s="35"/>
      <c r="CR105" s="35"/>
      <c r="CS105" s="35"/>
      <c r="CT105" s="35"/>
      <c r="CU105" s="35"/>
      <c r="CV105" s="35"/>
      <c r="CW105" s="35"/>
      <c r="CX105" s="35"/>
      <c r="CY105" s="35"/>
      <c r="CZ105" s="35"/>
      <c r="DA105" s="35"/>
      <c r="DB105" s="35"/>
      <c r="DC105" s="35"/>
      <c r="DD105" s="35"/>
      <c r="DE105" s="35"/>
      <c r="DF105" s="35"/>
      <c r="DG105" s="35"/>
      <c r="DH105" s="35"/>
      <c r="DI105" s="35"/>
      <c r="DJ105" s="35"/>
      <c r="DK105" s="35"/>
      <c r="DL105" s="35"/>
      <c r="DM105" s="35"/>
      <c r="DN105" s="35"/>
      <c r="DO105" s="35"/>
      <c r="DP105" s="35"/>
      <c r="DQ105" s="35"/>
      <c r="DR105" s="35"/>
      <c r="DS105" s="35"/>
      <c r="DT105" s="35"/>
      <c r="DU105" s="35"/>
      <c r="DV105" s="35"/>
      <c r="DW105" s="35"/>
      <c r="DX105" s="35"/>
    </row>
    <row r="106" spans="4:128" x14ac:dyDescent="0.25">
      <c r="D106" s="39" t="s">
        <v>362</v>
      </c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  <c r="AG106" s="35"/>
      <c r="AH106" s="35"/>
      <c r="AI106" s="35"/>
      <c r="AJ106" s="35"/>
      <c r="AK106" s="35"/>
      <c r="AL106" s="35"/>
      <c r="AM106" s="35"/>
      <c r="AN106" s="35"/>
      <c r="AO106" s="35"/>
      <c r="AP106" s="35"/>
      <c r="AQ106" s="35"/>
      <c r="AR106" s="35"/>
      <c r="AS106" s="35"/>
      <c r="AT106" s="35"/>
      <c r="AU106" s="35"/>
      <c r="AV106" s="35"/>
      <c r="AW106" s="35"/>
      <c r="AX106" s="35"/>
      <c r="AY106" s="35"/>
      <c r="AZ106" s="35"/>
      <c r="BA106" s="35"/>
      <c r="BB106" s="35"/>
      <c r="BC106" s="35"/>
      <c r="BD106" s="35"/>
      <c r="BE106" s="35"/>
      <c r="BF106" s="35"/>
      <c r="BG106" s="35"/>
      <c r="BH106" s="35"/>
      <c r="BI106" s="35"/>
      <c r="BJ106" s="35"/>
      <c r="BK106" s="35"/>
      <c r="BL106" s="35"/>
      <c r="BM106" s="35"/>
      <c r="BN106" s="35"/>
      <c r="BO106" s="35"/>
      <c r="BP106" s="35"/>
      <c r="BQ106" s="35"/>
      <c r="BR106" s="35"/>
      <c r="BS106" s="35"/>
      <c r="BT106" s="35"/>
      <c r="BU106" s="35"/>
      <c r="BV106" s="35"/>
      <c r="BW106" s="35"/>
      <c r="BX106" s="35"/>
      <c r="BY106" s="35"/>
      <c r="BZ106" s="35"/>
      <c r="CA106" s="35"/>
      <c r="CB106" s="35"/>
      <c r="CC106" s="35"/>
      <c r="CD106" s="35"/>
      <c r="CE106" s="35"/>
      <c r="CF106" s="35"/>
      <c r="CG106" s="35"/>
      <c r="CH106" s="35"/>
      <c r="CI106" s="35"/>
      <c r="CJ106" s="35"/>
      <c r="CK106" s="35"/>
      <c r="CL106" s="35"/>
      <c r="CM106" s="35"/>
      <c r="CN106" s="35"/>
      <c r="CO106" s="35"/>
      <c r="CP106" s="35"/>
      <c r="CQ106" s="35"/>
      <c r="CR106" s="35"/>
      <c r="CS106" s="35"/>
      <c r="CT106" s="35"/>
      <c r="CU106" s="35"/>
      <c r="CV106" s="35"/>
      <c r="CW106" s="35"/>
      <c r="CX106" s="35"/>
      <c r="CY106" s="35"/>
      <c r="CZ106" s="35"/>
      <c r="DA106" s="35"/>
      <c r="DB106" s="35"/>
      <c r="DC106" s="35"/>
      <c r="DD106" s="35"/>
      <c r="DE106" s="35"/>
      <c r="DF106" s="35"/>
      <c r="DG106" s="35"/>
      <c r="DH106" s="35"/>
      <c r="DI106" s="35"/>
      <c r="DJ106" s="35"/>
      <c r="DK106" s="35"/>
      <c r="DL106" s="35"/>
      <c r="DM106" s="35"/>
      <c r="DN106" s="35"/>
      <c r="DO106" s="35"/>
      <c r="DP106" s="35"/>
      <c r="DQ106" s="35"/>
      <c r="DR106" s="35"/>
      <c r="DS106" s="35"/>
      <c r="DT106" s="35"/>
      <c r="DU106" s="35"/>
      <c r="DV106" s="35"/>
      <c r="DW106" s="35"/>
      <c r="DX106" s="35"/>
    </row>
    <row r="107" spans="4:128" x14ac:dyDescent="0.25">
      <c r="D107" s="39" t="s">
        <v>437</v>
      </c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35"/>
      <c r="BC107" s="35"/>
      <c r="BD107" s="35"/>
      <c r="BE107" s="35"/>
      <c r="BF107" s="35"/>
      <c r="BG107" s="35"/>
      <c r="BH107" s="35"/>
      <c r="BI107" s="35"/>
      <c r="BJ107" s="35"/>
      <c r="BK107" s="35"/>
      <c r="BL107" s="35"/>
      <c r="BM107" s="35"/>
      <c r="BN107" s="35"/>
      <c r="BO107" s="35"/>
      <c r="BP107" s="35"/>
      <c r="BQ107" s="35"/>
      <c r="BR107" s="35"/>
      <c r="BS107" s="35"/>
      <c r="BT107" s="35"/>
      <c r="BU107" s="35"/>
      <c r="BV107" s="35"/>
      <c r="BW107" s="35"/>
      <c r="BX107" s="35"/>
      <c r="BY107" s="35"/>
      <c r="BZ107" s="35"/>
      <c r="CA107" s="35"/>
      <c r="CB107" s="35"/>
      <c r="CC107" s="35"/>
      <c r="CD107" s="35"/>
      <c r="CE107" s="35"/>
      <c r="CF107" s="35"/>
      <c r="CG107" s="35"/>
      <c r="CH107" s="35"/>
      <c r="CI107" s="35"/>
      <c r="CJ107" s="35"/>
      <c r="CK107" s="35"/>
      <c r="CL107" s="35"/>
      <c r="CM107" s="35"/>
      <c r="CN107" s="35"/>
      <c r="CO107" s="35"/>
      <c r="CP107" s="35"/>
      <c r="CQ107" s="35"/>
      <c r="CR107" s="35"/>
      <c r="CS107" s="35"/>
      <c r="CT107" s="35"/>
      <c r="CU107" s="35"/>
      <c r="CV107" s="35"/>
      <c r="CW107" s="35"/>
      <c r="CX107" s="35"/>
      <c r="CY107" s="35"/>
      <c r="CZ107" s="35"/>
      <c r="DA107" s="35"/>
      <c r="DB107" s="35"/>
      <c r="DC107" s="35"/>
      <c r="DD107" s="35"/>
      <c r="DE107" s="35"/>
      <c r="DF107" s="35"/>
      <c r="DG107" s="35"/>
      <c r="DH107" s="35"/>
      <c r="DI107" s="35"/>
      <c r="DJ107" s="35"/>
      <c r="DK107" s="35"/>
      <c r="DL107" s="35"/>
      <c r="DM107" s="35"/>
      <c r="DN107" s="35"/>
      <c r="DO107" s="35"/>
      <c r="DP107" s="35"/>
      <c r="DQ107" s="35"/>
      <c r="DR107" s="35"/>
      <c r="DS107" s="35"/>
      <c r="DT107" s="35"/>
      <c r="DU107" s="35"/>
      <c r="DV107" s="35"/>
      <c r="DW107" s="35"/>
      <c r="DX107" s="35"/>
    </row>
    <row r="108" spans="4:128" x14ac:dyDescent="0.25">
      <c r="D108" s="32" t="s">
        <v>323</v>
      </c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  <c r="AA108" s="35"/>
      <c r="AB108" s="35"/>
      <c r="AC108" s="35"/>
      <c r="AD108" s="35"/>
      <c r="AE108" s="35"/>
      <c r="AF108" s="35"/>
      <c r="AG108" s="35"/>
      <c r="AH108" s="35"/>
      <c r="AI108" s="35"/>
      <c r="AJ108" s="35"/>
      <c r="AK108" s="35"/>
      <c r="AL108" s="35"/>
      <c r="AM108" s="35"/>
      <c r="AN108" s="35"/>
      <c r="AO108" s="35"/>
      <c r="AP108" s="35"/>
      <c r="AQ108" s="35"/>
      <c r="AR108" s="35"/>
      <c r="AS108" s="35"/>
      <c r="AT108" s="35"/>
      <c r="AU108" s="35"/>
      <c r="AV108" s="35"/>
      <c r="AW108" s="35"/>
      <c r="AX108" s="35"/>
      <c r="AY108" s="35"/>
      <c r="AZ108" s="35"/>
      <c r="BA108" s="35"/>
      <c r="BB108" s="35"/>
      <c r="BC108" s="35"/>
      <c r="BD108" s="35"/>
      <c r="BE108" s="35"/>
      <c r="BF108" s="35"/>
      <c r="BG108" s="35"/>
      <c r="BH108" s="35"/>
      <c r="BI108" s="35"/>
      <c r="BJ108" s="35"/>
      <c r="BK108" s="35"/>
      <c r="BL108" s="35"/>
      <c r="BM108" s="35"/>
      <c r="BN108" s="35"/>
      <c r="BO108" s="35"/>
      <c r="BP108" s="35"/>
      <c r="BQ108" s="35"/>
      <c r="BR108" s="35"/>
      <c r="BS108" s="35"/>
      <c r="BT108" s="35"/>
      <c r="BU108" s="35"/>
      <c r="BV108" s="35"/>
      <c r="BW108" s="35"/>
      <c r="BX108" s="35"/>
      <c r="BY108" s="35"/>
      <c r="BZ108" s="35"/>
      <c r="CA108" s="35"/>
      <c r="CB108" s="35"/>
      <c r="CC108" s="35"/>
      <c r="CD108" s="35"/>
      <c r="CE108" s="35"/>
      <c r="CF108" s="35"/>
      <c r="CG108" s="35"/>
      <c r="CH108" s="35"/>
      <c r="CI108" s="35"/>
      <c r="CJ108" s="35"/>
      <c r="CK108" s="35"/>
      <c r="CL108" s="35"/>
      <c r="CM108" s="35"/>
      <c r="CN108" s="35"/>
      <c r="CO108" s="35"/>
      <c r="CP108" s="35"/>
      <c r="CQ108" s="35"/>
      <c r="CR108" s="35"/>
      <c r="CS108" s="35"/>
      <c r="CT108" s="35"/>
      <c r="CU108" s="35"/>
      <c r="CV108" s="35"/>
      <c r="CW108" s="35"/>
      <c r="CX108" s="35"/>
      <c r="CY108" s="35"/>
      <c r="CZ108" s="35"/>
      <c r="DA108" s="35"/>
      <c r="DB108" s="35"/>
      <c r="DC108" s="35"/>
      <c r="DD108" s="35"/>
      <c r="DE108" s="35"/>
      <c r="DF108" s="35"/>
      <c r="DG108" s="35"/>
      <c r="DH108" s="35"/>
      <c r="DI108" s="35"/>
      <c r="DJ108" s="35"/>
      <c r="DK108" s="35"/>
      <c r="DL108" s="35"/>
      <c r="DM108" s="35"/>
      <c r="DN108" s="35"/>
      <c r="DO108" s="35"/>
      <c r="DP108" s="35"/>
      <c r="DQ108" s="35"/>
      <c r="DR108" s="35"/>
      <c r="DS108" s="35"/>
      <c r="DT108" s="35"/>
      <c r="DU108" s="35"/>
      <c r="DV108" s="35"/>
      <c r="DW108" s="35"/>
      <c r="DX108" s="35"/>
    </row>
    <row r="109" spans="4:128" x14ac:dyDescent="0.25">
      <c r="D109" s="39" t="s">
        <v>344</v>
      </c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  <c r="AA109" s="35"/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  <c r="AL109" s="35"/>
      <c r="AM109" s="35"/>
      <c r="AN109" s="35"/>
      <c r="AO109" s="35"/>
      <c r="AP109" s="35"/>
      <c r="AQ109" s="35"/>
      <c r="AR109" s="35"/>
      <c r="AS109" s="35"/>
      <c r="AT109" s="35"/>
      <c r="AU109" s="35"/>
      <c r="AV109" s="35"/>
      <c r="AW109" s="35"/>
      <c r="AX109" s="35"/>
      <c r="AY109" s="35"/>
      <c r="AZ109" s="35"/>
      <c r="BA109" s="35"/>
      <c r="BB109" s="35"/>
      <c r="BC109" s="35"/>
      <c r="BD109" s="35"/>
      <c r="BE109" s="35"/>
      <c r="BF109" s="35"/>
      <c r="BG109" s="35"/>
      <c r="BH109" s="35"/>
      <c r="BI109" s="35"/>
      <c r="BJ109" s="35"/>
      <c r="BK109" s="35"/>
      <c r="BL109" s="35"/>
      <c r="BM109" s="35"/>
      <c r="BN109" s="35"/>
      <c r="BO109" s="35"/>
      <c r="BP109" s="35"/>
      <c r="BQ109" s="35"/>
      <c r="BR109" s="35"/>
      <c r="BS109" s="35"/>
      <c r="BT109" s="35"/>
      <c r="BU109" s="35"/>
      <c r="BV109" s="35"/>
      <c r="BW109" s="35"/>
      <c r="BX109" s="35"/>
      <c r="BY109" s="35"/>
      <c r="BZ109" s="35"/>
      <c r="CA109" s="35"/>
      <c r="CB109" s="35"/>
      <c r="CC109" s="35"/>
      <c r="CD109" s="35"/>
      <c r="CE109" s="35"/>
      <c r="CF109" s="35"/>
      <c r="CG109" s="35"/>
      <c r="CH109" s="35"/>
      <c r="CI109" s="35"/>
      <c r="CJ109" s="35"/>
      <c r="CK109" s="35"/>
      <c r="CL109" s="35"/>
      <c r="CM109" s="35"/>
      <c r="CN109" s="35"/>
      <c r="CO109" s="35"/>
      <c r="CP109" s="35"/>
      <c r="CQ109" s="35"/>
      <c r="CR109" s="35"/>
      <c r="CS109" s="35"/>
      <c r="CT109" s="35"/>
      <c r="CU109" s="35"/>
      <c r="CV109" s="35"/>
      <c r="CW109" s="35"/>
      <c r="CX109" s="35"/>
      <c r="CY109" s="35"/>
      <c r="CZ109" s="35"/>
      <c r="DA109" s="35"/>
      <c r="DB109" s="35"/>
      <c r="DC109" s="35"/>
      <c r="DD109" s="35"/>
      <c r="DE109" s="35"/>
      <c r="DF109" s="35"/>
      <c r="DG109" s="35"/>
      <c r="DH109" s="35"/>
      <c r="DI109" s="35"/>
      <c r="DJ109" s="35"/>
      <c r="DK109" s="35"/>
      <c r="DL109" s="35"/>
      <c r="DM109" s="35"/>
      <c r="DN109" s="35"/>
      <c r="DO109" s="35"/>
      <c r="DP109" s="35"/>
      <c r="DQ109" s="35"/>
      <c r="DR109" s="35"/>
      <c r="DS109" s="35"/>
      <c r="DT109" s="35"/>
      <c r="DU109" s="35"/>
      <c r="DV109" s="35"/>
      <c r="DW109" s="35"/>
      <c r="DX109" s="35"/>
    </row>
    <row r="110" spans="4:128" x14ac:dyDescent="0.25">
      <c r="D110" s="39" t="s">
        <v>316</v>
      </c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  <c r="AA110" s="35"/>
      <c r="AB110" s="35"/>
      <c r="AC110" s="35"/>
      <c r="AD110" s="35"/>
      <c r="AE110" s="35"/>
      <c r="AF110" s="35"/>
      <c r="AG110" s="35"/>
      <c r="AH110" s="35"/>
      <c r="AI110" s="35"/>
      <c r="AJ110" s="35"/>
      <c r="AK110" s="35"/>
      <c r="AL110" s="35"/>
      <c r="AM110" s="35"/>
      <c r="AN110" s="35"/>
      <c r="AO110" s="35"/>
      <c r="AP110" s="35"/>
      <c r="AQ110" s="35"/>
      <c r="AR110" s="35"/>
      <c r="AS110" s="35"/>
      <c r="AT110" s="35"/>
      <c r="AU110" s="35"/>
      <c r="AV110" s="35"/>
      <c r="AW110" s="35"/>
      <c r="AX110" s="35"/>
      <c r="AY110" s="35"/>
      <c r="AZ110" s="35"/>
      <c r="BA110" s="35"/>
      <c r="BB110" s="35"/>
      <c r="BC110" s="35"/>
      <c r="BD110" s="35"/>
      <c r="BE110" s="35"/>
      <c r="BF110" s="35"/>
      <c r="BG110" s="35"/>
      <c r="BH110" s="35"/>
      <c r="BI110" s="35"/>
      <c r="BJ110" s="35"/>
      <c r="BK110" s="35"/>
      <c r="BL110" s="35"/>
      <c r="BM110" s="35"/>
      <c r="BN110" s="35"/>
      <c r="BO110" s="35"/>
      <c r="BP110" s="35"/>
      <c r="BQ110" s="35"/>
      <c r="BR110" s="35"/>
      <c r="BS110" s="35"/>
      <c r="BT110" s="35"/>
      <c r="BU110" s="35"/>
      <c r="BV110" s="35"/>
      <c r="BW110" s="35"/>
      <c r="BX110" s="35"/>
      <c r="BY110" s="35"/>
      <c r="BZ110" s="35"/>
      <c r="CA110" s="35"/>
      <c r="CB110" s="35"/>
      <c r="CC110" s="35"/>
      <c r="CD110" s="35"/>
      <c r="CE110" s="35"/>
      <c r="CF110" s="35"/>
      <c r="CG110" s="35"/>
      <c r="CH110" s="35"/>
      <c r="CI110" s="35"/>
      <c r="CJ110" s="35"/>
      <c r="CK110" s="35"/>
      <c r="CL110" s="35"/>
      <c r="CM110" s="35"/>
      <c r="CN110" s="35"/>
      <c r="CO110" s="35"/>
      <c r="CP110" s="35"/>
      <c r="CQ110" s="35"/>
      <c r="CR110" s="35"/>
      <c r="CS110" s="35"/>
      <c r="CT110" s="35"/>
      <c r="CU110" s="35"/>
      <c r="CV110" s="35"/>
      <c r="CW110" s="35"/>
      <c r="CX110" s="35"/>
      <c r="CY110" s="35"/>
      <c r="CZ110" s="35"/>
      <c r="DA110" s="35"/>
      <c r="DB110" s="35"/>
      <c r="DC110" s="35"/>
      <c r="DD110" s="35"/>
      <c r="DE110" s="35"/>
      <c r="DF110" s="35"/>
      <c r="DG110" s="35"/>
      <c r="DH110" s="35"/>
      <c r="DI110" s="35"/>
      <c r="DJ110" s="35"/>
      <c r="DK110" s="35"/>
      <c r="DL110" s="35"/>
      <c r="DM110" s="35"/>
      <c r="DN110" s="35"/>
      <c r="DO110" s="35"/>
      <c r="DP110" s="35"/>
      <c r="DQ110" s="35"/>
      <c r="DR110" s="35"/>
      <c r="DS110" s="35"/>
      <c r="DT110" s="35"/>
      <c r="DU110" s="35"/>
      <c r="DV110" s="35"/>
      <c r="DW110" s="35"/>
      <c r="DX110" s="35"/>
    </row>
    <row r="111" spans="4:128" x14ac:dyDescent="0.25">
      <c r="D111" s="39" t="s">
        <v>417</v>
      </c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  <c r="AA111" s="35"/>
      <c r="AB111" s="35"/>
      <c r="AC111" s="35"/>
      <c r="AD111" s="35"/>
      <c r="AE111" s="35"/>
      <c r="AF111" s="35"/>
      <c r="AG111" s="35"/>
      <c r="AH111" s="35"/>
      <c r="AI111" s="35"/>
      <c r="AJ111" s="35"/>
      <c r="AK111" s="35"/>
      <c r="AL111" s="35"/>
      <c r="AM111" s="35"/>
      <c r="AN111" s="35"/>
      <c r="AO111" s="35"/>
      <c r="AP111" s="35"/>
      <c r="AQ111" s="35"/>
      <c r="AR111" s="35"/>
      <c r="AS111" s="35"/>
      <c r="AT111" s="35"/>
      <c r="AU111" s="35"/>
      <c r="AV111" s="35"/>
      <c r="AW111" s="35"/>
      <c r="AX111" s="35"/>
      <c r="AY111" s="35"/>
      <c r="AZ111" s="35"/>
      <c r="BA111" s="35"/>
      <c r="BB111" s="35"/>
      <c r="BC111" s="35"/>
      <c r="BD111" s="35"/>
      <c r="BE111" s="35"/>
      <c r="BF111" s="35"/>
      <c r="BG111" s="35"/>
      <c r="BH111" s="35"/>
      <c r="BI111" s="35"/>
      <c r="BJ111" s="35"/>
      <c r="BK111" s="35"/>
      <c r="BL111" s="35"/>
      <c r="BM111" s="35"/>
      <c r="BN111" s="35"/>
      <c r="BO111" s="35"/>
      <c r="BP111" s="35"/>
      <c r="BQ111" s="35"/>
      <c r="BR111" s="35"/>
      <c r="BS111" s="35"/>
      <c r="BT111" s="35"/>
      <c r="BU111" s="35"/>
      <c r="BV111" s="35"/>
      <c r="BW111" s="35"/>
      <c r="BX111" s="35"/>
      <c r="BY111" s="35"/>
      <c r="BZ111" s="35"/>
      <c r="CA111" s="35"/>
      <c r="CB111" s="35"/>
      <c r="CC111" s="35"/>
      <c r="CD111" s="35"/>
      <c r="CE111" s="35"/>
      <c r="CF111" s="35"/>
      <c r="CG111" s="35"/>
      <c r="CH111" s="35"/>
      <c r="CI111" s="35"/>
      <c r="CJ111" s="35"/>
      <c r="CK111" s="35"/>
      <c r="CL111" s="35"/>
      <c r="CM111" s="35"/>
      <c r="CN111" s="35"/>
      <c r="CO111" s="35"/>
      <c r="CP111" s="35"/>
      <c r="CQ111" s="35"/>
      <c r="CR111" s="35"/>
      <c r="CS111" s="35"/>
      <c r="CT111" s="35"/>
      <c r="CU111" s="35"/>
      <c r="CV111" s="35"/>
      <c r="CW111" s="35"/>
      <c r="CX111" s="35"/>
      <c r="CY111" s="35"/>
      <c r="CZ111" s="35"/>
      <c r="DA111" s="35"/>
      <c r="DB111" s="35"/>
      <c r="DC111" s="35"/>
      <c r="DD111" s="35"/>
      <c r="DE111" s="35"/>
      <c r="DF111" s="35"/>
      <c r="DG111" s="35"/>
      <c r="DH111" s="35"/>
      <c r="DI111" s="35"/>
      <c r="DJ111" s="35"/>
      <c r="DK111" s="35"/>
      <c r="DL111" s="35"/>
      <c r="DM111" s="35"/>
      <c r="DN111" s="35"/>
      <c r="DO111" s="35"/>
      <c r="DP111" s="35"/>
      <c r="DQ111" s="35"/>
      <c r="DR111" s="35"/>
      <c r="DS111" s="35"/>
      <c r="DT111" s="35"/>
      <c r="DU111" s="35"/>
      <c r="DV111" s="35"/>
      <c r="DW111" s="35"/>
      <c r="DX111" s="35"/>
    </row>
    <row r="112" spans="4:128" x14ac:dyDescent="0.25">
      <c r="D112" s="39" t="s">
        <v>418</v>
      </c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5"/>
      <c r="AN112" s="35"/>
      <c r="AO112" s="35"/>
      <c r="AP112" s="35"/>
      <c r="AQ112" s="35"/>
      <c r="AR112" s="35"/>
      <c r="AS112" s="35"/>
      <c r="AT112" s="35"/>
      <c r="AU112" s="35"/>
      <c r="AV112" s="35"/>
      <c r="AW112" s="35"/>
      <c r="AX112" s="35"/>
      <c r="AY112" s="35"/>
      <c r="AZ112" s="35"/>
      <c r="BA112" s="35"/>
      <c r="BB112" s="35"/>
      <c r="BC112" s="35"/>
      <c r="BD112" s="35"/>
      <c r="BE112" s="35"/>
      <c r="BF112" s="35"/>
      <c r="BG112" s="35"/>
      <c r="BH112" s="35"/>
      <c r="BI112" s="35"/>
      <c r="BJ112" s="35"/>
      <c r="BK112" s="35"/>
      <c r="BL112" s="35"/>
      <c r="BM112" s="35"/>
      <c r="BN112" s="35"/>
      <c r="BO112" s="35"/>
      <c r="BP112" s="35"/>
      <c r="BQ112" s="35"/>
      <c r="BR112" s="35"/>
      <c r="BS112" s="35"/>
      <c r="BT112" s="35"/>
      <c r="BU112" s="35"/>
      <c r="BV112" s="35"/>
      <c r="BW112" s="35"/>
      <c r="BX112" s="35"/>
      <c r="BY112" s="35"/>
      <c r="BZ112" s="35"/>
      <c r="CA112" s="35"/>
      <c r="CB112" s="35"/>
      <c r="CC112" s="35"/>
      <c r="CD112" s="35"/>
      <c r="CE112" s="35"/>
      <c r="CF112" s="35"/>
      <c r="CG112" s="35"/>
      <c r="CH112" s="35"/>
      <c r="CI112" s="35"/>
      <c r="CJ112" s="35"/>
      <c r="CK112" s="35"/>
      <c r="CL112" s="35"/>
      <c r="CM112" s="35"/>
      <c r="CN112" s="35"/>
      <c r="CO112" s="35"/>
      <c r="CP112" s="35"/>
      <c r="CQ112" s="35"/>
      <c r="CR112" s="35"/>
      <c r="CS112" s="35"/>
      <c r="CT112" s="35"/>
      <c r="CU112" s="35"/>
      <c r="CV112" s="35"/>
      <c r="CW112" s="35"/>
      <c r="CX112" s="35"/>
      <c r="CY112" s="35"/>
      <c r="CZ112" s="35"/>
      <c r="DA112" s="35"/>
      <c r="DB112" s="35"/>
      <c r="DC112" s="35"/>
      <c r="DD112" s="35"/>
      <c r="DE112" s="35"/>
      <c r="DF112" s="35"/>
      <c r="DG112" s="35"/>
      <c r="DH112" s="35"/>
      <c r="DI112" s="35"/>
      <c r="DJ112" s="35"/>
      <c r="DK112" s="35"/>
      <c r="DL112" s="35"/>
      <c r="DM112" s="35"/>
      <c r="DN112" s="35"/>
      <c r="DO112" s="35"/>
      <c r="DP112" s="35"/>
      <c r="DQ112" s="35"/>
      <c r="DR112" s="35"/>
      <c r="DS112" s="35"/>
      <c r="DT112" s="35"/>
      <c r="DU112" s="35"/>
      <c r="DV112" s="35"/>
      <c r="DW112" s="35"/>
      <c r="DX112" s="35"/>
    </row>
    <row r="113" spans="4:128" x14ac:dyDescent="0.25">
      <c r="D113" s="39" t="s">
        <v>438</v>
      </c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  <c r="AA113" s="35"/>
      <c r="AB113" s="35"/>
      <c r="AC113" s="35"/>
      <c r="AD113" s="35"/>
      <c r="AE113" s="35"/>
      <c r="AF113" s="35"/>
      <c r="AG113" s="35"/>
      <c r="AH113" s="35"/>
      <c r="AI113" s="35"/>
      <c r="AJ113" s="35"/>
      <c r="AK113" s="35"/>
      <c r="AL113" s="35"/>
      <c r="AM113" s="35"/>
      <c r="AN113" s="35"/>
      <c r="AO113" s="35"/>
      <c r="AP113" s="35"/>
      <c r="AQ113" s="35"/>
      <c r="AR113" s="35"/>
      <c r="AS113" s="35"/>
      <c r="AT113" s="35"/>
      <c r="AU113" s="35"/>
      <c r="AV113" s="35"/>
      <c r="AW113" s="35"/>
      <c r="AX113" s="35"/>
      <c r="AY113" s="35"/>
      <c r="AZ113" s="35"/>
      <c r="BA113" s="35"/>
      <c r="BB113" s="35"/>
      <c r="BC113" s="35"/>
      <c r="BD113" s="35"/>
      <c r="BE113" s="35"/>
      <c r="BF113" s="35"/>
      <c r="BG113" s="35"/>
      <c r="BH113" s="35"/>
      <c r="BI113" s="35"/>
      <c r="BJ113" s="35"/>
      <c r="BK113" s="35"/>
      <c r="BL113" s="35"/>
      <c r="BM113" s="35"/>
      <c r="BN113" s="35"/>
      <c r="BO113" s="35"/>
      <c r="BP113" s="35"/>
      <c r="BQ113" s="35"/>
      <c r="BR113" s="35"/>
      <c r="BS113" s="35"/>
      <c r="BT113" s="35"/>
      <c r="BU113" s="35"/>
      <c r="BV113" s="35"/>
      <c r="BW113" s="35"/>
      <c r="BX113" s="35"/>
      <c r="BY113" s="35"/>
      <c r="BZ113" s="35"/>
      <c r="CA113" s="35"/>
      <c r="CB113" s="35"/>
      <c r="CC113" s="35"/>
      <c r="CD113" s="35"/>
      <c r="CE113" s="35"/>
      <c r="CF113" s="35"/>
      <c r="CG113" s="35"/>
      <c r="CH113" s="35"/>
      <c r="CI113" s="35"/>
      <c r="CJ113" s="35"/>
      <c r="CK113" s="35"/>
      <c r="CL113" s="35"/>
      <c r="CM113" s="35"/>
      <c r="CN113" s="35"/>
      <c r="CO113" s="35"/>
      <c r="CP113" s="35"/>
      <c r="CQ113" s="35"/>
      <c r="CR113" s="35"/>
      <c r="CS113" s="35"/>
      <c r="CT113" s="35"/>
      <c r="CU113" s="35"/>
      <c r="CV113" s="35"/>
      <c r="CW113" s="35"/>
      <c r="CX113" s="35"/>
      <c r="CY113" s="35"/>
      <c r="CZ113" s="35"/>
      <c r="DA113" s="35"/>
      <c r="DB113" s="35"/>
      <c r="DC113" s="35"/>
      <c r="DD113" s="35"/>
      <c r="DE113" s="35"/>
      <c r="DF113" s="35"/>
      <c r="DG113" s="35"/>
      <c r="DH113" s="35"/>
      <c r="DI113" s="35"/>
      <c r="DJ113" s="35"/>
      <c r="DK113" s="35"/>
      <c r="DL113" s="35"/>
      <c r="DM113" s="35"/>
      <c r="DN113" s="35"/>
      <c r="DO113" s="35"/>
      <c r="DP113" s="35"/>
      <c r="DQ113" s="35"/>
      <c r="DR113" s="35"/>
      <c r="DS113" s="35"/>
      <c r="DT113" s="35"/>
      <c r="DU113" s="35"/>
      <c r="DV113" s="35"/>
      <c r="DW113" s="35"/>
      <c r="DX113" s="35"/>
    </row>
    <row r="114" spans="4:128" x14ac:dyDescent="0.25">
      <c r="D114" s="39" t="s">
        <v>439</v>
      </c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  <c r="AA114" s="35"/>
      <c r="AB114" s="35"/>
      <c r="AC114" s="35"/>
      <c r="AD114" s="35"/>
      <c r="AE114" s="35"/>
      <c r="AF114" s="35"/>
      <c r="AG114" s="35"/>
      <c r="AH114" s="35"/>
      <c r="AI114" s="35"/>
      <c r="AJ114" s="35"/>
      <c r="AK114" s="35"/>
      <c r="AL114" s="35"/>
      <c r="AM114" s="35"/>
      <c r="AN114" s="35"/>
      <c r="AO114" s="35"/>
      <c r="AP114" s="35"/>
      <c r="AQ114" s="35"/>
      <c r="AR114" s="35"/>
      <c r="AS114" s="35"/>
      <c r="AT114" s="35"/>
      <c r="AU114" s="35"/>
      <c r="AV114" s="35"/>
      <c r="AW114" s="35"/>
      <c r="AX114" s="35"/>
      <c r="AY114" s="35"/>
      <c r="AZ114" s="35"/>
      <c r="BA114" s="35"/>
      <c r="BB114" s="35"/>
      <c r="BC114" s="35"/>
      <c r="BD114" s="35"/>
      <c r="BE114" s="35"/>
      <c r="BF114" s="35"/>
      <c r="BG114" s="35"/>
      <c r="BH114" s="35"/>
      <c r="BI114" s="35"/>
      <c r="BJ114" s="35"/>
      <c r="BK114" s="35"/>
      <c r="BL114" s="35"/>
      <c r="BM114" s="35"/>
      <c r="BN114" s="35"/>
      <c r="BO114" s="35"/>
      <c r="BP114" s="35"/>
      <c r="BQ114" s="35"/>
      <c r="BR114" s="35"/>
      <c r="BS114" s="35"/>
      <c r="BT114" s="35"/>
      <c r="BU114" s="35"/>
      <c r="BV114" s="35"/>
      <c r="BW114" s="35"/>
      <c r="BX114" s="35"/>
      <c r="BY114" s="35"/>
      <c r="BZ114" s="35"/>
      <c r="CA114" s="35"/>
      <c r="CB114" s="35"/>
      <c r="CC114" s="35"/>
      <c r="CD114" s="35"/>
      <c r="CE114" s="35"/>
      <c r="CF114" s="35"/>
      <c r="CG114" s="35"/>
      <c r="CH114" s="35"/>
      <c r="CI114" s="35"/>
      <c r="CJ114" s="35"/>
      <c r="CK114" s="35"/>
      <c r="CL114" s="35"/>
      <c r="CM114" s="35"/>
      <c r="CN114" s="35"/>
      <c r="CO114" s="35"/>
      <c r="CP114" s="35"/>
      <c r="CQ114" s="35"/>
      <c r="CR114" s="35"/>
      <c r="CS114" s="35"/>
      <c r="CT114" s="35"/>
      <c r="CU114" s="35"/>
      <c r="CV114" s="35"/>
      <c r="CW114" s="35"/>
      <c r="CX114" s="35"/>
      <c r="CY114" s="35"/>
      <c r="CZ114" s="35"/>
      <c r="DA114" s="35"/>
      <c r="DB114" s="35"/>
      <c r="DC114" s="35"/>
      <c r="DD114" s="35"/>
      <c r="DE114" s="35"/>
      <c r="DF114" s="35"/>
      <c r="DG114" s="35"/>
      <c r="DH114" s="35"/>
      <c r="DI114" s="35"/>
      <c r="DJ114" s="35"/>
      <c r="DK114" s="35"/>
      <c r="DL114" s="35"/>
      <c r="DM114" s="35"/>
      <c r="DN114" s="35"/>
      <c r="DO114" s="35"/>
      <c r="DP114" s="35"/>
      <c r="DQ114" s="35"/>
      <c r="DR114" s="35"/>
      <c r="DS114" s="35"/>
      <c r="DT114" s="35"/>
      <c r="DU114" s="35"/>
      <c r="DV114" s="35"/>
      <c r="DW114" s="35"/>
      <c r="DX114" s="35"/>
    </row>
    <row r="115" spans="4:128" x14ac:dyDescent="0.25">
      <c r="D115" s="39" t="s">
        <v>356</v>
      </c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  <c r="AA115" s="35"/>
      <c r="AB115" s="35"/>
      <c r="AC115" s="35"/>
      <c r="AD115" s="35"/>
      <c r="AE115" s="35"/>
      <c r="AF115" s="35"/>
      <c r="AG115" s="35"/>
      <c r="AH115" s="35"/>
      <c r="AI115" s="35"/>
      <c r="AJ115" s="35"/>
      <c r="AK115" s="35"/>
      <c r="AL115" s="35"/>
      <c r="AM115" s="35"/>
      <c r="AN115" s="35"/>
      <c r="AO115" s="35"/>
      <c r="AP115" s="35"/>
      <c r="AQ115" s="35"/>
      <c r="AR115" s="35"/>
      <c r="AS115" s="35"/>
      <c r="AT115" s="35"/>
      <c r="AU115" s="35"/>
      <c r="AV115" s="35"/>
      <c r="AW115" s="35"/>
      <c r="AX115" s="35"/>
      <c r="AY115" s="35"/>
      <c r="AZ115" s="35"/>
      <c r="BA115" s="35"/>
      <c r="BB115" s="35"/>
      <c r="BC115" s="35"/>
      <c r="BD115" s="35"/>
      <c r="BE115" s="35"/>
      <c r="BF115" s="35"/>
      <c r="BG115" s="35"/>
      <c r="BH115" s="35"/>
      <c r="BI115" s="35"/>
      <c r="BJ115" s="35"/>
      <c r="BK115" s="35"/>
      <c r="BL115" s="35"/>
      <c r="BM115" s="35"/>
      <c r="BN115" s="35"/>
      <c r="BO115" s="35"/>
      <c r="BP115" s="35"/>
      <c r="BQ115" s="35"/>
      <c r="BR115" s="35"/>
      <c r="BS115" s="35"/>
      <c r="BT115" s="35"/>
      <c r="BU115" s="35"/>
      <c r="BV115" s="35"/>
      <c r="BW115" s="35"/>
      <c r="BX115" s="35"/>
      <c r="BY115" s="35"/>
      <c r="BZ115" s="35"/>
      <c r="CA115" s="35"/>
      <c r="CB115" s="35"/>
      <c r="CC115" s="35"/>
      <c r="CD115" s="35"/>
      <c r="CE115" s="35"/>
      <c r="CF115" s="35"/>
      <c r="CG115" s="35"/>
      <c r="CH115" s="35"/>
      <c r="CI115" s="35"/>
      <c r="CJ115" s="35"/>
      <c r="CK115" s="35"/>
      <c r="CL115" s="35"/>
      <c r="CM115" s="35"/>
      <c r="CN115" s="35"/>
      <c r="CO115" s="35"/>
      <c r="CP115" s="35"/>
      <c r="CQ115" s="35"/>
      <c r="CR115" s="35"/>
      <c r="CS115" s="35"/>
      <c r="CT115" s="35"/>
      <c r="CU115" s="35"/>
      <c r="CV115" s="35"/>
      <c r="CW115" s="35"/>
      <c r="CX115" s="35"/>
      <c r="CY115" s="35"/>
      <c r="CZ115" s="35"/>
      <c r="DA115" s="35"/>
      <c r="DB115" s="35"/>
      <c r="DC115" s="35"/>
      <c r="DD115" s="35"/>
      <c r="DE115" s="35"/>
      <c r="DF115" s="35"/>
      <c r="DG115" s="35"/>
      <c r="DH115" s="35"/>
      <c r="DI115" s="35"/>
      <c r="DJ115" s="35"/>
      <c r="DK115" s="35"/>
      <c r="DL115" s="35"/>
      <c r="DM115" s="35"/>
      <c r="DN115" s="35"/>
      <c r="DO115" s="35"/>
      <c r="DP115" s="35"/>
      <c r="DQ115" s="35"/>
      <c r="DR115" s="35"/>
      <c r="DS115" s="35"/>
      <c r="DT115" s="35"/>
      <c r="DU115" s="35"/>
      <c r="DV115" s="35"/>
      <c r="DW115" s="35"/>
      <c r="DX115" s="35"/>
    </row>
    <row r="116" spans="4:128" x14ac:dyDescent="0.25">
      <c r="D116" s="39" t="s">
        <v>256</v>
      </c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  <c r="AA116" s="35"/>
      <c r="AB116" s="35"/>
      <c r="AC116" s="35"/>
      <c r="AD116" s="35"/>
      <c r="AE116" s="35"/>
      <c r="AF116" s="35"/>
      <c r="AG116" s="35"/>
      <c r="AH116" s="35"/>
      <c r="AI116" s="35"/>
      <c r="AJ116" s="35"/>
      <c r="AK116" s="35"/>
      <c r="AL116" s="35"/>
      <c r="AM116" s="35"/>
      <c r="AN116" s="35"/>
      <c r="AO116" s="35"/>
      <c r="AP116" s="35"/>
      <c r="AQ116" s="35"/>
      <c r="AR116" s="35"/>
      <c r="AS116" s="35"/>
      <c r="AT116" s="35"/>
      <c r="AU116" s="35"/>
      <c r="AV116" s="35"/>
      <c r="AW116" s="35"/>
      <c r="AX116" s="35"/>
      <c r="AY116" s="35"/>
      <c r="AZ116" s="35"/>
      <c r="BA116" s="35"/>
      <c r="BB116" s="35"/>
      <c r="BC116" s="35"/>
      <c r="BD116" s="35"/>
      <c r="BE116" s="35"/>
      <c r="BF116" s="35"/>
      <c r="BG116" s="35"/>
      <c r="BH116" s="35"/>
      <c r="BI116" s="35"/>
      <c r="BJ116" s="35"/>
      <c r="BK116" s="35"/>
      <c r="BL116" s="35"/>
      <c r="BM116" s="35"/>
      <c r="BN116" s="35"/>
      <c r="BO116" s="35"/>
      <c r="BP116" s="35"/>
      <c r="BQ116" s="35"/>
      <c r="BR116" s="35"/>
      <c r="BS116" s="35"/>
      <c r="BT116" s="35"/>
      <c r="BU116" s="35"/>
      <c r="BV116" s="35"/>
      <c r="BW116" s="35"/>
      <c r="BX116" s="35"/>
      <c r="BY116" s="35"/>
      <c r="BZ116" s="35"/>
      <c r="CA116" s="35"/>
      <c r="CB116" s="35"/>
      <c r="CC116" s="35"/>
      <c r="CD116" s="35"/>
      <c r="CE116" s="35"/>
      <c r="CF116" s="35"/>
      <c r="CG116" s="35"/>
      <c r="CH116" s="35"/>
      <c r="CI116" s="35"/>
      <c r="CJ116" s="35"/>
      <c r="CK116" s="35"/>
      <c r="CL116" s="35"/>
      <c r="CM116" s="35"/>
      <c r="CN116" s="35"/>
      <c r="CO116" s="35"/>
      <c r="CP116" s="35"/>
      <c r="CQ116" s="35"/>
      <c r="CR116" s="35"/>
      <c r="CS116" s="35"/>
      <c r="CT116" s="35"/>
      <c r="CU116" s="35"/>
      <c r="CV116" s="35"/>
      <c r="CW116" s="35"/>
      <c r="CX116" s="35"/>
      <c r="CY116" s="35"/>
      <c r="CZ116" s="35"/>
      <c r="DA116" s="35"/>
      <c r="DB116" s="35"/>
      <c r="DC116" s="35"/>
      <c r="DD116" s="35"/>
      <c r="DE116" s="35"/>
      <c r="DF116" s="35"/>
      <c r="DG116" s="35"/>
      <c r="DH116" s="35"/>
      <c r="DI116" s="35"/>
      <c r="DJ116" s="35"/>
      <c r="DK116" s="35"/>
      <c r="DL116" s="35"/>
      <c r="DM116" s="35"/>
      <c r="DN116" s="35"/>
      <c r="DO116" s="35"/>
      <c r="DP116" s="35"/>
      <c r="DQ116" s="35"/>
      <c r="DR116" s="35"/>
      <c r="DS116" s="35"/>
      <c r="DT116" s="35"/>
      <c r="DU116" s="35"/>
      <c r="DV116" s="35"/>
      <c r="DW116" s="35"/>
      <c r="DX116" s="35"/>
    </row>
    <row r="117" spans="4:128" x14ac:dyDescent="0.25">
      <c r="D117" s="39" t="s">
        <v>311</v>
      </c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  <c r="AA117" s="35"/>
      <c r="AB117" s="35"/>
      <c r="AC117" s="35"/>
      <c r="AD117" s="35"/>
      <c r="AE117" s="35"/>
      <c r="AF117" s="35"/>
      <c r="AG117" s="35"/>
      <c r="AH117" s="35"/>
      <c r="AI117" s="35"/>
      <c r="AJ117" s="35"/>
      <c r="AK117" s="35"/>
      <c r="AL117" s="35"/>
      <c r="AM117" s="35"/>
      <c r="AN117" s="35"/>
      <c r="AO117" s="35"/>
      <c r="AP117" s="35"/>
      <c r="AQ117" s="35"/>
      <c r="AR117" s="35"/>
      <c r="AS117" s="35"/>
      <c r="AT117" s="35"/>
      <c r="AU117" s="35"/>
      <c r="AV117" s="35"/>
      <c r="AW117" s="35"/>
      <c r="AX117" s="35"/>
      <c r="AY117" s="35"/>
      <c r="AZ117" s="35"/>
      <c r="BA117" s="35"/>
      <c r="BB117" s="35"/>
      <c r="BC117" s="35"/>
      <c r="BD117" s="35"/>
      <c r="BE117" s="35"/>
      <c r="BF117" s="35"/>
      <c r="BG117" s="35"/>
      <c r="BH117" s="35"/>
      <c r="BI117" s="35"/>
      <c r="BJ117" s="35"/>
      <c r="BK117" s="35"/>
      <c r="BL117" s="35"/>
      <c r="BM117" s="35"/>
      <c r="BN117" s="35"/>
      <c r="BO117" s="35"/>
      <c r="BP117" s="35"/>
      <c r="BQ117" s="35"/>
      <c r="BR117" s="35"/>
      <c r="BS117" s="35"/>
      <c r="BT117" s="35"/>
      <c r="BU117" s="35"/>
      <c r="BV117" s="35"/>
      <c r="BW117" s="35"/>
      <c r="BX117" s="35"/>
      <c r="BY117" s="35"/>
      <c r="BZ117" s="35"/>
      <c r="CA117" s="35"/>
      <c r="CB117" s="35"/>
      <c r="CC117" s="35"/>
      <c r="CD117" s="35"/>
      <c r="CE117" s="35"/>
      <c r="CF117" s="35"/>
      <c r="CG117" s="35"/>
      <c r="CH117" s="35"/>
      <c r="CI117" s="35"/>
      <c r="CJ117" s="35"/>
      <c r="CK117" s="35"/>
      <c r="CL117" s="35"/>
      <c r="CM117" s="35"/>
      <c r="CN117" s="35"/>
      <c r="CO117" s="35"/>
      <c r="CP117" s="35"/>
      <c r="CQ117" s="35"/>
      <c r="CR117" s="35"/>
      <c r="CS117" s="35"/>
      <c r="CT117" s="35"/>
      <c r="CU117" s="35"/>
      <c r="CV117" s="35"/>
      <c r="CW117" s="35"/>
      <c r="CX117" s="35"/>
      <c r="CY117" s="35"/>
      <c r="CZ117" s="35"/>
      <c r="DA117" s="35"/>
      <c r="DB117" s="35"/>
      <c r="DC117" s="35"/>
      <c r="DD117" s="35"/>
      <c r="DE117" s="35"/>
      <c r="DF117" s="35"/>
      <c r="DG117" s="35"/>
      <c r="DH117" s="35"/>
      <c r="DI117" s="35"/>
      <c r="DJ117" s="35"/>
      <c r="DK117" s="35"/>
      <c r="DL117" s="35"/>
      <c r="DM117" s="35"/>
      <c r="DN117" s="35"/>
      <c r="DO117" s="35"/>
      <c r="DP117" s="35"/>
      <c r="DQ117" s="35"/>
      <c r="DR117" s="35"/>
      <c r="DS117" s="35"/>
      <c r="DT117" s="35"/>
      <c r="DU117" s="35"/>
      <c r="DV117" s="35"/>
      <c r="DW117" s="35"/>
      <c r="DX117" s="35"/>
    </row>
    <row r="118" spans="4:128" x14ac:dyDescent="0.25">
      <c r="D118" s="39" t="s">
        <v>275</v>
      </c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  <c r="AA118" s="35"/>
      <c r="AB118" s="35"/>
      <c r="AC118" s="35"/>
      <c r="AD118" s="35"/>
      <c r="AE118" s="35"/>
      <c r="AF118" s="35"/>
      <c r="AG118" s="35"/>
      <c r="AH118" s="35"/>
      <c r="AI118" s="35"/>
      <c r="AJ118" s="35"/>
      <c r="AK118" s="35"/>
      <c r="AL118" s="35"/>
      <c r="AM118" s="35"/>
      <c r="AN118" s="35"/>
      <c r="AO118" s="35"/>
      <c r="AP118" s="35"/>
      <c r="AQ118" s="35"/>
      <c r="AR118" s="35"/>
      <c r="AS118" s="35"/>
      <c r="AT118" s="35"/>
      <c r="AU118" s="35"/>
      <c r="AV118" s="35"/>
      <c r="AW118" s="35"/>
      <c r="AX118" s="35"/>
      <c r="AY118" s="35"/>
      <c r="AZ118" s="35"/>
      <c r="BA118" s="35"/>
      <c r="BB118" s="35"/>
      <c r="BC118" s="35"/>
      <c r="BD118" s="35"/>
      <c r="BE118" s="35"/>
      <c r="BF118" s="35"/>
      <c r="BG118" s="35"/>
      <c r="BH118" s="35"/>
      <c r="BI118" s="35"/>
      <c r="BJ118" s="35"/>
      <c r="BK118" s="35"/>
      <c r="BL118" s="35"/>
      <c r="BM118" s="35"/>
      <c r="BN118" s="35"/>
      <c r="BO118" s="35"/>
      <c r="BP118" s="35"/>
      <c r="BQ118" s="35"/>
      <c r="BR118" s="35"/>
      <c r="BS118" s="35"/>
      <c r="BT118" s="35"/>
      <c r="BU118" s="35"/>
      <c r="BV118" s="35"/>
      <c r="BW118" s="35"/>
      <c r="BX118" s="35"/>
      <c r="BY118" s="35"/>
      <c r="BZ118" s="35"/>
      <c r="CA118" s="35"/>
      <c r="CB118" s="35"/>
      <c r="CC118" s="35"/>
      <c r="CD118" s="35"/>
      <c r="CE118" s="35"/>
      <c r="CF118" s="35"/>
      <c r="CG118" s="35"/>
      <c r="CH118" s="35"/>
      <c r="CI118" s="35"/>
      <c r="CJ118" s="35"/>
      <c r="CK118" s="35"/>
      <c r="CL118" s="35"/>
      <c r="CM118" s="35"/>
      <c r="CN118" s="35"/>
      <c r="CO118" s="35"/>
      <c r="CP118" s="35"/>
      <c r="CQ118" s="35"/>
      <c r="CR118" s="35"/>
      <c r="CS118" s="35"/>
      <c r="CT118" s="35"/>
      <c r="CU118" s="35"/>
      <c r="CV118" s="35"/>
      <c r="CW118" s="35"/>
      <c r="CX118" s="35"/>
      <c r="CY118" s="35"/>
      <c r="CZ118" s="35"/>
      <c r="DA118" s="35"/>
      <c r="DB118" s="35"/>
      <c r="DC118" s="35"/>
      <c r="DD118" s="35"/>
      <c r="DE118" s="35"/>
      <c r="DF118" s="35"/>
      <c r="DG118" s="35"/>
      <c r="DH118" s="35"/>
      <c r="DI118" s="35"/>
      <c r="DJ118" s="35"/>
      <c r="DK118" s="35"/>
      <c r="DL118" s="35"/>
      <c r="DM118" s="35"/>
      <c r="DN118" s="35"/>
      <c r="DO118" s="35"/>
      <c r="DP118" s="35"/>
      <c r="DQ118" s="35"/>
      <c r="DR118" s="35"/>
      <c r="DS118" s="35"/>
      <c r="DT118" s="35"/>
      <c r="DU118" s="35"/>
      <c r="DV118" s="35"/>
      <c r="DW118" s="35"/>
      <c r="DX118" s="35"/>
    </row>
    <row r="119" spans="4:128" x14ac:dyDescent="0.25">
      <c r="D119" s="39" t="s">
        <v>314</v>
      </c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  <c r="AA119" s="35"/>
      <c r="AB119" s="35"/>
      <c r="AC119" s="35"/>
      <c r="AD119" s="35"/>
      <c r="AE119" s="35"/>
      <c r="AF119" s="35"/>
      <c r="AG119" s="35"/>
      <c r="AH119" s="35"/>
      <c r="AI119" s="35"/>
      <c r="AJ119" s="35"/>
      <c r="AK119" s="35"/>
      <c r="AL119" s="35"/>
      <c r="AM119" s="35"/>
      <c r="AN119" s="35"/>
      <c r="AO119" s="35"/>
      <c r="AP119" s="35"/>
      <c r="AQ119" s="35"/>
      <c r="AR119" s="35"/>
      <c r="AS119" s="35"/>
      <c r="AT119" s="35"/>
      <c r="AU119" s="35"/>
      <c r="AV119" s="35"/>
      <c r="AW119" s="35"/>
      <c r="AX119" s="35"/>
      <c r="AY119" s="35"/>
      <c r="AZ119" s="35"/>
      <c r="BA119" s="35"/>
      <c r="BB119" s="35"/>
      <c r="BC119" s="35"/>
      <c r="BD119" s="35"/>
      <c r="BE119" s="35"/>
      <c r="BF119" s="35"/>
      <c r="BG119" s="35"/>
      <c r="BH119" s="35"/>
      <c r="BI119" s="35"/>
      <c r="BJ119" s="35"/>
      <c r="BK119" s="35"/>
      <c r="BL119" s="35"/>
      <c r="BM119" s="35"/>
      <c r="BN119" s="35"/>
      <c r="BO119" s="35"/>
      <c r="BP119" s="35"/>
      <c r="BQ119" s="35"/>
      <c r="BR119" s="35"/>
      <c r="BS119" s="35"/>
      <c r="BT119" s="35"/>
      <c r="BU119" s="35"/>
      <c r="BV119" s="35"/>
      <c r="BW119" s="35"/>
      <c r="BX119" s="35"/>
      <c r="BY119" s="35"/>
      <c r="BZ119" s="35"/>
      <c r="CA119" s="35"/>
      <c r="CB119" s="35"/>
      <c r="CC119" s="35"/>
      <c r="CD119" s="35"/>
      <c r="CE119" s="35"/>
      <c r="CF119" s="35"/>
      <c r="CG119" s="35"/>
      <c r="CH119" s="35"/>
      <c r="CI119" s="35"/>
      <c r="CJ119" s="35"/>
      <c r="CK119" s="35"/>
      <c r="CL119" s="35"/>
      <c r="CM119" s="35"/>
      <c r="CN119" s="35"/>
      <c r="CO119" s="35"/>
      <c r="CP119" s="35"/>
      <c r="CQ119" s="35"/>
      <c r="CR119" s="35"/>
      <c r="CS119" s="35"/>
      <c r="CT119" s="35"/>
      <c r="CU119" s="35"/>
      <c r="CV119" s="35"/>
      <c r="CW119" s="35"/>
      <c r="CX119" s="35"/>
      <c r="CY119" s="35"/>
      <c r="CZ119" s="35"/>
      <c r="DA119" s="35"/>
      <c r="DB119" s="35"/>
      <c r="DC119" s="35"/>
      <c r="DD119" s="35"/>
      <c r="DE119" s="35"/>
      <c r="DF119" s="35"/>
      <c r="DG119" s="35"/>
      <c r="DH119" s="35"/>
      <c r="DI119" s="35"/>
      <c r="DJ119" s="35"/>
      <c r="DK119" s="35"/>
      <c r="DL119" s="35"/>
      <c r="DM119" s="35"/>
      <c r="DN119" s="35"/>
      <c r="DO119" s="35"/>
      <c r="DP119" s="35"/>
      <c r="DQ119" s="35"/>
      <c r="DR119" s="35"/>
      <c r="DS119" s="35"/>
      <c r="DT119" s="35"/>
      <c r="DU119" s="35"/>
      <c r="DV119" s="35"/>
      <c r="DW119" s="35"/>
      <c r="DX119" s="35"/>
    </row>
    <row r="120" spans="4:128" x14ac:dyDescent="0.25">
      <c r="D120" s="39" t="s">
        <v>315</v>
      </c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  <c r="AA120" s="35"/>
      <c r="AB120" s="35"/>
      <c r="AC120" s="35"/>
      <c r="AD120" s="35"/>
      <c r="AE120" s="35"/>
      <c r="AF120" s="35"/>
      <c r="AG120" s="35"/>
      <c r="AH120" s="35"/>
      <c r="AI120" s="35"/>
      <c r="AJ120" s="35"/>
      <c r="AK120" s="35"/>
      <c r="AL120" s="35"/>
      <c r="AM120" s="35"/>
      <c r="AN120" s="35"/>
      <c r="AO120" s="35"/>
      <c r="AP120" s="35"/>
      <c r="AQ120" s="35"/>
      <c r="AR120" s="35"/>
      <c r="AS120" s="35"/>
      <c r="AT120" s="35"/>
      <c r="AU120" s="35"/>
      <c r="AV120" s="35"/>
      <c r="AW120" s="35"/>
      <c r="AX120" s="35"/>
      <c r="AY120" s="35"/>
      <c r="AZ120" s="35"/>
      <c r="BA120" s="35"/>
      <c r="BB120" s="35"/>
      <c r="BC120" s="35"/>
      <c r="BD120" s="35"/>
      <c r="BE120" s="35"/>
      <c r="BF120" s="35"/>
      <c r="BG120" s="35"/>
      <c r="BH120" s="35"/>
      <c r="BI120" s="35"/>
      <c r="BJ120" s="35"/>
      <c r="BK120" s="35"/>
      <c r="BL120" s="35"/>
      <c r="BM120" s="35"/>
      <c r="BN120" s="35"/>
      <c r="BO120" s="35"/>
      <c r="BP120" s="35"/>
      <c r="BQ120" s="35"/>
      <c r="BR120" s="35"/>
      <c r="BS120" s="35"/>
      <c r="BT120" s="35"/>
      <c r="BU120" s="35"/>
      <c r="BV120" s="35"/>
      <c r="BW120" s="35"/>
      <c r="BX120" s="35"/>
      <c r="BY120" s="35"/>
      <c r="BZ120" s="35"/>
      <c r="CA120" s="35"/>
      <c r="CB120" s="35"/>
      <c r="CC120" s="35"/>
      <c r="CD120" s="35"/>
      <c r="CE120" s="35"/>
      <c r="CF120" s="35"/>
      <c r="CG120" s="35"/>
      <c r="CH120" s="35"/>
      <c r="CI120" s="35"/>
      <c r="CJ120" s="35"/>
      <c r="CK120" s="35"/>
      <c r="CL120" s="35"/>
      <c r="CM120" s="35"/>
      <c r="CN120" s="35"/>
      <c r="CO120" s="35"/>
      <c r="CP120" s="35"/>
      <c r="CQ120" s="35"/>
      <c r="CR120" s="35"/>
      <c r="CS120" s="35"/>
      <c r="CT120" s="35"/>
      <c r="CU120" s="35"/>
      <c r="CV120" s="35"/>
      <c r="CW120" s="35"/>
      <c r="CX120" s="35"/>
      <c r="CY120" s="35"/>
      <c r="CZ120" s="35"/>
      <c r="DA120" s="35"/>
      <c r="DB120" s="35"/>
      <c r="DC120" s="35"/>
      <c r="DD120" s="35"/>
      <c r="DE120" s="35"/>
      <c r="DF120" s="35"/>
      <c r="DG120" s="35"/>
      <c r="DH120" s="35"/>
      <c r="DI120" s="35"/>
      <c r="DJ120" s="35"/>
      <c r="DK120" s="35"/>
      <c r="DL120" s="35"/>
      <c r="DM120" s="35"/>
      <c r="DN120" s="35"/>
      <c r="DO120" s="35"/>
      <c r="DP120" s="35"/>
      <c r="DQ120" s="35"/>
      <c r="DR120" s="35"/>
      <c r="DS120" s="35"/>
      <c r="DT120" s="35"/>
      <c r="DU120" s="35"/>
      <c r="DV120" s="35"/>
      <c r="DW120" s="35"/>
      <c r="DX120" s="35"/>
    </row>
    <row r="121" spans="4:128" x14ac:dyDescent="0.25">
      <c r="D121" s="39" t="s">
        <v>349</v>
      </c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  <c r="AA121" s="35"/>
      <c r="AB121" s="35"/>
      <c r="AC121" s="35"/>
      <c r="AD121" s="35"/>
      <c r="AE121" s="35"/>
      <c r="AF121" s="35"/>
      <c r="AG121" s="35"/>
      <c r="AH121" s="35"/>
      <c r="AI121" s="35"/>
      <c r="AJ121" s="35"/>
      <c r="AK121" s="35"/>
      <c r="AL121" s="35"/>
      <c r="AM121" s="35"/>
      <c r="AN121" s="35"/>
      <c r="AO121" s="35"/>
      <c r="AP121" s="35"/>
      <c r="AQ121" s="35"/>
      <c r="AR121" s="35"/>
      <c r="AS121" s="35"/>
      <c r="AT121" s="35"/>
      <c r="AU121" s="35"/>
      <c r="AV121" s="35"/>
      <c r="AW121" s="35"/>
      <c r="AX121" s="35"/>
      <c r="AY121" s="35"/>
      <c r="AZ121" s="35"/>
      <c r="BA121" s="35"/>
      <c r="BB121" s="35"/>
      <c r="BC121" s="35"/>
      <c r="BD121" s="35"/>
      <c r="BE121" s="35"/>
      <c r="BF121" s="35"/>
      <c r="BG121" s="35"/>
      <c r="BH121" s="35"/>
      <c r="BI121" s="35"/>
      <c r="BJ121" s="35"/>
      <c r="BK121" s="35"/>
      <c r="BL121" s="35"/>
      <c r="BM121" s="35"/>
      <c r="BN121" s="35"/>
      <c r="BO121" s="35"/>
      <c r="BP121" s="35"/>
      <c r="BQ121" s="35"/>
      <c r="BR121" s="35"/>
      <c r="BS121" s="35"/>
      <c r="BT121" s="35"/>
      <c r="BU121" s="35"/>
      <c r="BV121" s="35"/>
      <c r="BW121" s="35"/>
      <c r="BX121" s="35"/>
      <c r="BY121" s="35"/>
      <c r="BZ121" s="35"/>
      <c r="CA121" s="35"/>
      <c r="CB121" s="35"/>
      <c r="CC121" s="35"/>
      <c r="CD121" s="35"/>
      <c r="CE121" s="35"/>
      <c r="CF121" s="35"/>
      <c r="CG121" s="35"/>
      <c r="CH121" s="35"/>
      <c r="CI121" s="35"/>
      <c r="CJ121" s="35"/>
      <c r="CK121" s="35"/>
      <c r="CL121" s="35"/>
      <c r="CM121" s="35"/>
      <c r="CN121" s="35"/>
      <c r="CO121" s="35"/>
      <c r="CP121" s="35"/>
      <c r="CQ121" s="35"/>
      <c r="CR121" s="35"/>
      <c r="CS121" s="35"/>
      <c r="CT121" s="35"/>
      <c r="CU121" s="35"/>
      <c r="CV121" s="35"/>
      <c r="CW121" s="35"/>
      <c r="CX121" s="35"/>
      <c r="CY121" s="35"/>
      <c r="CZ121" s="35"/>
      <c r="DA121" s="35"/>
      <c r="DB121" s="35"/>
      <c r="DC121" s="35"/>
      <c r="DD121" s="35"/>
      <c r="DE121" s="35"/>
      <c r="DF121" s="35"/>
      <c r="DG121" s="35"/>
      <c r="DH121" s="35"/>
      <c r="DI121" s="35"/>
      <c r="DJ121" s="35"/>
      <c r="DK121" s="35"/>
      <c r="DL121" s="35"/>
      <c r="DM121" s="35"/>
      <c r="DN121" s="35"/>
      <c r="DO121" s="35"/>
      <c r="DP121" s="35"/>
      <c r="DQ121" s="35"/>
      <c r="DR121" s="35"/>
      <c r="DS121" s="35"/>
      <c r="DT121" s="35"/>
      <c r="DU121" s="35"/>
      <c r="DV121" s="35"/>
      <c r="DW121" s="35"/>
      <c r="DX121" s="35"/>
    </row>
    <row r="122" spans="4:128" x14ac:dyDescent="0.25">
      <c r="D122" s="39" t="s">
        <v>350</v>
      </c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  <c r="AA122" s="35"/>
      <c r="AB122" s="35"/>
      <c r="AC122" s="35"/>
      <c r="AD122" s="35"/>
      <c r="AE122" s="35"/>
      <c r="AF122" s="35"/>
      <c r="AG122" s="35"/>
      <c r="AH122" s="35"/>
      <c r="AI122" s="35"/>
      <c r="AJ122" s="35"/>
      <c r="AK122" s="35"/>
      <c r="AL122" s="35"/>
      <c r="AM122" s="35"/>
      <c r="AN122" s="35"/>
      <c r="AO122" s="35"/>
      <c r="AP122" s="35"/>
      <c r="AQ122" s="35"/>
      <c r="AR122" s="35"/>
      <c r="AS122" s="35"/>
      <c r="AT122" s="35"/>
      <c r="AU122" s="35"/>
      <c r="AV122" s="35"/>
      <c r="AW122" s="35"/>
      <c r="AX122" s="35"/>
      <c r="AY122" s="35"/>
      <c r="AZ122" s="35"/>
      <c r="BA122" s="35"/>
      <c r="BB122" s="35"/>
      <c r="BC122" s="35"/>
      <c r="BD122" s="35"/>
      <c r="BE122" s="35"/>
      <c r="BF122" s="35"/>
      <c r="BG122" s="35"/>
      <c r="BH122" s="35"/>
      <c r="BI122" s="35"/>
      <c r="BJ122" s="35"/>
      <c r="BK122" s="35"/>
      <c r="BL122" s="35"/>
      <c r="BM122" s="35"/>
      <c r="BN122" s="35"/>
      <c r="BO122" s="35"/>
      <c r="BP122" s="35"/>
      <c r="BQ122" s="35"/>
      <c r="BR122" s="35"/>
      <c r="BS122" s="35"/>
      <c r="BT122" s="35"/>
      <c r="BU122" s="35"/>
      <c r="BV122" s="35"/>
      <c r="BW122" s="35"/>
      <c r="BX122" s="35"/>
      <c r="BY122" s="35"/>
      <c r="BZ122" s="35"/>
      <c r="CA122" s="35"/>
      <c r="CB122" s="35"/>
      <c r="CC122" s="35"/>
      <c r="CD122" s="35"/>
      <c r="CE122" s="35"/>
      <c r="CF122" s="35"/>
      <c r="CG122" s="35"/>
      <c r="CH122" s="35"/>
      <c r="CI122" s="35"/>
      <c r="CJ122" s="35"/>
      <c r="CK122" s="35"/>
      <c r="CL122" s="35"/>
      <c r="CM122" s="35"/>
      <c r="CN122" s="35"/>
      <c r="CO122" s="35"/>
      <c r="CP122" s="35"/>
      <c r="CQ122" s="35"/>
      <c r="CR122" s="35"/>
      <c r="CS122" s="35"/>
      <c r="CT122" s="35"/>
      <c r="CU122" s="35"/>
      <c r="CV122" s="35"/>
      <c r="CW122" s="35"/>
      <c r="CX122" s="35"/>
      <c r="CY122" s="35"/>
      <c r="CZ122" s="35"/>
      <c r="DA122" s="35"/>
      <c r="DB122" s="35"/>
      <c r="DC122" s="35"/>
      <c r="DD122" s="35"/>
      <c r="DE122" s="35"/>
      <c r="DF122" s="35"/>
      <c r="DG122" s="35"/>
      <c r="DH122" s="35"/>
      <c r="DI122" s="35"/>
      <c r="DJ122" s="35"/>
      <c r="DK122" s="35"/>
      <c r="DL122" s="35"/>
      <c r="DM122" s="35"/>
      <c r="DN122" s="35"/>
      <c r="DO122" s="35"/>
      <c r="DP122" s="35"/>
      <c r="DQ122" s="35"/>
      <c r="DR122" s="35"/>
      <c r="DS122" s="35"/>
      <c r="DT122" s="35"/>
      <c r="DU122" s="35"/>
      <c r="DV122" s="35"/>
      <c r="DW122" s="35"/>
      <c r="DX122" s="35"/>
    </row>
    <row r="123" spans="4:128" x14ac:dyDescent="0.25">
      <c r="D123" s="39" t="s">
        <v>440</v>
      </c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  <c r="AA123" s="35"/>
      <c r="AB123" s="35"/>
      <c r="AC123" s="35"/>
      <c r="AD123" s="35"/>
      <c r="AE123" s="35"/>
      <c r="AF123" s="35"/>
      <c r="AG123" s="35"/>
      <c r="AH123" s="35"/>
      <c r="AI123" s="35"/>
      <c r="AJ123" s="35"/>
      <c r="AK123" s="35"/>
      <c r="AL123" s="35"/>
      <c r="AM123" s="35"/>
      <c r="AN123" s="35"/>
      <c r="AO123" s="35"/>
      <c r="AP123" s="35"/>
      <c r="AQ123" s="35"/>
      <c r="AR123" s="35"/>
      <c r="AS123" s="35"/>
      <c r="AT123" s="35"/>
      <c r="AU123" s="35"/>
      <c r="AV123" s="35"/>
      <c r="AW123" s="35"/>
      <c r="AX123" s="35"/>
      <c r="AY123" s="35"/>
      <c r="AZ123" s="35"/>
      <c r="BA123" s="35"/>
      <c r="BB123" s="35"/>
      <c r="BC123" s="35"/>
      <c r="BD123" s="35"/>
      <c r="BE123" s="35"/>
      <c r="BF123" s="35"/>
      <c r="BG123" s="35"/>
      <c r="BH123" s="35"/>
      <c r="BI123" s="35"/>
      <c r="BJ123" s="35"/>
      <c r="BK123" s="35"/>
      <c r="BL123" s="35"/>
      <c r="BM123" s="35"/>
      <c r="BN123" s="35"/>
      <c r="BO123" s="35"/>
      <c r="BP123" s="35"/>
      <c r="BQ123" s="35"/>
      <c r="BR123" s="35"/>
      <c r="BS123" s="35"/>
      <c r="BT123" s="35"/>
      <c r="BU123" s="35"/>
      <c r="BV123" s="35"/>
      <c r="BW123" s="35"/>
      <c r="BX123" s="35"/>
      <c r="BY123" s="35"/>
      <c r="BZ123" s="35"/>
      <c r="CA123" s="35"/>
      <c r="CB123" s="35"/>
      <c r="CC123" s="35"/>
      <c r="CD123" s="35"/>
      <c r="CE123" s="35"/>
      <c r="CF123" s="35"/>
      <c r="CG123" s="35"/>
      <c r="CH123" s="35"/>
      <c r="CI123" s="35"/>
      <c r="CJ123" s="35"/>
      <c r="CK123" s="35"/>
      <c r="CL123" s="35"/>
      <c r="CM123" s="35"/>
      <c r="CN123" s="35"/>
      <c r="CO123" s="35"/>
      <c r="CP123" s="35"/>
      <c r="CQ123" s="35"/>
      <c r="CR123" s="35"/>
      <c r="CS123" s="35"/>
      <c r="CT123" s="35"/>
      <c r="CU123" s="35"/>
      <c r="CV123" s="35"/>
      <c r="CW123" s="35"/>
      <c r="CX123" s="35"/>
      <c r="CY123" s="35"/>
      <c r="CZ123" s="35"/>
      <c r="DA123" s="35"/>
      <c r="DB123" s="35"/>
      <c r="DC123" s="35"/>
      <c r="DD123" s="35"/>
      <c r="DE123" s="35"/>
      <c r="DF123" s="35"/>
      <c r="DG123" s="35"/>
      <c r="DH123" s="35"/>
      <c r="DI123" s="35"/>
      <c r="DJ123" s="35"/>
      <c r="DK123" s="35"/>
      <c r="DL123" s="35"/>
      <c r="DM123" s="35"/>
      <c r="DN123" s="35"/>
      <c r="DO123" s="35"/>
      <c r="DP123" s="35"/>
      <c r="DQ123" s="35"/>
      <c r="DR123" s="35"/>
      <c r="DS123" s="35"/>
      <c r="DT123" s="35"/>
      <c r="DU123" s="35"/>
      <c r="DV123" s="35"/>
      <c r="DW123" s="35"/>
      <c r="DX123" s="35"/>
    </row>
    <row r="124" spans="4:128" x14ac:dyDescent="0.25">
      <c r="D124" s="39" t="s">
        <v>441</v>
      </c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  <c r="AB124" s="35"/>
      <c r="AC124" s="35"/>
      <c r="AD124" s="35"/>
      <c r="AE124" s="35"/>
      <c r="AF124" s="35"/>
      <c r="AG124" s="35"/>
      <c r="AH124" s="35"/>
      <c r="AI124" s="35"/>
      <c r="AJ124" s="35"/>
      <c r="AK124" s="35"/>
      <c r="AL124" s="35"/>
      <c r="AM124" s="35"/>
      <c r="AN124" s="35"/>
      <c r="AO124" s="35"/>
      <c r="AP124" s="35"/>
      <c r="AQ124" s="35"/>
      <c r="AR124" s="35"/>
      <c r="AS124" s="35"/>
      <c r="AT124" s="35"/>
      <c r="AU124" s="35"/>
      <c r="AV124" s="35"/>
      <c r="AW124" s="35"/>
      <c r="AX124" s="35"/>
      <c r="AY124" s="35"/>
      <c r="AZ124" s="35"/>
      <c r="BA124" s="35"/>
      <c r="BB124" s="35"/>
      <c r="BC124" s="35"/>
      <c r="BD124" s="35"/>
      <c r="BE124" s="35"/>
      <c r="BF124" s="35"/>
      <c r="BG124" s="35"/>
      <c r="BH124" s="35"/>
      <c r="BI124" s="35"/>
      <c r="BJ124" s="35"/>
      <c r="BK124" s="35"/>
      <c r="BL124" s="35"/>
      <c r="BM124" s="35"/>
      <c r="BN124" s="35"/>
      <c r="BO124" s="35"/>
      <c r="BP124" s="35"/>
      <c r="BQ124" s="35"/>
      <c r="BR124" s="35"/>
      <c r="BS124" s="35"/>
      <c r="BT124" s="35"/>
      <c r="BU124" s="35"/>
      <c r="BV124" s="35"/>
      <c r="BW124" s="35"/>
      <c r="BX124" s="35"/>
      <c r="BY124" s="35"/>
      <c r="BZ124" s="35"/>
      <c r="CA124" s="35"/>
      <c r="CB124" s="35"/>
      <c r="CC124" s="35"/>
      <c r="CD124" s="35"/>
      <c r="CE124" s="35"/>
      <c r="CF124" s="35"/>
      <c r="CG124" s="35"/>
      <c r="CH124" s="35"/>
      <c r="CI124" s="35"/>
      <c r="CJ124" s="35"/>
      <c r="CK124" s="35"/>
      <c r="CL124" s="35"/>
      <c r="CM124" s="35"/>
      <c r="CN124" s="35"/>
      <c r="CO124" s="35"/>
      <c r="CP124" s="35"/>
      <c r="CQ124" s="35"/>
      <c r="CR124" s="35"/>
      <c r="CS124" s="35"/>
      <c r="CT124" s="35"/>
      <c r="CU124" s="35"/>
      <c r="CV124" s="35"/>
      <c r="CW124" s="35"/>
      <c r="CX124" s="35"/>
      <c r="CY124" s="35"/>
      <c r="CZ124" s="35"/>
      <c r="DA124" s="35"/>
      <c r="DB124" s="35"/>
      <c r="DC124" s="35"/>
      <c r="DD124" s="35"/>
      <c r="DE124" s="35"/>
      <c r="DF124" s="35"/>
      <c r="DG124" s="35"/>
      <c r="DH124" s="35"/>
      <c r="DI124" s="35"/>
      <c r="DJ124" s="35"/>
      <c r="DK124" s="35"/>
      <c r="DL124" s="35"/>
      <c r="DM124" s="35"/>
      <c r="DN124" s="35"/>
      <c r="DO124" s="35"/>
      <c r="DP124" s="35"/>
      <c r="DQ124" s="35"/>
      <c r="DR124" s="35"/>
      <c r="DS124" s="35"/>
      <c r="DT124" s="35"/>
      <c r="DU124" s="35"/>
      <c r="DV124" s="35"/>
      <c r="DW124" s="35"/>
      <c r="DX124" s="35"/>
    </row>
    <row r="125" spans="4:128" x14ac:dyDescent="0.25">
      <c r="D125" s="38" t="s">
        <v>334</v>
      </c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  <c r="AP125" s="14"/>
      <c r="AQ125" s="14"/>
      <c r="AR125" s="14"/>
      <c r="AS125" s="14"/>
      <c r="AT125" s="14"/>
      <c r="AU125" s="14"/>
      <c r="AV125" s="14"/>
      <c r="AW125" s="14"/>
      <c r="AX125" s="14"/>
      <c r="AY125" s="14"/>
      <c r="AZ125" s="14"/>
      <c r="BA125" s="14"/>
      <c r="BB125" s="14"/>
      <c r="BC125" s="14"/>
      <c r="BD125" s="14"/>
      <c r="BE125" s="14"/>
      <c r="BF125" s="14"/>
      <c r="BG125" s="14"/>
      <c r="BH125" s="14"/>
      <c r="BI125" s="14"/>
      <c r="BJ125" s="14"/>
      <c r="BK125" s="14"/>
      <c r="BL125" s="14"/>
      <c r="BM125" s="14"/>
      <c r="BN125" s="14"/>
      <c r="BO125" s="14"/>
      <c r="BP125" s="14"/>
      <c r="BQ125" s="14"/>
      <c r="BR125" s="14"/>
      <c r="BS125" s="14"/>
      <c r="BT125" s="14"/>
      <c r="BU125" s="14"/>
      <c r="BV125" s="14"/>
      <c r="BW125" s="14"/>
      <c r="BX125" s="14"/>
      <c r="BY125" s="14"/>
      <c r="BZ125" s="14"/>
      <c r="CA125" s="14"/>
      <c r="CB125" s="14"/>
      <c r="CC125" s="14"/>
      <c r="CD125" s="14"/>
      <c r="CE125" s="14"/>
      <c r="CF125" s="14"/>
      <c r="CG125" s="14"/>
      <c r="CH125" s="14"/>
      <c r="CI125" s="14"/>
      <c r="CJ125" s="14"/>
      <c r="CK125" s="14"/>
      <c r="CL125" s="14"/>
      <c r="CM125" s="14"/>
      <c r="CN125" s="14"/>
      <c r="CO125" s="14"/>
      <c r="CP125" s="14"/>
      <c r="CQ125" s="14"/>
      <c r="CR125" s="14"/>
      <c r="CS125" s="14"/>
      <c r="CT125" s="14"/>
      <c r="CU125" s="14"/>
      <c r="CV125" s="14"/>
      <c r="CW125" s="14"/>
      <c r="CX125" s="14"/>
      <c r="CY125" s="14"/>
      <c r="CZ125" s="14"/>
      <c r="DA125" s="14"/>
      <c r="DB125" s="14"/>
      <c r="DC125" s="14"/>
      <c r="DD125" s="14"/>
      <c r="DE125" s="14"/>
      <c r="DF125" s="14"/>
      <c r="DG125" s="14"/>
      <c r="DH125" s="14"/>
      <c r="DI125" s="14"/>
      <c r="DJ125" s="14"/>
      <c r="DK125" s="14"/>
      <c r="DL125" s="14"/>
      <c r="DM125" s="14"/>
      <c r="DN125" s="14"/>
      <c r="DO125" s="14"/>
      <c r="DP125" s="14"/>
      <c r="DQ125" s="14"/>
      <c r="DR125" s="14"/>
      <c r="DS125" s="14"/>
      <c r="DT125" s="14"/>
      <c r="DU125" s="14"/>
      <c r="DV125" s="14"/>
      <c r="DW125" s="14"/>
      <c r="DX125" s="14"/>
    </row>
    <row r="126" spans="4:128" x14ac:dyDescent="0.25">
      <c r="D126" s="38" t="s">
        <v>354</v>
      </c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4"/>
      <c r="AM126" s="14"/>
      <c r="AN126" s="14"/>
      <c r="AO126" s="14"/>
      <c r="AP126" s="14"/>
      <c r="AQ126" s="14"/>
      <c r="AR126" s="14"/>
      <c r="AS126" s="14"/>
      <c r="AT126" s="14"/>
      <c r="AU126" s="14"/>
      <c r="AV126" s="14"/>
      <c r="AW126" s="14"/>
      <c r="AX126" s="14"/>
      <c r="AY126" s="14"/>
      <c r="AZ126" s="14"/>
      <c r="BA126" s="14"/>
      <c r="BB126" s="14"/>
      <c r="BC126" s="14"/>
      <c r="BD126" s="14"/>
      <c r="BE126" s="14"/>
      <c r="BF126" s="14"/>
      <c r="BG126" s="14"/>
      <c r="BH126" s="14"/>
      <c r="BI126" s="14"/>
      <c r="BJ126" s="14"/>
      <c r="BK126" s="14"/>
      <c r="BL126" s="14"/>
      <c r="BM126" s="14"/>
      <c r="BN126" s="14"/>
      <c r="BO126" s="14"/>
      <c r="BP126" s="14"/>
      <c r="BQ126" s="14"/>
      <c r="BR126" s="14"/>
      <c r="BS126" s="14"/>
      <c r="BT126" s="14"/>
      <c r="BU126" s="14"/>
      <c r="BV126" s="14"/>
      <c r="BW126" s="14"/>
      <c r="BX126" s="14"/>
      <c r="BY126" s="14"/>
      <c r="BZ126" s="14"/>
      <c r="CA126" s="14"/>
      <c r="CB126" s="14"/>
      <c r="CC126" s="14"/>
      <c r="CD126" s="14"/>
      <c r="CE126" s="14"/>
      <c r="CF126" s="14"/>
      <c r="CG126" s="14"/>
      <c r="CH126" s="14"/>
      <c r="CI126" s="14"/>
      <c r="CJ126" s="14"/>
      <c r="CK126" s="14"/>
      <c r="CL126" s="14"/>
      <c r="CM126" s="14"/>
      <c r="CN126" s="14"/>
      <c r="CO126" s="14"/>
      <c r="CP126" s="14"/>
      <c r="CQ126" s="14"/>
      <c r="CR126" s="14"/>
      <c r="CS126" s="14"/>
      <c r="CT126" s="14"/>
      <c r="CU126" s="14"/>
      <c r="CV126" s="14"/>
      <c r="CW126" s="14"/>
      <c r="CX126" s="14"/>
      <c r="CY126" s="14"/>
      <c r="CZ126" s="14"/>
      <c r="DA126" s="14"/>
      <c r="DB126" s="14"/>
      <c r="DC126" s="14"/>
      <c r="DD126" s="14"/>
      <c r="DE126" s="14"/>
      <c r="DF126" s="14"/>
      <c r="DG126" s="14"/>
      <c r="DH126" s="14"/>
      <c r="DI126" s="14"/>
      <c r="DJ126" s="14"/>
      <c r="DK126" s="14"/>
      <c r="DL126" s="14"/>
      <c r="DM126" s="14"/>
      <c r="DN126" s="14"/>
      <c r="DO126" s="14"/>
      <c r="DP126" s="14"/>
      <c r="DQ126" s="14"/>
      <c r="DR126" s="14"/>
      <c r="DS126" s="14"/>
      <c r="DT126" s="14"/>
      <c r="DU126" s="14"/>
      <c r="DV126" s="14"/>
      <c r="DW126" s="14"/>
      <c r="DX126" s="14"/>
    </row>
    <row r="127" spans="4:128" x14ac:dyDescent="0.25">
      <c r="D127" s="33" t="s">
        <v>526</v>
      </c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  <c r="AX127" s="14"/>
      <c r="AY127" s="14"/>
      <c r="AZ127" s="14"/>
      <c r="BA127" s="14"/>
      <c r="BB127" s="14"/>
      <c r="BC127" s="14"/>
      <c r="BD127" s="14"/>
      <c r="BE127" s="14"/>
      <c r="BF127" s="14"/>
      <c r="BG127" s="14"/>
      <c r="BH127" s="14"/>
      <c r="BI127" s="14"/>
      <c r="BJ127" s="14"/>
      <c r="BK127" s="14"/>
      <c r="BL127" s="14"/>
      <c r="BM127" s="14"/>
      <c r="BN127" s="14"/>
      <c r="BO127" s="14"/>
      <c r="BP127" s="14"/>
      <c r="BQ127" s="14"/>
      <c r="BR127" s="14"/>
      <c r="BS127" s="14"/>
      <c r="BT127" s="14"/>
      <c r="BU127" s="14"/>
      <c r="BV127" s="14"/>
      <c r="BW127" s="14"/>
      <c r="BX127" s="14"/>
      <c r="BY127" s="14"/>
      <c r="BZ127" s="14"/>
      <c r="CA127" s="14"/>
      <c r="CB127" s="14"/>
      <c r="CC127" s="14"/>
      <c r="CD127" s="14"/>
      <c r="CE127" s="14"/>
      <c r="CF127" s="14"/>
      <c r="CG127" s="14"/>
      <c r="CH127" s="14"/>
      <c r="CI127" s="14"/>
      <c r="CJ127" s="14"/>
      <c r="CK127" s="14"/>
      <c r="CL127" s="14"/>
      <c r="CM127" s="14"/>
      <c r="CN127" s="14"/>
      <c r="CO127" s="14"/>
      <c r="CP127" s="14"/>
      <c r="CQ127" s="14"/>
      <c r="CR127" s="14"/>
      <c r="CS127" s="14"/>
      <c r="CT127" s="14"/>
      <c r="CU127" s="14"/>
      <c r="CV127" s="14"/>
      <c r="CW127" s="14"/>
      <c r="CX127" s="14"/>
      <c r="CY127" s="14"/>
      <c r="CZ127" s="14"/>
      <c r="DA127" s="14"/>
      <c r="DB127" s="14"/>
      <c r="DC127" s="14"/>
      <c r="DD127" s="14"/>
      <c r="DE127" s="14"/>
      <c r="DF127" s="14"/>
      <c r="DG127" s="14"/>
      <c r="DH127" s="14"/>
      <c r="DI127" s="14"/>
      <c r="DJ127" s="14"/>
      <c r="DK127" s="14"/>
      <c r="DL127" s="14"/>
      <c r="DM127" s="14"/>
      <c r="DN127" s="14"/>
      <c r="DO127" s="14"/>
      <c r="DP127" s="14"/>
      <c r="DQ127" s="14"/>
      <c r="DR127" s="14"/>
      <c r="DS127" s="14"/>
      <c r="DT127" s="14"/>
      <c r="DU127" s="14"/>
      <c r="DV127" s="14"/>
      <c r="DW127" s="14"/>
      <c r="DX127" s="14"/>
    </row>
    <row r="128" spans="4:128" x14ac:dyDescent="0.25">
      <c r="D128" s="33" t="s">
        <v>1046</v>
      </c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  <c r="AX128" s="14"/>
      <c r="AY128" s="14"/>
      <c r="AZ128" s="14"/>
      <c r="BA128" s="14"/>
      <c r="BB128" s="14"/>
      <c r="BC128" s="14"/>
      <c r="BD128" s="14"/>
      <c r="BE128" s="14"/>
      <c r="BF128" s="14"/>
      <c r="BG128" s="14"/>
      <c r="BH128" s="14"/>
      <c r="BI128" s="14"/>
      <c r="BJ128" s="14"/>
      <c r="BK128" s="14"/>
      <c r="BL128" s="14"/>
      <c r="BM128" s="14"/>
      <c r="BN128" s="14"/>
      <c r="BO128" s="14"/>
      <c r="BP128" s="14"/>
      <c r="BQ128" s="14"/>
      <c r="BR128" s="14"/>
      <c r="BS128" s="14"/>
      <c r="BT128" s="14"/>
      <c r="BU128" s="14"/>
      <c r="BV128" s="14"/>
      <c r="BW128" s="14"/>
      <c r="BX128" s="14"/>
      <c r="BY128" s="14"/>
      <c r="BZ128" s="14"/>
      <c r="CA128" s="14"/>
      <c r="CB128" s="14"/>
      <c r="CC128" s="14"/>
      <c r="CD128" s="14"/>
      <c r="CE128" s="14"/>
      <c r="CF128" s="14"/>
      <c r="CG128" s="14"/>
      <c r="CH128" s="14"/>
      <c r="CI128" s="14"/>
      <c r="CJ128" s="14"/>
      <c r="CK128" s="14"/>
      <c r="CL128" s="14"/>
      <c r="CM128" s="14"/>
      <c r="CN128" s="14"/>
      <c r="CO128" s="14"/>
      <c r="CP128" s="14"/>
      <c r="CQ128" s="14"/>
      <c r="CR128" s="14"/>
      <c r="CS128" s="14"/>
      <c r="CT128" s="14"/>
      <c r="CU128" s="14"/>
      <c r="CV128" s="14"/>
      <c r="CW128" s="14"/>
      <c r="CX128" s="14"/>
      <c r="CY128" s="14"/>
      <c r="CZ128" s="14"/>
      <c r="DA128" s="14"/>
      <c r="DB128" s="14"/>
      <c r="DC128" s="14"/>
      <c r="DD128" s="14"/>
      <c r="DE128" s="14"/>
      <c r="DF128" s="14"/>
      <c r="DG128" s="14"/>
      <c r="DH128" s="14"/>
      <c r="DI128" s="14"/>
      <c r="DJ128" s="14"/>
      <c r="DK128" s="14"/>
      <c r="DL128" s="14"/>
      <c r="DM128" s="14"/>
      <c r="DN128" s="14"/>
      <c r="DO128" s="14"/>
      <c r="DP128" s="14"/>
      <c r="DQ128" s="14"/>
      <c r="DR128" s="14"/>
      <c r="DS128" s="14"/>
      <c r="DT128" s="14"/>
      <c r="DU128" s="14"/>
      <c r="DV128" s="14"/>
      <c r="DW128" s="14"/>
      <c r="DX128" s="14"/>
    </row>
    <row r="130" spans="4:133" x14ac:dyDescent="0.25">
      <c r="D130" s="39" t="s">
        <v>327</v>
      </c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  <c r="AA130" s="35"/>
      <c r="AB130" s="35"/>
      <c r="AC130" s="35"/>
      <c r="AD130" s="35"/>
      <c r="AE130" s="35"/>
      <c r="AF130" s="35"/>
      <c r="AG130" s="35"/>
      <c r="AH130" s="35"/>
      <c r="AI130" s="35"/>
      <c r="AJ130" s="35"/>
      <c r="AK130" s="35"/>
      <c r="AL130" s="35"/>
      <c r="AM130" s="35"/>
      <c r="AN130" s="35"/>
      <c r="AO130" s="35"/>
      <c r="AP130" s="35"/>
      <c r="AQ130" s="35"/>
      <c r="AR130" s="35"/>
      <c r="AS130" s="35"/>
      <c r="AT130" s="35"/>
      <c r="AU130" s="35"/>
      <c r="AV130" s="35"/>
      <c r="AW130" s="35"/>
      <c r="AX130" s="35"/>
      <c r="AY130" s="35"/>
      <c r="AZ130" s="35"/>
      <c r="BA130" s="35"/>
      <c r="BB130" s="35"/>
      <c r="BC130" s="35"/>
      <c r="BD130" s="35"/>
      <c r="BE130" s="35"/>
      <c r="BF130" s="35"/>
      <c r="BG130" s="35"/>
      <c r="BH130" s="35"/>
      <c r="BI130" s="35"/>
      <c r="BJ130" s="35"/>
      <c r="BK130" s="35"/>
      <c r="BL130" s="35"/>
      <c r="BM130" s="35"/>
      <c r="BN130" s="35"/>
      <c r="BO130" s="35"/>
      <c r="BP130" s="35"/>
      <c r="BQ130" s="35"/>
      <c r="BR130" s="35"/>
      <c r="BS130" s="35"/>
      <c r="BT130" s="35"/>
      <c r="BU130" s="35"/>
      <c r="BV130" s="35"/>
      <c r="BW130" s="35"/>
      <c r="BX130" s="35"/>
      <c r="BY130" s="35"/>
      <c r="BZ130" s="35"/>
      <c r="CA130" s="35"/>
      <c r="CB130" s="35"/>
      <c r="CC130" s="35"/>
      <c r="CD130" s="35"/>
      <c r="CE130" s="35"/>
      <c r="CF130" s="35"/>
      <c r="CG130" s="35"/>
      <c r="CH130" s="35"/>
      <c r="CI130" s="35"/>
      <c r="CJ130" s="35"/>
      <c r="CK130" s="35"/>
      <c r="CL130" s="35"/>
      <c r="CM130" s="35"/>
      <c r="CN130" s="35"/>
      <c r="CO130" s="35"/>
      <c r="CP130" s="35"/>
      <c r="CQ130" s="35"/>
      <c r="CR130" s="35"/>
      <c r="CS130" s="35"/>
      <c r="CT130" s="35"/>
      <c r="CU130" s="35"/>
      <c r="CV130" s="35"/>
      <c r="CW130" s="35"/>
      <c r="CX130" s="35"/>
      <c r="CY130" s="35"/>
      <c r="CZ130" s="35"/>
      <c r="DA130" s="35"/>
      <c r="DB130" s="35"/>
      <c r="DC130" s="35"/>
      <c r="DD130" s="35"/>
      <c r="DE130" s="35"/>
      <c r="DF130" s="35"/>
      <c r="DG130" s="35"/>
      <c r="DH130" s="35"/>
      <c r="DI130" s="35"/>
      <c r="DJ130" s="35"/>
      <c r="DK130" s="35"/>
      <c r="DL130" s="35"/>
      <c r="DM130" s="35"/>
      <c r="DN130" s="35"/>
      <c r="DO130" s="35"/>
      <c r="DP130" s="35"/>
      <c r="DQ130" s="35"/>
      <c r="DR130" s="35"/>
      <c r="DS130" s="35"/>
      <c r="DT130" s="35"/>
      <c r="DU130" s="35"/>
      <c r="DV130" s="35"/>
      <c r="DW130" s="35"/>
      <c r="DX130" s="35"/>
      <c r="DY130" s="35"/>
      <c r="DZ130" s="35"/>
      <c r="EA130" s="35"/>
      <c r="EB130" s="35"/>
      <c r="EC130" s="35"/>
    </row>
    <row r="131" spans="4:133" x14ac:dyDescent="0.25">
      <c r="D131" s="39" t="s">
        <v>309</v>
      </c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  <c r="AA131" s="35"/>
      <c r="AB131" s="35"/>
      <c r="AC131" s="35"/>
      <c r="AD131" s="35"/>
      <c r="AE131" s="35"/>
      <c r="AF131" s="35"/>
      <c r="AG131" s="35"/>
      <c r="AH131" s="35"/>
      <c r="AI131" s="35"/>
      <c r="AJ131" s="35"/>
      <c r="AK131" s="35"/>
      <c r="AL131" s="35"/>
      <c r="AM131" s="35"/>
      <c r="AN131" s="35"/>
      <c r="AO131" s="35"/>
      <c r="AP131" s="35"/>
      <c r="AQ131" s="35"/>
      <c r="AR131" s="35"/>
      <c r="AS131" s="35"/>
      <c r="AT131" s="35"/>
      <c r="AU131" s="35"/>
      <c r="AV131" s="35"/>
      <c r="AW131" s="35"/>
      <c r="AX131" s="35"/>
      <c r="AY131" s="35"/>
      <c r="AZ131" s="35"/>
      <c r="BA131" s="35"/>
      <c r="BB131" s="35"/>
      <c r="BC131" s="35"/>
      <c r="BD131" s="35"/>
      <c r="BE131" s="35"/>
      <c r="BF131" s="35"/>
      <c r="BG131" s="35"/>
      <c r="BH131" s="35"/>
      <c r="BI131" s="35"/>
      <c r="BJ131" s="35"/>
      <c r="BK131" s="35"/>
      <c r="BL131" s="35"/>
      <c r="BM131" s="35"/>
      <c r="BN131" s="35"/>
      <c r="BO131" s="35"/>
      <c r="BP131" s="35"/>
      <c r="BQ131" s="35"/>
      <c r="BR131" s="35"/>
      <c r="BS131" s="35"/>
      <c r="BT131" s="35"/>
      <c r="BU131" s="35"/>
      <c r="BV131" s="35"/>
      <c r="BW131" s="35"/>
      <c r="BX131" s="35"/>
      <c r="BY131" s="35"/>
      <c r="BZ131" s="35"/>
      <c r="CA131" s="35"/>
      <c r="CB131" s="35"/>
      <c r="CC131" s="35"/>
      <c r="CD131" s="35"/>
      <c r="CE131" s="35"/>
      <c r="CF131" s="35"/>
      <c r="CG131" s="35"/>
      <c r="CH131" s="35"/>
      <c r="CI131" s="35"/>
      <c r="CJ131" s="35"/>
      <c r="CK131" s="35"/>
      <c r="CL131" s="35"/>
      <c r="CM131" s="35"/>
      <c r="CN131" s="35"/>
      <c r="CO131" s="35"/>
      <c r="CP131" s="35"/>
      <c r="CQ131" s="35"/>
      <c r="CR131" s="35"/>
      <c r="CS131" s="35"/>
      <c r="CT131" s="35"/>
      <c r="CU131" s="35"/>
      <c r="CV131" s="35"/>
      <c r="CW131" s="35"/>
      <c r="CX131" s="35"/>
      <c r="CY131" s="35"/>
      <c r="CZ131" s="35"/>
      <c r="DA131" s="35"/>
      <c r="DB131" s="35"/>
      <c r="DC131" s="35"/>
      <c r="DD131" s="35"/>
      <c r="DE131" s="35"/>
      <c r="DF131" s="35"/>
      <c r="DG131" s="35"/>
      <c r="DH131" s="35"/>
      <c r="DI131" s="35"/>
      <c r="DJ131" s="35"/>
      <c r="DK131" s="35"/>
      <c r="DL131" s="35"/>
      <c r="DM131" s="35"/>
      <c r="DN131" s="35"/>
      <c r="DO131" s="35"/>
      <c r="DP131" s="35"/>
      <c r="DQ131" s="35"/>
      <c r="DR131" s="35"/>
      <c r="DS131" s="35"/>
      <c r="DT131" s="35"/>
      <c r="DU131" s="35"/>
      <c r="DV131" s="35"/>
      <c r="DW131" s="35"/>
      <c r="DX131" s="35"/>
      <c r="DY131" s="35"/>
      <c r="DZ131" s="35"/>
      <c r="EA131" s="35"/>
      <c r="EB131" s="35"/>
      <c r="EC131" s="35"/>
    </row>
    <row r="132" spans="4:133" x14ac:dyDescent="0.25">
      <c r="D132" s="39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  <c r="AA132" s="35"/>
      <c r="AB132" s="35"/>
      <c r="AC132" s="35"/>
      <c r="AD132" s="35"/>
      <c r="AE132" s="35"/>
      <c r="AF132" s="35"/>
      <c r="AG132" s="35"/>
      <c r="AH132" s="35"/>
      <c r="AI132" s="35"/>
      <c r="AJ132" s="35"/>
      <c r="AK132" s="35"/>
      <c r="AL132" s="35"/>
      <c r="AM132" s="35"/>
      <c r="AN132" s="35"/>
      <c r="AO132" s="35"/>
      <c r="AP132" s="35"/>
      <c r="AQ132" s="35"/>
      <c r="AR132" s="35"/>
      <c r="AS132" s="35"/>
      <c r="AT132" s="35"/>
      <c r="AU132" s="35"/>
      <c r="AV132" s="35"/>
      <c r="AW132" s="35"/>
      <c r="AX132" s="35"/>
      <c r="AY132" s="35"/>
      <c r="AZ132" s="35"/>
      <c r="BA132" s="35"/>
      <c r="BB132" s="35"/>
      <c r="BC132" s="35"/>
      <c r="BD132" s="35"/>
      <c r="BE132" s="35"/>
      <c r="BF132" s="35"/>
      <c r="BG132" s="35"/>
      <c r="BH132" s="35"/>
      <c r="BI132" s="35"/>
      <c r="BJ132" s="35"/>
      <c r="BK132" s="35"/>
      <c r="BL132" s="35"/>
      <c r="BM132" s="35"/>
      <c r="BN132" s="35"/>
      <c r="BO132" s="35"/>
      <c r="BP132" s="35"/>
      <c r="BQ132" s="35"/>
      <c r="BR132" s="35"/>
      <c r="BS132" s="35"/>
      <c r="BT132" s="35"/>
      <c r="BU132" s="35"/>
      <c r="BV132" s="35"/>
      <c r="BW132" s="35"/>
      <c r="BX132" s="35"/>
      <c r="BY132" s="35"/>
      <c r="BZ132" s="35"/>
      <c r="CA132" s="35"/>
      <c r="CB132" s="35"/>
      <c r="CC132" s="35"/>
      <c r="CD132" s="35"/>
      <c r="CE132" s="35"/>
      <c r="CF132" s="35"/>
      <c r="CG132" s="35"/>
      <c r="CH132" s="35"/>
      <c r="CI132" s="35"/>
      <c r="CJ132" s="35"/>
      <c r="CK132" s="35"/>
      <c r="CL132" s="35"/>
      <c r="CM132" s="35"/>
      <c r="CN132" s="35"/>
      <c r="CO132" s="35"/>
      <c r="CP132" s="35"/>
      <c r="CQ132" s="35"/>
      <c r="CR132" s="35"/>
      <c r="CS132" s="35"/>
      <c r="CT132" s="35"/>
      <c r="CU132" s="35"/>
      <c r="CV132" s="35"/>
      <c r="CW132" s="35"/>
      <c r="CX132" s="35"/>
      <c r="CY132" s="35"/>
      <c r="CZ132" s="35"/>
      <c r="DA132" s="35"/>
      <c r="DB132" s="35"/>
      <c r="DC132" s="35"/>
      <c r="DD132" s="35"/>
      <c r="DE132" s="35"/>
      <c r="DF132" s="35"/>
      <c r="DG132" s="35"/>
      <c r="DH132" s="35"/>
      <c r="DI132" s="35"/>
      <c r="DJ132" s="35"/>
      <c r="DK132" s="35"/>
      <c r="DL132" s="35"/>
      <c r="DM132" s="35"/>
      <c r="DN132" s="35"/>
      <c r="DO132" s="35"/>
      <c r="DP132" s="35"/>
      <c r="DQ132" s="35"/>
      <c r="DR132" s="35"/>
      <c r="DS132" s="35"/>
      <c r="DT132" s="35"/>
      <c r="DU132" s="35"/>
      <c r="DV132" s="35"/>
      <c r="DW132" s="35"/>
      <c r="DX132" s="35"/>
      <c r="DY132" s="35"/>
      <c r="DZ132" s="35"/>
      <c r="EA132" s="35"/>
      <c r="EB132" s="35"/>
      <c r="EC132" s="35"/>
    </row>
    <row r="133" spans="4:133" x14ac:dyDescent="0.25">
      <c r="D133" s="39" t="s">
        <v>2541</v>
      </c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  <c r="AA133" s="35"/>
      <c r="AB133" s="35"/>
      <c r="AC133" s="35"/>
      <c r="AD133" s="35"/>
      <c r="AE133" s="35"/>
      <c r="AF133" s="35"/>
      <c r="AG133" s="35"/>
      <c r="AH133" s="35"/>
      <c r="AI133" s="35"/>
      <c r="AJ133" s="35"/>
      <c r="AK133" s="35"/>
      <c r="AL133" s="35"/>
      <c r="AM133" s="35"/>
      <c r="AN133" s="35"/>
      <c r="AO133" s="35"/>
      <c r="AP133" s="35"/>
      <c r="AQ133" s="35"/>
      <c r="AR133" s="35"/>
      <c r="AS133" s="35"/>
      <c r="AT133" s="35"/>
      <c r="AU133" s="35"/>
      <c r="AV133" s="35"/>
      <c r="AW133" s="35"/>
      <c r="AX133" s="35"/>
      <c r="AY133" s="35"/>
      <c r="AZ133" s="35"/>
      <c r="BA133" s="35"/>
      <c r="BB133" s="35"/>
      <c r="BC133" s="35"/>
      <c r="BD133" s="35"/>
      <c r="BE133" s="35"/>
      <c r="BF133" s="35"/>
      <c r="BG133" s="35"/>
      <c r="BH133" s="35"/>
      <c r="BI133" s="35"/>
      <c r="BJ133" s="35"/>
      <c r="BK133" s="35"/>
      <c r="BL133" s="35"/>
      <c r="BM133" s="35"/>
      <c r="BN133" s="35"/>
      <c r="BO133" s="35"/>
      <c r="BP133" s="35"/>
      <c r="BQ133" s="35"/>
      <c r="BR133" s="35"/>
      <c r="BS133" s="35"/>
      <c r="BT133" s="35"/>
      <c r="BU133" s="35"/>
      <c r="BV133" s="35"/>
      <c r="BW133" s="35"/>
      <c r="BX133" s="35"/>
      <c r="BY133" s="35"/>
      <c r="BZ133" s="35"/>
      <c r="CA133" s="35"/>
      <c r="CB133" s="35"/>
      <c r="CC133" s="35"/>
      <c r="CD133" s="35"/>
      <c r="CE133" s="35"/>
      <c r="CF133" s="35"/>
      <c r="CG133" s="35"/>
      <c r="CH133" s="35"/>
      <c r="CI133" s="35"/>
      <c r="CJ133" s="35"/>
      <c r="CK133" s="35"/>
      <c r="CL133" s="35"/>
      <c r="CM133" s="35"/>
      <c r="CN133" s="35"/>
      <c r="CO133" s="35"/>
      <c r="CP133" s="35"/>
      <c r="CQ133" s="35"/>
      <c r="CR133" s="35"/>
      <c r="CS133" s="35"/>
      <c r="CT133" s="35"/>
      <c r="CU133" s="35"/>
      <c r="CV133" s="35"/>
      <c r="CW133" s="35"/>
      <c r="CX133" s="35"/>
      <c r="CY133" s="35"/>
      <c r="CZ133" s="35"/>
      <c r="DA133" s="35"/>
      <c r="DB133" s="35"/>
      <c r="DC133" s="35"/>
      <c r="DD133" s="35"/>
      <c r="DE133" s="35"/>
      <c r="DF133" s="35"/>
      <c r="DG133" s="35"/>
      <c r="DH133" s="35"/>
      <c r="DI133" s="35"/>
      <c r="DJ133" s="35"/>
      <c r="DK133" s="35"/>
      <c r="DL133" s="35"/>
      <c r="DM133" s="35"/>
      <c r="DN133" s="35"/>
      <c r="DO133" s="35"/>
      <c r="DP133" s="35"/>
      <c r="DQ133" s="35"/>
      <c r="DR133" s="35"/>
      <c r="DS133" s="35"/>
      <c r="DT133" s="35"/>
      <c r="DU133" s="35"/>
      <c r="DV133" s="35"/>
      <c r="DW133" s="35"/>
      <c r="DX133" s="35"/>
      <c r="DY133" s="35"/>
      <c r="DZ133" s="35"/>
      <c r="EA133" s="35"/>
      <c r="EB133" s="35"/>
      <c r="EC133" s="35"/>
    </row>
    <row r="134" spans="4:133" x14ac:dyDescent="0.25">
      <c r="D134" s="39" t="s">
        <v>2542</v>
      </c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  <c r="AA134" s="35"/>
      <c r="AB134" s="35"/>
      <c r="AC134" s="35"/>
      <c r="AD134" s="35"/>
      <c r="AE134" s="35"/>
      <c r="AF134" s="35"/>
      <c r="AG134" s="35"/>
      <c r="AH134" s="35"/>
      <c r="AI134" s="35"/>
      <c r="AJ134" s="35"/>
      <c r="AK134" s="35"/>
      <c r="AL134" s="35"/>
      <c r="AM134" s="35"/>
      <c r="AN134" s="35"/>
      <c r="AO134" s="35"/>
      <c r="AP134" s="35"/>
      <c r="AQ134" s="35"/>
      <c r="AR134" s="35"/>
      <c r="AS134" s="35"/>
      <c r="AT134" s="35"/>
      <c r="AU134" s="35"/>
      <c r="AV134" s="35"/>
      <c r="AW134" s="35"/>
      <c r="AX134" s="35"/>
      <c r="AY134" s="35"/>
      <c r="AZ134" s="35"/>
      <c r="BA134" s="35"/>
      <c r="BB134" s="35"/>
      <c r="BC134" s="35"/>
      <c r="BD134" s="35"/>
      <c r="BE134" s="35"/>
      <c r="BF134" s="35"/>
      <c r="BG134" s="35"/>
      <c r="BH134" s="35"/>
      <c r="BI134" s="35"/>
      <c r="BJ134" s="35"/>
      <c r="BK134" s="35"/>
      <c r="BL134" s="35"/>
      <c r="BM134" s="35"/>
      <c r="BN134" s="35"/>
      <c r="BO134" s="35"/>
      <c r="BP134" s="35"/>
      <c r="BQ134" s="35"/>
      <c r="BR134" s="35"/>
      <c r="BS134" s="35"/>
      <c r="BT134" s="35"/>
      <c r="BU134" s="35"/>
      <c r="BV134" s="35"/>
      <c r="BW134" s="35"/>
      <c r="BX134" s="35"/>
      <c r="BY134" s="35"/>
      <c r="BZ134" s="35"/>
      <c r="CA134" s="35"/>
      <c r="CB134" s="35"/>
      <c r="CC134" s="35"/>
      <c r="CD134" s="35"/>
      <c r="CE134" s="35"/>
      <c r="CF134" s="35"/>
      <c r="CG134" s="35"/>
      <c r="CH134" s="35"/>
      <c r="CI134" s="35"/>
      <c r="CJ134" s="35"/>
      <c r="CK134" s="35"/>
      <c r="CL134" s="35"/>
      <c r="CM134" s="35"/>
      <c r="CN134" s="35"/>
      <c r="CO134" s="35"/>
      <c r="CP134" s="35"/>
      <c r="CQ134" s="35"/>
      <c r="CR134" s="35"/>
      <c r="CS134" s="35"/>
      <c r="CT134" s="35"/>
      <c r="CU134" s="35"/>
      <c r="CV134" s="35"/>
      <c r="CW134" s="35"/>
      <c r="CX134" s="35"/>
      <c r="CY134" s="35"/>
      <c r="CZ134" s="35"/>
      <c r="DA134" s="35"/>
      <c r="DB134" s="35"/>
      <c r="DC134" s="35"/>
      <c r="DD134" s="35"/>
      <c r="DE134" s="35"/>
      <c r="DF134" s="35"/>
      <c r="DG134" s="35"/>
      <c r="DH134" s="35"/>
      <c r="DI134" s="35"/>
      <c r="DJ134" s="35"/>
      <c r="DK134" s="35"/>
      <c r="DL134" s="35"/>
      <c r="DM134" s="35"/>
      <c r="DN134" s="35"/>
      <c r="DO134" s="35"/>
      <c r="DP134" s="35"/>
      <c r="DQ134" s="35"/>
      <c r="DR134" s="35"/>
      <c r="DS134" s="35"/>
      <c r="DT134" s="35"/>
      <c r="DU134" s="35"/>
      <c r="DV134" s="35"/>
      <c r="DW134" s="35"/>
      <c r="DX134" s="35"/>
      <c r="DY134" s="35"/>
      <c r="DZ134" s="35"/>
      <c r="EA134" s="35"/>
      <c r="EB134" s="35"/>
      <c r="EC134" s="35"/>
    </row>
    <row r="135" spans="4:133" x14ac:dyDescent="0.25">
      <c r="D135" s="39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  <c r="AA135" s="35"/>
      <c r="AB135" s="35"/>
      <c r="AC135" s="35"/>
      <c r="AD135" s="35"/>
      <c r="AE135" s="35"/>
      <c r="AF135" s="35"/>
      <c r="AG135" s="35"/>
      <c r="AH135" s="35"/>
      <c r="AI135" s="35"/>
      <c r="AJ135" s="35"/>
      <c r="AK135" s="35"/>
      <c r="AL135" s="35"/>
      <c r="AM135" s="35"/>
      <c r="AN135" s="35"/>
      <c r="AO135" s="35"/>
      <c r="AP135" s="35"/>
      <c r="AQ135" s="35"/>
      <c r="AR135" s="35"/>
      <c r="AS135" s="35"/>
      <c r="AT135" s="35"/>
      <c r="AU135" s="35"/>
      <c r="AV135" s="35"/>
      <c r="AW135" s="35"/>
      <c r="AX135" s="35"/>
      <c r="AY135" s="35"/>
      <c r="AZ135" s="35"/>
      <c r="BA135" s="35"/>
      <c r="BB135" s="35"/>
      <c r="BC135" s="35"/>
      <c r="BD135" s="35"/>
      <c r="BE135" s="35"/>
      <c r="BF135" s="35"/>
      <c r="BG135" s="35"/>
      <c r="BH135" s="35"/>
      <c r="BI135" s="35"/>
      <c r="BJ135" s="35"/>
      <c r="BK135" s="35"/>
      <c r="BL135" s="35"/>
      <c r="BM135" s="35"/>
      <c r="BN135" s="35"/>
      <c r="BO135" s="35"/>
      <c r="BP135" s="35"/>
      <c r="BQ135" s="35"/>
      <c r="BR135" s="35"/>
      <c r="BS135" s="35"/>
      <c r="BT135" s="35"/>
      <c r="BU135" s="35"/>
      <c r="BV135" s="35"/>
      <c r="BW135" s="35"/>
      <c r="BX135" s="35"/>
      <c r="BY135" s="35"/>
      <c r="BZ135" s="35"/>
      <c r="CA135" s="35"/>
      <c r="CB135" s="35"/>
      <c r="CC135" s="35"/>
      <c r="CD135" s="35"/>
      <c r="CE135" s="35"/>
      <c r="CF135" s="35"/>
      <c r="CG135" s="35"/>
      <c r="CH135" s="35"/>
      <c r="CI135" s="35"/>
      <c r="CJ135" s="35"/>
      <c r="CK135" s="35"/>
      <c r="CL135" s="35"/>
      <c r="CM135" s="35"/>
      <c r="CN135" s="35"/>
      <c r="CO135" s="35"/>
      <c r="CP135" s="35"/>
      <c r="CQ135" s="35"/>
      <c r="CR135" s="35"/>
      <c r="CS135" s="35"/>
      <c r="CT135" s="35"/>
      <c r="CU135" s="35"/>
      <c r="CV135" s="35"/>
      <c r="CW135" s="35"/>
      <c r="CX135" s="35"/>
      <c r="CY135" s="35"/>
      <c r="CZ135" s="35"/>
      <c r="DA135" s="35"/>
      <c r="DB135" s="35"/>
      <c r="DC135" s="35"/>
      <c r="DD135" s="35"/>
      <c r="DE135" s="35"/>
      <c r="DF135" s="35"/>
      <c r="DG135" s="35"/>
      <c r="DH135" s="35"/>
      <c r="DI135" s="35"/>
      <c r="DJ135" s="35"/>
      <c r="DK135" s="35"/>
      <c r="DL135" s="35"/>
      <c r="DM135" s="35"/>
      <c r="DN135" s="35"/>
      <c r="DO135" s="35"/>
      <c r="DP135" s="35"/>
      <c r="DQ135" s="35"/>
      <c r="DR135" s="35"/>
      <c r="DS135" s="35"/>
      <c r="DT135" s="35"/>
      <c r="DU135" s="35"/>
      <c r="DV135" s="35"/>
      <c r="DW135" s="35"/>
      <c r="DX135" s="35"/>
      <c r="DY135" s="35"/>
      <c r="DZ135" s="35"/>
      <c r="EA135" s="35"/>
      <c r="EB135" s="35"/>
      <c r="EC135" s="35"/>
    </row>
    <row r="136" spans="4:133" x14ac:dyDescent="0.25">
      <c r="D136" s="39" t="s">
        <v>260</v>
      </c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  <c r="AA136" s="35"/>
      <c r="AB136" s="35"/>
      <c r="AC136" s="35"/>
      <c r="AD136" s="35"/>
      <c r="AE136" s="35"/>
      <c r="AF136" s="35"/>
      <c r="AG136" s="35"/>
      <c r="AH136" s="35"/>
      <c r="AI136" s="35"/>
      <c r="AJ136" s="35"/>
      <c r="AK136" s="35"/>
      <c r="AL136" s="35"/>
      <c r="AM136" s="35"/>
      <c r="AN136" s="35"/>
      <c r="AO136" s="35"/>
      <c r="AP136" s="35"/>
      <c r="AQ136" s="35"/>
      <c r="AR136" s="35"/>
      <c r="AS136" s="35"/>
      <c r="AT136" s="35"/>
      <c r="AU136" s="35"/>
      <c r="AV136" s="35"/>
      <c r="AW136" s="35"/>
      <c r="AX136" s="35"/>
      <c r="AY136" s="35"/>
      <c r="AZ136" s="35"/>
      <c r="BA136" s="35"/>
      <c r="BB136" s="35"/>
      <c r="BC136" s="35"/>
      <c r="BD136" s="35"/>
      <c r="BE136" s="35"/>
      <c r="BF136" s="35"/>
      <c r="BG136" s="35"/>
      <c r="BH136" s="35"/>
      <c r="BI136" s="35"/>
      <c r="BJ136" s="35"/>
      <c r="BK136" s="35"/>
      <c r="BL136" s="35"/>
      <c r="BM136" s="35"/>
      <c r="BN136" s="35"/>
      <c r="BO136" s="35"/>
      <c r="BP136" s="35"/>
      <c r="BQ136" s="35"/>
      <c r="BR136" s="35"/>
      <c r="BS136" s="35"/>
      <c r="BT136" s="35"/>
      <c r="BU136" s="35"/>
      <c r="BV136" s="35"/>
      <c r="BW136" s="35"/>
      <c r="BX136" s="35"/>
      <c r="BY136" s="35"/>
      <c r="BZ136" s="35"/>
      <c r="CA136" s="35"/>
      <c r="CB136" s="35"/>
      <c r="CC136" s="35"/>
      <c r="CD136" s="35"/>
      <c r="CE136" s="35"/>
      <c r="CF136" s="35"/>
      <c r="CG136" s="35"/>
      <c r="CH136" s="35"/>
      <c r="CI136" s="35"/>
      <c r="CJ136" s="35"/>
      <c r="CK136" s="35"/>
      <c r="CL136" s="35"/>
      <c r="CM136" s="35"/>
      <c r="CN136" s="35"/>
      <c r="CO136" s="35"/>
      <c r="CP136" s="35"/>
      <c r="CQ136" s="35"/>
      <c r="CR136" s="35"/>
      <c r="CS136" s="35"/>
      <c r="CT136" s="35"/>
      <c r="CU136" s="35"/>
      <c r="CV136" s="35"/>
      <c r="CW136" s="35"/>
      <c r="CX136" s="35"/>
      <c r="CY136" s="35"/>
      <c r="CZ136" s="35"/>
      <c r="DA136" s="35"/>
      <c r="DB136" s="35"/>
      <c r="DC136" s="35"/>
      <c r="DD136" s="35"/>
      <c r="DE136" s="35"/>
      <c r="DF136" s="35"/>
      <c r="DG136" s="35"/>
      <c r="DH136" s="35"/>
      <c r="DI136" s="35"/>
      <c r="DJ136" s="35"/>
      <c r="DK136" s="35"/>
      <c r="DL136" s="35"/>
      <c r="DM136" s="35"/>
      <c r="DN136" s="35"/>
      <c r="DO136" s="35"/>
      <c r="DP136" s="35"/>
      <c r="DQ136" s="35"/>
      <c r="DR136" s="35"/>
      <c r="DS136" s="35"/>
      <c r="DT136" s="35"/>
      <c r="DU136" s="35"/>
      <c r="DV136" s="35"/>
      <c r="DW136" s="35"/>
      <c r="DX136" s="35"/>
      <c r="DY136" s="35"/>
      <c r="DZ136" s="35"/>
      <c r="EA136" s="35"/>
      <c r="EB136" s="35"/>
      <c r="EC136" s="35"/>
    </row>
    <row r="137" spans="4:133" x14ac:dyDescent="0.25">
      <c r="D137" s="39" t="s">
        <v>261</v>
      </c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  <c r="AA137" s="35"/>
      <c r="AB137" s="35"/>
      <c r="AC137" s="35"/>
      <c r="AD137" s="35"/>
      <c r="AE137" s="35"/>
      <c r="AF137" s="35"/>
      <c r="AG137" s="35"/>
      <c r="AH137" s="35"/>
      <c r="AI137" s="35"/>
      <c r="AJ137" s="35"/>
      <c r="AK137" s="35"/>
      <c r="AL137" s="35"/>
      <c r="AM137" s="35"/>
      <c r="AN137" s="35"/>
      <c r="AO137" s="35"/>
      <c r="AP137" s="35"/>
      <c r="AQ137" s="35"/>
      <c r="AR137" s="35"/>
      <c r="AS137" s="35"/>
      <c r="AT137" s="35"/>
      <c r="AU137" s="35"/>
      <c r="AV137" s="35"/>
      <c r="AW137" s="35"/>
      <c r="AX137" s="35"/>
      <c r="AY137" s="35"/>
      <c r="AZ137" s="35"/>
      <c r="BA137" s="35"/>
      <c r="BB137" s="35"/>
      <c r="BC137" s="35"/>
      <c r="BD137" s="35"/>
      <c r="BE137" s="35"/>
      <c r="BF137" s="35"/>
      <c r="BG137" s="35"/>
      <c r="BH137" s="35"/>
      <c r="BI137" s="35"/>
      <c r="BJ137" s="35"/>
      <c r="BK137" s="35"/>
      <c r="BL137" s="35"/>
      <c r="BM137" s="35"/>
      <c r="BN137" s="35"/>
      <c r="BO137" s="35"/>
      <c r="BP137" s="35"/>
      <c r="BQ137" s="35"/>
      <c r="BR137" s="35"/>
      <c r="BS137" s="35"/>
      <c r="BT137" s="35"/>
      <c r="BU137" s="35"/>
      <c r="BV137" s="35"/>
      <c r="BW137" s="35"/>
      <c r="BX137" s="35"/>
      <c r="BY137" s="35"/>
      <c r="BZ137" s="35"/>
      <c r="CA137" s="35"/>
      <c r="CB137" s="35"/>
      <c r="CC137" s="35"/>
      <c r="CD137" s="35"/>
      <c r="CE137" s="35"/>
      <c r="CF137" s="35"/>
      <c r="CG137" s="35"/>
      <c r="CH137" s="35"/>
      <c r="CI137" s="35"/>
      <c r="CJ137" s="35"/>
      <c r="CK137" s="35"/>
      <c r="CL137" s="35"/>
      <c r="CM137" s="35"/>
      <c r="CN137" s="35"/>
      <c r="CO137" s="35"/>
      <c r="CP137" s="35"/>
      <c r="CQ137" s="35"/>
      <c r="CR137" s="35"/>
      <c r="CS137" s="35"/>
      <c r="CT137" s="35"/>
      <c r="CU137" s="35"/>
      <c r="CV137" s="35"/>
      <c r="CW137" s="35"/>
      <c r="CX137" s="35"/>
      <c r="CY137" s="35"/>
      <c r="CZ137" s="35"/>
      <c r="DA137" s="35"/>
      <c r="DB137" s="35"/>
      <c r="DC137" s="35"/>
      <c r="DD137" s="35"/>
      <c r="DE137" s="35"/>
      <c r="DF137" s="35"/>
      <c r="DG137" s="35"/>
      <c r="DH137" s="35"/>
      <c r="DI137" s="35"/>
      <c r="DJ137" s="35"/>
      <c r="DK137" s="35"/>
      <c r="DL137" s="35"/>
      <c r="DM137" s="35"/>
      <c r="DN137" s="35"/>
      <c r="DO137" s="35"/>
      <c r="DP137" s="35"/>
      <c r="DQ137" s="35"/>
      <c r="DR137" s="35"/>
      <c r="DS137" s="35"/>
      <c r="DT137" s="35"/>
      <c r="DU137" s="35"/>
      <c r="DV137" s="35"/>
      <c r="DW137" s="35"/>
      <c r="DX137" s="35"/>
      <c r="DY137" s="35"/>
      <c r="DZ137" s="35"/>
      <c r="EA137" s="35"/>
      <c r="EB137" s="35"/>
      <c r="EC137" s="35"/>
    </row>
    <row r="138" spans="4:133" x14ac:dyDescent="0.25">
      <c r="D138" s="39" t="s">
        <v>328</v>
      </c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  <c r="AA138" s="35"/>
      <c r="AB138" s="35"/>
      <c r="AC138" s="35"/>
      <c r="AD138" s="35"/>
      <c r="AE138" s="35"/>
      <c r="AF138" s="35"/>
      <c r="AG138" s="35"/>
      <c r="AH138" s="35"/>
      <c r="AI138" s="35"/>
      <c r="AJ138" s="35"/>
      <c r="AK138" s="35"/>
      <c r="AL138" s="35"/>
      <c r="AM138" s="35"/>
      <c r="AN138" s="35"/>
      <c r="AO138" s="35"/>
      <c r="AP138" s="35"/>
      <c r="AQ138" s="35"/>
      <c r="AR138" s="35"/>
      <c r="AS138" s="35"/>
      <c r="AT138" s="35"/>
      <c r="AU138" s="35"/>
      <c r="AV138" s="35"/>
      <c r="AW138" s="35"/>
      <c r="AX138" s="35"/>
      <c r="AY138" s="35"/>
      <c r="AZ138" s="35"/>
      <c r="BA138" s="35"/>
      <c r="BB138" s="35"/>
      <c r="BC138" s="35"/>
      <c r="BD138" s="35"/>
      <c r="BE138" s="35"/>
      <c r="BF138" s="35"/>
      <c r="BG138" s="35"/>
      <c r="BH138" s="35"/>
      <c r="BI138" s="35"/>
      <c r="BJ138" s="35"/>
      <c r="BK138" s="35"/>
      <c r="BL138" s="35"/>
      <c r="BM138" s="35"/>
      <c r="BN138" s="35"/>
      <c r="BO138" s="35"/>
      <c r="BP138" s="35"/>
      <c r="BQ138" s="35"/>
      <c r="BR138" s="35"/>
      <c r="BS138" s="35"/>
      <c r="BT138" s="35"/>
      <c r="BU138" s="35"/>
      <c r="BV138" s="35"/>
      <c r="BW138" s="35"/>
      <c r="BX138" s="35"/>
      <c r="BY138" s="35"/>
      <c r="BZ138" s="35"/>
      <c r="CA138" s="35"/>
      <c r="CB138" s="35"/>
      <c r="CC138" s="35"/>
      <c r="CD138" s="35"/>
      <c r="CE138" s="35"/>
      <c r="CF138" s="35"/>
      <c r="CG138" s="35"/>
      <c r="CH138" s="35"/>
      <c r="CI138" s="35"/>
      <c r="CJ138" s="35"/>
      <c r="CK138" s="35"/>
      <c r="CL138" s="35"/>
      <c r="CM138" s="35"/>
      <c r="CN138" s="35"/>
      <c r="CO138" s="35"/>
      <c r="CP138" s="35"/>
      <c r="CQ138" s="35"/>
      <c r="CR138" s="35"/>
      <c r="CS138" s="35"/>
      <c r="CT138" s="35"/>
      <c r="CU138" s="35"/>
      <c r="CV138" s="35"/>
      <c r="CW138" s="35"/>
      <c r="CX138" s="35"/>
      <c r="CY138" s="35"/>
      <c r="CZ138" s="35"/>
      <c r="DA138" s="35"/>
      <c r="DB138" s="35"/>
      <c r="DC138" s="35"/>
      <c r="DD138" s="35"/>
      <c r="DE138" s="35"/>
      <c r="DF138" s="35"/>
      <c r="DG138" s="35"/>
      <c r="DH138" s="35"/>
      <c r="DI138" s="35"/>
      <c r="DJ138" s="35"/>
      <c r="DK138" s="35"/>
      <c r="DL138" s="35"/>
      <c r="DM138" s="35"/>
      <c r="DN138" s="35"/>
      <c r="DO138" s="35"/>
      <c r="DP138" s="35"/>
      <c r="DQ138" s="35"/>
      <c r="DR138" s="35"/>
      <c r="DS138" s="35"/>
      <c r="DT138" s="35"/>
      <c r="DU138" s="35"/>
      <c r="DV138" s="35"/>
      <c r="DW138" s="35"/>
      <c r="DX138" s="35"/>
      <c r="DY138" s="35"/>
      <c r="DZ138" s="35"/>
      <c r="EA138" s="35"/>
      <c r="EB138" s="35"/>
      <c r="EC138" s="35"/>
    </row>
    <row r="140" spans="4:133" x14ac:dyDescent="0.25">
      <c r="D140" s="1" t="s">
        <v>2543</v>
      </c>
    </row>
    <row r="170" spans="2:4" x14ac:dyDescent="0.25">
      <c r="B170" s="3">
        <v>0</v>
      </c>
      <c r="D170" s="48" t="s">
        <v>2524</v>
      </c>
    </row>
    <row r="171" spans="2:4" x14ac:dyDescent="0.25">
      <c r="D171" s="41" t="s">
        <v>300</v>
      </c>
    </row>
    <row r="173" spans="2:4" x14ac:dyDescent="0.25">
      <c r="D173" s="1" t="s">
        <v>36</v>
      </c>
    </row>
    <row r="176" spans="2:4" x14ac:dyDescent="0.25">
      <c r="D176" s="1" t="s">
        <v>2517</v>
      </c>
    </row>
    <row r="204" spans="4:4" x14ac:dyDescent="0.25">
      <c r="D204" s="1" t="s">
        <v>307</v>
      </c>
    </row>
    <row r="205" spans="4:4" x14ac:dyDescent="0.25">
      <c r="D205" s="4" t="s">
        <v>2518</v>
      </c>
    </row>
    <row r="207" spans="4:4" x14ac:dyDescent="0.25">
      <c r="D207" s="1" t="s">
        <v>2519</v>
      </c>
    </row>
    <row r="208" spans="4:4" x14ac:dyDescent="0.25">
      <c r="D208" s="1" t="s">
        <v>2520</v>
      </c>
    </row>
    <row r="210" spans="4:17" x14ac:dyDescent="0.25">
      <c r="D210" s="38" t="s">
        <v>2544</v>
      </c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</row>
    <row r="211" spans="4:17" x14ac:dyDescent="0.25">
      <c r="D211" s="38" t="s">
        <v>2545</v>
      </c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</row>
    <row r="212" spans="4:17" x14ac:dyDescent="0.25">
      <c r="D212" s="38" t="s">
        <v>531</v>
      </c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</row>
    <row r="213" spans="4:17" x14ac:dyDescent="0.25">
      <c r="D213" s="38" t="s">
        <v>2546</v>
      </c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</row>
    <row r="214" spans="4:17" x14ac:dyDescent="0.25">
      <c r="D214" s="38" t="s">
        <v>2547</v>
      </c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</row>
    <row r="215" spans="4:17" x14ac:dyDescent="0.25">
      <c r="D215" s="38" t="s">
        <v>2548</v>
      </c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</row>
    <row r="233" spans="2:4" x14ac:dyDescent="0.25">
      <c r="B233" s="3">
        <v>0</v>
      </c>
      <c r="D233" s="4" t="s">
        <v>1999</v>
      </c>
    </row>
    <row r="234" spans="2:4" x14ac:dyDescent="0.25">
      <c r="D234" s="41" t="s">
        <v>299</v>
      </c>
    </row>
    <row r="236" spans="2:4" x14ac:dyDescent="0.25">
      <c r="D236" s="1" t="s">
        <v>36</v>
      </c>
    </row>
    <row r="237" spans="2:4" x14ac:dyDescent="0.25">
      <c r="D237" s="36" t="s">
        <v>2000</v>
      </c>
    </row>
    <row r="239" spans="2:4" x14ac:dyDescent="0.25">
      <c r="D239" s="1" t="s">
        <v>1990</v>
      </c>
    </row>
    <row r="270" spans="4:4" x14ac:dyDescent="0.25">
      <c r="D270" s="1" t="s">
        <v>1996</v>
      </c>
    </row>
    <row r="312" spans="4:4" x14ac:dyDescent="0.25">
      <c r="D312" s="1" t="s">
        <v>2001</v>
      </c>
    </row>
    <row r="336" spans="4:4" x14ac:dyDescent="0.25">
      <c r="D336" s="4" t="s">
        <v>1696</v>
      </c>
    </row>
    <row r="338" spans="4:4" x14ac:dyDescent="0.25">
      <c r="D338" s="1" t="s">
        <v>2001</v>
      </c>
    </row>
    <row r="354" spans="4:4" x14ac:dyDescent="0.25">
      <c r="D354" s="4" t="s">
        <v>2137</v>
      </c>
    </row>
    <row r="356" spans="4:4" x14ac:dyDescent="0.25">
      <c r="D356" s="1" t="s">
        <v>2001</v>
      </c>
    </row>
    <row r="381" spans="4:4" x14ac:dyDescent="0.25">
      <c r="D381" s="4" t="s">
        <v>2319</v>
      </c>
    </row>
    <row r="415" spans="2:4" x14ac:dyDescent="0.25">
      <c r="B415" s="3">
        <v>0</v>
      </c>
      <c r="D415" s="4" t="s">
        <v>2049</v>
      </c>
    </row>
    <row r="416" spans="2:4" x14ac:dyDescent="0.25">
      <c r="D416" s="41" t="s">
        <v>302</v>
      </c>
    </row>
    <row r="417" spans="4:4" x14ac:dyDescent="0.25">
      <c r="D417" s="37" t="s">
        <v>35</v>
      </c>
    </row>
    <row r="736" spans="2:4" x14ac:dyDescent="0.25">
      <c r="B736" s="3">
        <v>0</v>
      </c>
      <c r="D736" s="4" t="s">
        <v>2346</v>
      </c>
    </row>
    <row r="737" spans="4:4" x14ac:dyDescent="0.25">
      <c r="D737" s="41" t="s">
        <v>301</v>
      </c>
    </row>
    <row r="788" spans="4:4" x14ac:dyDescent="0.25">
      <c r="D788" s="1" t="s">
        <v>266</v>
      </c>
    </row>
    <row r="789" spans="4:4" x14ac:dyDescent="0.25">
      <c r="D789" s="4" t="s">
        <v>2347</v>
      </c>
    </row>
    <row r="791" spans="4:4" x14ac:dyDescent="0.25">
      <c r="D791" s="4" t="s">
        <v>2314</v>
      </c>
    </row>
    <row r="814" spans="4:20" x14ac:dyDescent="0.25">
      <c r="D814" s="38" t="s">
        <v>34</v>
      </c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</row>
    <row r="815" spans="4:20" x14ac:dyDescent="0.25">
      <c r="D815" s="38" t="s">
        <v>263</v>
      </c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</row>
    <row r="816" spans="4:20" x14ac:dyDescent="0.25">
      <c r="D816" s="38" t="s">
        <v>2483</v>
      </c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</row>
    <row r="818" spans="4:32" x14ac:dyDescent="0.25">
      <c r="D818" s="38" t="s">
        <v>2484</v>
      </c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D818" s="14"/>
      <c r="AE818" s="14"/>
      <c r="AF818" s="14"/>
    </row>
    <row r="819" spans="4:32" x14ac:dyDescent="0.25">
      <c r="D819" s="38" t="s">
        <v>2485</v>
      </c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  <c r="AE819" s="14"/>
      <c r="AF819" s="14"/>
    </row>
    <row r="820" spans="4:32" x14ac:dyDescent="0.25">
      <c r="D820" s="38" t="s">
        <v>1286</v>
      </c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  <c r="AE820" s="14"/>
      <c r="AF820" s="14"/>
    </row>
    <row r="821" spans="4:32" x14ac:dyDescent="0.25">
      <c r="D821" s="38" t="s">
        <v>1287</v>
      </c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  <c r="AD821" s="14"/>
      <c r="AE821" s="14"/>
      <c r="AF821" s="14"/>
    </row>
    <row r="822" spans="4:32" x14ac:dyDescent="0.25">
      <c r="D822" s="38" t="s">
        <v>1288</v>
      </c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  <c r="AC822" s="14"/>
      <c r="AD822" s="14"/>
      <c r="AE822" s="14"/>
      <c r="AF822" s="14"/>
    </row>
    <row r="823" spans="4:32" x14ac:dyDescent="0.25">
      <c r="D823" s="38" t="s">
        <v>2486</v>
      </c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  <c r="AC823" s="14"/>
      <c r="AD823" s="14"/>
      <c r="AE823" s="14"/>
      <c r="AF823" s="14"/>
    </row>
    <row r="824" spans="4:32" x14ac:dyDescent="0.25">
      <c r="D824" s="38" t="s">
        <v>2487</v>
      </c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  <c r="AE824" s="14"/>
      <c r="AF824" s="14"/>
    </row>
    <row r="825" spans="4:32" x14ac:dyDescent="0.25">
      <c r="D825" s="38" t="s">
        <v>1291</v>
      </c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  <c r="AE825" s="14"/>
      <c r="AF825" s="14"/>
    </row>
    <row r="826" spans="4:32" x14ac:dyDescent="0.25">
      <c r="D826" s="33" t="s">
        <v>2503</v>
      </c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</row>
    <row r="827" spans="4:32" x14ac:dyDescent="0.25">
      <c r="D827" s="38" t="s">
        <v>2488</v>
      </c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  <c r="AE827" s="14"/>
      <c r="AF827" s="14"/>
    </row>
    <row r="828" spans="4:32" x14ac:dyDescent="0.25">
      <c r="D828" s="38" t="s">
        <v>2489</v>
      </c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  <c r="AE828" s="14"/>
      <c r="AF828" s="14"/>
    </row>
    <row r="830" spans="4:32" x14ac:dyDescent="0.25">
      <c r="D830" s="38" t="s">
        <v>268</v>
      </c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</row>
    <row r="831" spans="4:32" x14ac:dyDescent="0.25">
      <c r="D831" s="38" t="s">
        <v>263</v>
      </c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</row>
    <row r="832" spans="4:32" x14ac:dyDescent="0.25">
      <c r="D832" s="38" t="s">
        <v>1279</v>
      </c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</row>
    <row r="833" spans="4:22" x14ac:dyDescent="0.25">
      <c r="D833" s="38" t="s">
        <v>1280</v>
      </c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</row>
    <row r="834" spans="4:22" x14ac:dyDescent="0.25">
      <c r="D834" s="38" t="s">
        <v>2490</v>
      </c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</row>
    <row r="835" spans="4:22" x14ac:dyDescent="0.25">
      <c r="D835" s="33" t="s">
        <v>2491</v>
      </c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</row>
    <row r="836" spans="4:22" x14ac:dyDescent="0.25">
      <c r="D836" s="38" t="s">
        <v>2492</v>
      </c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</row>
    <row r="838" spans="4:22" x14ac:dyDescent="0.25">
      <c r="D838" s="38" t="s">
        <v>33</v>
      </c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</row>
    <row r="839" spans="4:22" x14ac:dyDescent="0.25">
      <c r="D839" s="38" t="s">
        <v>2493</v>
      </c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</row>
    <row r="840" spans="4:22" x14ac:dyDescent="0.25">
      <c r="D840" s="38" t="s">
        <v>2494</v>
      </c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</row>
    <row r="841" spans="4:22" x14ac:dyDescent="0.25">
      <c r="D841" s="38" t="s">
        <v>1906</v>
      </c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</row>
    <row r="842" spans="4:22" x14ac:dyDescent="0.25">
      <c r="D842" s="38" t="s">
        <v>2495</v>
      </c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</row>
    <row r="843" spans="4:22" x14ac:dyDescent="0.25">
      <c r="D843" s="38" t="s">
        <v>536</v>
      </c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</row>
    <row r="844" spans="4:22" x14ac:dyDescent="0.25">
      <c r="D844" s="38" t="s">
        <v>2496</v>
      </c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</row>
    <row r="845" spans="4:22" x14ac:dyDescent="0.25">
      <c r="D845" s="38" t="s">
        <v>2497</v>
      </c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</row>
    <row r="847" spans="4:22" x14ac:dyDescent="0.25">
      <c r="D847" s="4" t="s">
        <v>2319</v>
      </c>
    </row>
    <row r="856" spans="4:25" x14ac:dyDescent="0.25">
      <c r="D856" s="1" t="s">
        <v>2551</v>
      </c>
    </row>
    <row r="858" spans="4:25" x14ac:dyDescent="0.25">
      <c r="D858" s="38" t="s">
        <v>34</v>
      </c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</row>
    <row r="859" spans="4:25" x14ac:dyDescent="0.25">
      <c r="D859" s="38" t="s">
        <v>1286</v>
      </c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</row>
    <row r="860" spans="4:25" x14ac:dyDescent="0.25">
      <c r="D860" s="38" t="s">
        <v>1287</v>
      </c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</row>
    <row r="861" spans="4:25" x14ac:dyDescent="0.25">
      <c r="D861" s="38" t="s">
        <v>1288</v>
      </c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</row>
    <row r="862" spans="4:25" x14ac:dyDescent="0.25">
      <c r="D862" s="38" t="s">
        <v>2552</v>
      </c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</row>
    <row r="863" spans="4:25" x14ac:dyDescent="0.25">
      <c r="D863" s="38" t="s">
        <v>2553</v>
      </c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</row>
    <row r="864" spans="4:25" x14ac:dyDescent="0.25">
      <c r="D864" s="38" t="s">
        <v>2554</v>
      </c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</row>
    <row r="865" spans="4:25" x14ac:dyDescent="0.25">
      <c r="D865" s="38" t="s">
        <v>2555</v>
      </c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</row>
    <row r="867" spans="4:25" x14ac:dyDescent="0.25">
      <c r="D867" s="39" t="s">
        <v>327</v>
      </c>
      <c r="E867" s="35"/>
      <c r="F867" s="35"/>
      <c r="G867" s="35"/>
      <c r="H867" s="35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35"/>
      <c r="T867" s="35"/>
    </row>
    <row r="868" spans="4:25" x14ac:dyDescent="0.25">
      <c r="D868" s="39" t="s">
        <v>309</v>
      </c>
      <c r="E868" s="35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35"/>
      <c r="T868" s="35"/>
    </row>
    <row r="869" spans="4:25" x14ac:dyDescent="0.25">
      <c r="D869" s="39"/>
      <c r="E869" s="35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35"/>
      <c r="T869" s="35"/>
    </row>
    <row r="870" spans="4:25" x14ac:dyDescent="0.25">
      <c r="D870" s="39" t="s">
        <v>524</v>
      </c>
      <c r="E870" s="35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35"/>
      <c r="T870" s="35"/>
    </row>
    <row r="871" spans="4:25" x14ac:dyDescent="0.25">
      <c r="D871" s="39" t="s">
        <v>278</v>
      </c>
      <c r="E871" s="35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35"/>
      <c r="T871" s="35"/>
    </row>
    <row r="872" spans="4:25" x14ac:dyDescent="0.25">
      <c r="D872" s="39" t="s">
        <v>2549</v>
      </c>
      <c r="E872" s="35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35"/>
      <c r="T872" s="35"/>
    </row>
    <row r="873" spans="4:25" x14ac:dyDescent="0.25">
      <c r="D873" s="39" t="s">
        <v>2550</v>
      </c>
      <c r="E873" s="35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35"/>
      <c r="T873" s="35"/>
    </row>
    <row r="874" spans="4:25" x14ac:dyDescent="0.25">
      <c r="D874" s="39"/>
      <c r="E874" s="35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35"/>
      <c r="T874" s="35"/>
    </row>
    <row r="875" spans="4:25" x14ac:dyDescent="0.25">
      <c r="D875" s="39" t="s">
        <v>260</v>
      </c>
      <c r="E875" s="35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35"/>
      <c r="T875" s="35"/>
    </row>
    <row r="876" spans="4:25" x14ac:dyDescent="0.25">
      <c r="D876" s="39" t="s">
        <v>261</v>
      </c>
      <c r="E876" s="35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35"/>
      <c r="T876" s="35"/>
    </row>
    <row r="877" spans="4:25" x14ac:dyDescent="0.25">
      <c r="D877" s="39" t="s">
        <v>328</v>
      </c>
      <c r="E877" s="35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35"/>
      <c r="T877" s="35"/>
    </row>
    <row r="906" spans="2:4" x14ac:dyDescent="0.25">
      <c r="B906" s="3">
        <v>0</v>
      </c>
      <c r="D906" s="4" t="s">
        <v>543</v>
      </c>
    </row>
    <row r="907" spans="2:4" x14ac:dyDescent="0.25">
      <c r="D907" s="41" t="s">
        <v>302</v>
      </c>
    </row>
    <row r="909" spans="2:4" x14ac:dyDescent="0.25">
      <c r="D909" s="1" t="s">
        <v>2281</v>
      </c>
    </row>
    <row r="935" spans="4:48" x14ac:dyDescent="0.25">
      <c r="AP935" s="1" t="s">
        <v>702</v>
      </c>
      <c r="AQ935" s="1" t="s">
        <v>2574</v>
      </c>
      <c r="AV935" s="1" t="s">
        <v>2577</v>
      </c>
    </row>
    <row r="936" spans="4:48" x14ac:dyDescent="0.25">
      <c r="AP936" s="1" t="s">
        <v>702</v>
      </c>
      <c r="AQ936" s="1" t="s">
        <v>2575</v>
      </c>
      <c r="AV936" s="1" t="s">
        <v>2578</v>
      </c>
    </row>
    <row r="937" spans="4:48" x14ac:dyDescent="0.25">
      <c r="AP937" s="1" t="s">
        <v>702</v>
      </c>
      <c r="AQ937" s="1" t="s">
        <v>2576</v>
      </c>
      <c r="AV937" s="1" t="s">
        <v>2579</v>
      </c>
    </row>
    <row r="940" spans="4:48" x14ac:dyDescent="0.25">
      <c r="D940" s="1" t="s">
        <v>2281</v>
      </c>
    </row>
    <row r="956" spans="2:63" x14ac:dyDescent="0.25">
      <c r="D956" s="38" t="s">
        <v>337</v>
      </c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  <c r="AC956" s="14"/>
      <c r="AD956" s="14"/>
      <c r="AE956" s="14"/>
      <c r="AF956" s="14"/>
      <c r="AG956" s="14"/>
      <c r="AH956" s="14"/>
      <c r="AI956" s="14"/>
      <c r="AJ956" s="14"/>
      <c r="AK956" s="14"/>
      <c r="AS956" s="126"/>
    </row>
    <row r="957" spans="2:63" x14ac:dyDescent="0.25">
      <c r="D957" s="38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  <c r="AC957" s="14"/>
      <c r="AD957" s="14"/>
      <c r="AE957" s="14"/>
      <c r="AF957" s="14"/>
      <c r="AG957" s="14"/>
      <c r="AH957" s="14"/>
      <c r="AI957" s="14"/>
      <c r="AJ957" s="14"/>
      <c r="AK957" s="14"/>
      <c r="AS957" s="126"/>
    </row>
    <row r="958" spans="2:63" x14ac:dyDescent="0.25">
      <c r="D958" s="38" t="s">
        <v>37</v>
      </c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  <c r="AS958" s="126"/>
    </row>
    <row r="959" spans="2:63" x14ac:dyDescent="0.25">
      <c r="D959" s="38" t="s">
        <v>331</v>
      </c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  <c r="AS959" s="126"/>
    </row>
    <row r="960" spans="2:63" customFormat="1" x14ac:dyDescent="0.25">
      <c r="B960" s="1"/>
      <c r="C960" s="1"/>
      <c r="D960" s="39" t="s">
        <v>359</v>
      </c>
      <c r="E960" s="35"/>
      <c r="F960" s="35"/>
      <c r="G960" s="35"/>
      <c r="H960" s="35"/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35"/>
      <c r="T960" s="35"/>
      <c r="U960" s="35"/>
      <c r="V960" s="35"/>
      <c r="W960" s="35"/>
      <c r="X960" s="35"/>
      <c r="Y960" s="35"/>
      <c r="Z960" s="35"/>
      <c r="AA960" s="35"/>
      <c r="AB960" s="35"/>
      <c r="AC960" s="35"/>
      <c r="AD960" s="35"/>
      <c r="AE960" s="35"/>
      <c r="AF960" s="35"/>
      <c r="AG960" s="35"/>
      <c r="AH960" s="35"/>
      <c r="AI960" s="35"/>
      <c r="AJ960" s="35"/>
      <c r="AK960" s="35"/>
      <c r="AL960" s="1"/>
      <c r="AM960" s="1"/>
      <c r="AN960" s="1"/>
      <c r="AO960" s="1"/>
      <c r="AP960" s="1"/>
      <c r="AQ960" s="1"/>
      <c r="AR960" s="1"/>
      <c r="AS960" s="126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</row>
    <row r="961" spans="2:63" customFormat="1" x14ac:dyDescent="0.25">
      <c r="B961" s="1"/>
      <c r="C961" s="1"/>
      <c r="D961" s="38" t="s">
        <v>371</v>
      </c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  <c r="AE961" s="14"/>
      <c r="AF961" s="14"/>
      <c r="AG961" s="14"/>
      <c r="AH961" s="14"/>
      <c r="AI961" s="14"/>
      <c r="AJ961" s="14"/>
      <c r="AK961" s="14"/>
      <c r="AL961" s="1"/>
      <c r="AM961" s="1"/>
      <c r="AN961" s="1"/>
      <c r="AO961" s="1"/>
      <c r="AP961" s="1"/>
      <c r="AQ961" s="1"/>
      <c r="AR961" s="1"/>
      <c r="AS961" s="126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</row>
    <row r="962" spans="2:63" customFormat="1" x14ac:dyDescent="0.25">
      <c r="B962" s="1"/>
      <c r="C962" s="1"/>
      <c r="D962" s="56" t="s">
        <v>341</v>
      </c>
      <c r="E962" s="57"/>
      <c r="F962" s="57"/>
      <c r="G962" s="57"/>
      <c r="H962" s="57"/>
      <c r="I962" s="57"/>
      <c r="J962" s="57"/>
      <c r="K962" s="57"/>
      <c r="L962" s="57"/>
      <c r="M962" s="57"/>
      <c r="N962" s="57"/>
      <c r="O962" s="57"/>
      <c r="P962" s="57"/>
      <c r="Q962" s="57"/>
      <c r="R962" s="57"/>
      <c r="S962" s="57"/>
      <c r="T962" s="57"/>
      <c r="U962" s="57"/>
      <c r="V962" s="57"/>
      <c r="W962" s="57"/>
      <c r="X962" s="57"/>
      <c r="Y962" s="57"/>
      <c r="Z962" s="57"/>
      <c r="AA962" s="57"/>
      <c r="AB962" s="57"/>
      <c r="AC962" s="57"/>
      <c r="AD962" s="57"/>
      <c r="AE962" s="57"/>
      <c r="AF962" s="57"/>
      <c r="AG962" s="57"/>
      <c r="AH962" s="57"/>
      <c r="AI962" s="57"/>
      <c r="AJ962" s="57"/>
      <c r="AK962" s="57"/>
      <c r="AL962" s="1"/>
      <c r="AM962" s="1"/>
      <c r="AN962" s="1"/>
      <c r="AO962" s="1"/>
      <c r="AP962" s="1"/>
      <c r="AQ962" s="1"/>
      <c r="AR962" s="1"/>
      <c r="AS962" s="126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</row>
    <row r="963" spans="2:63" customFormat="1" x14ac:dyDescent="0.25">
      <c r="B963" s="1"/>
      <c r="C963" s="1"/>
      <c r="D963" s="56" t="s">
        <v>384</v>
      </c>
      <c r="E963" s="57"/>
      <c r="F963" s="57"/>
      <c r="G963" s="57"/>
      <c r="H963" s="57"/>
      <c r="I963" s="57"/>
      <c r="J963" s="57"/>
      <c r="K963" s="57"/>
      <c r="L963" s="57"/>
      <c r="M963" s="57"/>
      <c r="N963" s="57"/>
      <c r="O963" s="57"/>
      <c r="P963" s="57"/>
      <c r="Q963" s="57"/>
      <c r="R963" s="57"/>
      <c r="S963" s="57"/>
      <c r="T963" s="57"/>
      <c r="U963" s="57"/>
      <c r="V963" s="57"/>
      <c r="W963" s="57"/>
      <c r="X963" s="57"/>
      <c r="Y963" s="57"/>
      <c r="Z963" s="57"/>
      <c r="AA963" s="57"/>
      <c r="AB963" s="57"/>
      <c r="AC963" s="57"/>
      <c r="AD963" s="57"/>
      <c r="AE963" s="57"/>
      <c r="AF963" s="57"/>
      <c r="AG963" s="57"/>
      <c r="AH963" s="57"/>
      <c r="AI963" s="57"/>
      <c r="AJ963" s="57"/>
      <c r="AK963" s="57"/>
      <c r="AL963" s="1"/>
      <c r="AM963" s="1"/>
      <c r="AN963" s="1"/>
      <c r="AO963" s="1"/>
      <c r="AP963" s="1"/>
      <c r="AQ963" s="1"/>
      <c r="AR963" s="1"/>
      <c r="AS963" s="126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</row>
    <row r="964" spans="2:63" customFormat="1" x14ac:dyDescent="0.25">
      <c r="B964" s="1"/>
      <c r="C964" s="1"/>
      <c r="D964" s="56" t="s">
        <v>432</v>
      </c>
      <c r="E964" s="57"/>
      <c r="F964" s="57"/>
      <c r="G964" s="57"/>
      <c r="H964" s="57"/>
      <c r="I964" s="57"/>
      <c r="J964" s="57"/>
      <c r="K964" s="57"/>
      <c r="L964" s="57"/>
      <c r="M964" s="57"/>
      <c r="N964" s="57"/>
      <c r="O964" s="57"/>
      <c r="P964" s="57"/>
      <c r="Q964" s="57"/>
      <c r="R964" s="57"/>
      <c r="S964" s="57"/>
      <c r="T964" s="57"/>
      <c r="U964" s="57"/>
      <c r="V964" s="57"/>
      <c r="W964" s="57"/>
      <c r="X964" s="57"/>
      <c r="Y964" s="57"/>
      <c r="Z964" s="57"/>
      <c r="AA964" s="57"/>
      <c r="AB964" s="57"/>
      <c r="AC964" s="57"/>
      <c r="AD964" s="57"/>
      <c r="AE964" s="57"/>
      <c r="AF964" s="57"/>
      <c r="AG964" s="57"/>
      <c r="AH964" s="57"/>
      <c r="AI964" s="57"/>
      <c r="AJ964" s="57"/>
      <c r="AK964" s="57"/>
      <c r="AL964" s="1"/>
      <c r="AM964" s="1"/>
      <c r="AN964" s="1"/>
      <c r="AO964" s="1"/>
      <c r="AP964" s="1"/>
      <c r="AQ964" s="1"/>
      <c r="AR964" s="1"/>
      <c r="AS964" s="126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</row>
    <row r="965" spans="2:63" customFormat="1" x14ac:dyDescent="0.25">
      <c r="B965" s="1"/>
      <c r="C965" s="1"/>
      <c r="D965" s="58" t="s">
        <v>519</v>
      </c>
      <c r="E965" s="59"/>
      <c r="F965" s="59"/>
      <c r="G965" s="59"/>
      <c r="H965" s="59"/>
      <c r="I965" s="59"/>
      <c r="J965" s="59"/>
      <c r="K965" s="59"/>
      <c r="L965" s="59"/>
      <c r="M965" s="59"/>
      <c r="N965" s="59"/>
      <c r="O965" s="59"/>
      <c r="P965" s="59"/>
      <c r="Q965" s="59"/>
      <c r="R965" s="59"/>
      <c r="S965" s="59"/>
      <c r="T965" s="59"/>
      <c r="U965" s="59"/>
      <c r="V965" s="59"/>
      <c r="W965" s="59"/>
      <c r="X965" s="59"/>
      <c r="Y965" s="59"/>
      <c r="Z965" s="59"/>
      <c r="AA965" s="59"/>
      <c r="AB965" s="59"/>
      <c r="AC965" s="59"/>
      <c r="AD965" s="59"/>
      <c r="AE965" s="59"/>
      <c r="AF965" s="59"/>
      <c r="AG965" s="59"/>
      <c r="AH965" s="59"/>
      <c r="AI965" s="59"/>
      <c r="AJ965" s="59"/>
      <c r="AK965" s="59"/>
      <c r="AL965" s="1"/>
      <c r="AM965" s="1"/>
      <c r="AN965" s="1"/>
      <c r="AO965" s="1"/>
      <c r="AP965" s="1"/>
      <c r="AQ965" s="1"/>
      <c r="AR965" s="1"/>
      <c r="AS965" s="126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</row>
    <row r="966" spans="2:63" customFormat="1" x14ac:dyDescent="0.25">
      <c r="B966" s="1"/>
      <c r="C966" s="1"/>
      <c r="D966" s="58" t="s">
        <v>342</v>
      </c>
      <c r="E966" s="59"/>
      <c r="F966" s="59"/>
      <c r="G966" s="59"/>
      <c r="H966" s="59"/>
      <c r="I966" s="59"/>
      <c r="J966" s="59"/>
      <c r="K966" s="59"/>
      <c r="L966" s="59"/>
      <c r="M966" s="59"/>
      <c r="N966" s="59"/>
      <c r="O966" s="59"/>
      <c r="P966" s="59"/>
      <c r="Q966" s="59"/>
      <c r="R966" s="59"/>
      <c r="S966" s="59"/>
      <c r="T966" s="59"/>
      <c r="U966" s="59"/>
      <c r="V966" s="59"/>
      <c r="W966" s="59"/>
      <c r="X966" s="59"/>
      <c r="Y966" s="59"/>
      <c r="Z966" s="59"/>
      <c r="AA966" s="59"/>
      <c r="AB966" s="59"/>
      <c r="AC966" s="59"/>
      <c r="AD966" s="59"/>
      <c r="AE966" s="59"/>
      <c r="AF966" s="59"/>
      <c r="AG966" s="59"/>
      <c r="AH966" s="59"/>
      <c r="AI966" s="59"/>
      <c r="AJ966" s="59"/>
      <c r="AK966" s="59"/>
      <c r="AL966" s="1"/>
      <c r="AM966" s="1"/>
      <c r="AN966" s="1"/>
      <c r="AO966" s="1"/>
      <c r="AP966" s="1"/>
      <c r="AQ966" s="1"/>
      <c r="AR966" s="1"/>
      <c r="AS966" s="126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</row>
    <row r="967" spans="2:63" customFormat="1" x14ac:dyDescent="0.25">
      <c r="B967" s="1"/>
      <c r="C967" s="1"/>
      <c r="D967" s="58" t="s">
        <v>520</v>
      </c>
      <c r="E967" s="59"/>
      <c r="F967" s="59"/>
      <c r="G967" s="59"/>
      <c r="H967" s="59"/>
      <c r="I967" s="59"/>
      <c r="J967" s="59"/>
      <c r="K967" s="59"/>
      <c r="L967" s="59"/>
      <c r="M967" s="59"/>
      <c r="N967" s="59"/>
      <c r="O967" s="59"/>
      <c r="P967" s="59"/>
      <c r="Q967" s="59"/>
      <c r="R967" s="59"/>
      <c r="S967" s="59"/>
      <c r="T967" s="59"/>
      <c r="U967" s="59"/>
      <c r="V967" s="59"/>
      <c r="W967" s="59"/>
      <c r="X967" s="59"/>
      <c r="Y967" s="59"/>
      <c r="Z967" s="59"/>
      <c r="AA967" s="59"/>
      <c r="AB967" s="59"/>
      <c r="AC967" s="59"/>
      <c r="AD967" s="59"/>
      <c r="AE967" s="59"/>
      <c r="AF967" s="59"/>
      <c r="AG967" s="59"/>
      <c r="AH967" s="59"/>
      <c r="AI967" s="59"/>
      <c r="AJ967" s="59"/>
      <c r="AK967" s="59"/>
      <c r="AL967" s="1"/>
      <c r="AM967" s="1"/>
      <c r="AN967" s="1"/>
      <c r="AO967" s="1"/>
      <c r="AP967" s="1"/>
      <c r="AQ967" s="1"/>
      <c r="AR967" s="1"/>
      <c r="AS967" s="126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</row>
    <row r="968" spans="2:63" customFormat="1" x14ac:dyDescent="0.25">
      <c r="B968" s="1"/>
      <c r="C968" s="1"/>
      <c r="D968" s="33" t="s">
        <v>427</v>
      </c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  <c r="AL968" s="1"/>
      <c r="AM968" s="1"/>
      <c r="AN968" s="1"/>
      <c r="AO968" s="1"/>
      <c r="AP968" s="1"/>
      <c r="AQ968" s="1"/>
      <c r="AR968" s="1"/>
      <c r="AS968" s="126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</row>
    <row r="969" spans="2:63" customFormat="1" x14ac:dyDescent="0.25">
      <c r="B969" s="1"/>
      <c r="C969" s="1"/>
      <c r="D969" s="33" t="s">
        <v>509</v>
      </c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  <c r="AL969" s="1"/>
      <c r="AM969" s="1"/>
      <c r="AN969" s="1"/>
      <c r="AO969" s="1"/>
      <c r="AP969" s="1"/>
      <c r="AQ969" s="1"/>
      <c r="AR969" s="1"/>
      <c r="AS969" s="126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</row>
    <row r="970" spans="2:63" customFormat="1" x14ac:dyDescent="0.25">
      <c r="B970" s="1"/>
      <c r="C970" s="1"/>
      <c r="D970" s="38" t="s">
        <v>445</v>
      </c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"/>
      <c r="AM970" s="1"/>
      <c r="AN970" s="1"/>
      <c r="AO970" s="1"/>
      <c r="AP970" s="1"/>
      <c r="AQ970" s="1"/>
      <c r="AR970" s="1"/>
      <c r="AS970" s="126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</row>
    <row r="971" spans="2:63" customFormat="1" x14ac:dyDescent="0.25">
      <c r="B971" s="1"/>
      <c r="C971" s="1"/>
      <c r="D971" s="38" t="s">
        <v>356</v>
      </c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  <c r="AL971" s="1"/>
      <c r="AM971" s="1"/>
      <c r="AN971" s="1"/>
      <c r="AO971" s="1"/>
      <c r="AP971" s="1"/>
      <c r="AQ971" s="1"/>
      <c r="AR971" s="1"/>
      <c r="AS971" s="126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</row>
    <row r="972" spans="2:63" customFormat="1" x14ac:dyDescent="0.25">
      <c r="B972" s="1"/>
      <c r="C972" s="1"/>
      <c r="D972" s="38" t="s">
        <v>447</v>
      </c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  <c r="AL972" s="1"/>
      <c r="AM972" s="1"/>
      <c r="AN972" s="1"/>
      <c r="AO972" s="1"/>
      <c r="AP972" s="1"/>
      <c r="AQ972" s="1"/>
      <c r="AR972" s="1"/>
      <c r="AS972" s="126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</row>
    <row r="973" spans="2:63" customFormat="1" x14ac:dyDescent="0.25">
      <c r="B973" s="1"/>
      <c r="C973" s="1"/>
      <c r="D973" s="38" t="s">
        <v>448</v>
      </c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  <c r="AL973" s="1"/>
      <c r="AM973" s="1"/>
      <c r="AN973" s="1"/>
      <c r="AO973" s="1"/>
      <c r="AP973" s="1"/>
      <c r="AQ973" s="1"/>
      <c r="AR973" s="1"/>
      <c r="AS973" s="126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</row>
    <row r="974" spans="2:63" customFormat="1" x14ac:dyDescent="0.25">
      <c r="B974" s="1"/>
      <c r="C974" s="1"/>
      <c r="D974" s="38" t="s">
        <v>339</v>
      </c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  <c r="AL974" s="1"/>
      <c r="AM974" s="1"/>
      <c r="AN974" s="1"/>
      <c r="AO974" s="1"/>
      <c r="AP974" s="1"/>
      <c r="AQ974" s="1"/>
      <c r="AR974" s="1"/>
      <c r="AS974" s="126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</row>
    <row r="975" spans="2:63" customFormat="1" x14ac:dyDescent="0.25">
      <c r="B975" s="1"/>
      <c r="C975" s="1"/>
      <c r="D975" s="38" t="s">
        <v>449</v>
      </c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  <c r="AL975" s="1"/>
      <c r="AM975" s="1"/>
      <c r="AN975" s="1"/>
      <c r="AO975" s="1"/>
      <c r="AP975" s="1"/>
      <c r="AQ975" s="1"/>
      <c r="AR975" s="1"/>
      <c r="AS975" s="126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</row>
    <row r="976" spans="2:63" customFormat="1" x14ac:dyDescent="0.25">
      <c r="B976" s="1"/>
      <c r="C976" s="1"/>
      <c r="D976" s="38" t="s">
        <v>372</v>
      </c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  <c r="AL976" s="1"/>
      <c r="AM976" s="1"/>
      <c r="AN976" s="1"/>
      <c r="AO976" s="1"/>
      <c r="AP976" s="1"/>
      <c r="AQ976" s="1"/>
      <c r="AR976" s="1"/>
      <c r="AS976" s="126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</row>
    <row r="977" spans="2:63" customFormat="1" x14ac:dyDescent="0.25">
      <c r="B977" s="1"/>
      <c r="C977" s="1"/>
      <c r="D977" s="38" t="s">
        <v>373</v>
      </c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"/>
      <c r="AM977" s="1"/>
      <c r="AN977" s="1"/>
      <c r="AO977" s="1"/>
      <c r="AP977" s="1"/>
      <c r="AQ977" s="1"/>
      <c r="AR977" s="1"/>
      <c r="AS977" s="126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</row>
    <row r="978" spans="2:63" customFormat="1" x14ac:dyDescent="0.25">
      <c r="B978" s="1"/>
      <c r="C978" s="1"/>
      <c r="D978" s="38" t="s">
        <v>374</v>
      </c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  <c r="AL978" s="1"/>
      <c r="AM978" s="1"/>
      <c r="AN978" s="1"/>
      <c r="AO978" s="1"/>
      <c r="AP978" s="1"/>
      <c r="AQ978" s="1"/>
      <c r="AR978" s="1"/>
      <c r="AS978" s="126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</row>
    <row r="979" spans="2:63" customFormat="1" x14ac:dyDescent="0.25">
      <c r="B979" s="1"/>
      <c r="C979" s="1"/>
      <c r="D979" s="38" t="s">
        <v>698</v>
      </c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"/>
      <c r="AM979" s="1"/>
      <c r="AN979" s="1"/>
      <c r="AO979" s="1"/>
      <c r="AP979" s="1"/>
      <c r="AQ979" s="1"/>
      <c r="AR979" s="1"/>
      <c r="AS979" s="126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</row>
    <row r="980" spans="2:63" customFormat="1" x14ac:dyDescent="0.25">
      <c r="B980" s="1"/>
      <c r="C980" s="1"/>
      <c r="D980" s="72" t="s">
        <v>699</v>
      </c>
      <c r="E980" s="73"/>
      <c r="F980" s="73"/>
      <c r="G980" s="73"/>
      <c r="H980" s="73"/>
      <c r="I980" s="73"/>
      <c r="J980" s="73"/>
      <c r="K980" s="73"/>
      <c r="L980" s="73"/>
      <c r="M980" s="73"/>
      <c r="N980" s="73"/>
      <c r="O980" s="73"/>
      <c r="P980" s="73"/>
      <c r="Q980" s="73"/>
      <c r="R980" s="73"/>
      <c r="S980" s="73"/>
      <c r="T980" s="73"/>
      <c r="U980" s="73"/>
      <c r="V980" s="73"/>
      <c r="W980" s="73"/>
      <c r="X980" s="73"/>
      <c r="Y980" s="73"/>
      <c r="Z980" s="73"/>
      <c r="AA980" s="73"/>
      <c r="AB980" s="73"/>
      <c r="AC980" s="73"/>
      <c r="AD980" s="73"/>
      <c r="AE980" s="73"/>
      <c r="AF980" s="73"/>
      <c r="AG980" s="73"/>
      <c r="AH980" s="73"/>
      <c r="AI980" s="73"/>
      <c r="AJ980" s="73"/>
      <c r="AK980" s="73"/>
      <c r="AL980" s="1"/>
      <c r="AM980" s="1"/>
      <c r="AN980" s="1"/>
      <c r="AO980" s="1"/>
      <c r="AP980" s="1"/>
      <c r="AQ980" s="1"/>
      <c r="AR980" s="1"/>
      <c r="AS980" s="126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</row>
    <row r="981" spans="2:63" customFormat="1" x14ac:dyDescent="0.25">
      <c r="B981" s="1"/>
      <c r="C981" s="1"/>
      <c r="D981" s="38" t="s">
        <v>274</v>
      </c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  <c r="AL981" s="1"/>
      <c r="AM981" s="1"/>
      <c r="AN981" s="1"/>
      <c r="AO981" s="1"/>
      <c r="AP981" s="1"/>
      <c r="AQ981" s="1"/>
      <c r="AR981" s="1"/>
      <c r="AS981" s="126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</row>
    <row r="982" spans="2:63" customFormat="1" x14ac:dyDescent="0.25">
      <c r="B982" s="1"/>
      <c r="C982" s="1"/>
      <c r="D982" s="38" t="s">
        <v>697</v>
      </c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  <c r="AL982" s="1"/>
      <c r="AM982" s="1"/>
      <c r="AN982" s="1"/>
      <c r="AO982" s="1"/>
      <c r="AP982" s="1"/>
      <c r="AQ982" s="1"/>
      <c r="AR982" s="1"/>
      <c r="AS982" s="126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</row>
    <row r="983" spans="2:63" customFormat="1" x14ac:dyDescent="0.25">
      <c r="B983" s="1"/>
      <c r="C983" s="1"/>
      <c r="D983" s="72" t="s">
        <v>696</v>
      </c>
      <c r="E983" s="73"/>
      <c r="F983" s="73"/>
      <c r="G983" s="73"/>
      <c r="H983" s="73"/>
      <c r="I983" s="73"/>
      <c r="J983" s="73"/>
      <c r="K983" s="73"/>
      <c r="L983" s="73"/>
      <c r="M983" s="73"/>
      <c r="N983" s="73"/>
      <c r="O983" s="73"/>
      <c r="P983" s="73"/>
      <c r="Q983" s="73"/>
      <c r="R983" s="73"/>
      <c r="S983" s="73"/>
      <c r="T983" s="73"/>
      <c r="U983" s="73"/>
      <c r="V983" s="73"/>
      <c r="W983" s="73"/>
      <c r="X983" s="73"/>
      <c r="Y983" s="73"/>
      <c r="Z983" s="73"/>
      <c r="AA983" s="73"/>
      <c r="AB983" s="73"/>
      <c r="AC983" s="73"/>
      <c r="AD983" s="73"/>
      <c r="AE983" s="73"/>
      <c r="AF983" s="73"/>
      <c r="AG983" s="73"/>
      <c r="AH983" s="73"/>
      <c r="AI983" s="73"/>
      <c r="AJ983" s="73"/>
      <c r="AK983" s="73"/>
      <c r="AL983" s="1"/>
      <c r="AM983" s="1"/>
      <c r="AN983" s="1"/>
      <c r="AO983" s="1"/>
      <c r="AP983" s="1"/>
      <c r="AQ983" s="1"/>
      <c r="AR983" s="1"/>
      <c r="AS983" s="126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</row>
    <row r="984" spans="2:63" customFormat="1" x14ac:dyDescent="0.25">
      <c r="B984" s="1"/>
      <c r="C984" s="1"/>
      <c r="D984" s="38" t="s">
        <v>274</v>
      </c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  <c r="AL984" s="1"/>
      <c r="AM984" s="1"/>
      <c r="AN984" s="1"/>
      <c r="AO984" s="1"/>
      <c r="AP984" s="1"/>
      <c r="AQ984" s="1"/>
      <c r="AR984" s="1"/>
      <c r="AS984" s="126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</row>
    <row r="985" spans="2:63" customFormat="1" x14ac:dyDescent="0.25">
      <c r="B985" s="1"/>
      <c r="C985" s="1"/>
      <c r="D985" s="33" t="s">
        <v>508</v>
      </c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  <c r="AL985" s="1"/>
      <c r="AM985" s="1"/>
      <c r="AN985" s="1"/>
      <c r="AO985" s="1"/>
      <c r="AP985" s="1"/>
      <c r="AQ985" s="1"/>
      <c r="AR985" s="1"/>
      <c r="AS985" s="126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</row>
    <row r="986" spans="2:63" customFormat="1" x14ac:dyDescent="0.25">
      <c r="B986" s="1"/>
      <c r="C986" s="1"/>
      <c r="D986" s="38" t="s">
        <v>322</v>
      </c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49"/>
      <c r="AD986" s="14"/>
      <c r="AE986" s="14"/>
      <c r="AF986" s="14"/>
      <c r="AG986" s="14"/>
      <c r="AH986" s="14"/>
      <c r="AI986" s="14"/>
      <c r="AJ986" s="14"/>
      <c r="AK986" s="14"/>
      <c r="AL986" s="1"/>
      <c r="AM986" s="1"/>
      <c r="AN986" s="1"/>
      <c r="AO986" s="1"/>
      <c r="AP986" s="1"/>
      <c r="AQ986" s="1"/>
      <c r="AR986" s="1"/>
      <c r="AS986" s="126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</row>
    <row r="987" spans="2:63" customFormat="1" x14ac:dyDescent="0.25">
      <c r="B987" s="1"/>
      <c r="C987" s="1"/>
      <c r="D987" s="38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49"/>
      <c r="AD987" s="14"/>
      <c r="AE987" s="14"/>
      <c r="AF987" s="14"/>
      <c r="AG987" s="14"/>
      <c r="AH987" s="14"/>
      <c r="AI987" s="14"/>
      <c r="AJ987" s="14"/>
      <c r="AK987" s="14"/>
      <c r="AL987" s="1"/>
      <c r="AM987" s="1"/>
      <c r="AN987" s="1"/>
      <c r="AO987" s="1"/>
      <c r="AP987" s="1"/>
      <c r="AQ987" s="1"/>
      <c r="AR987" s="1"/>
      <c r="AS987" s="126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</row>
    <row r="988" spans="2:63" customFormat="1" x14ac:dyDescent="0.25">
      <c r="B988" s="1"/>
      <c r="C988" s="1"/>
      <c r="D988" s="38" t="s">
        <v>346</v>
      </c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49"/>
      <c r="AD988" s="14"/>
      <c r="AE988" s="14"/>
      <c r="AF988" s="14"/>
      <c r="AG988" s="14"/>
      <c r="AH988" s="14"/>
      <c r="AI988" s="14"/>
      <c r="AJ988" s="14"/>
      <c r="AK988" s="14"/>
      <c r="AL988" s="1"/>
      <c r="AM988" s="1"/>
      <c r="AN988" s="1"/>
      <c r="AO988" s="1"/>
      <c r="AP988" s="1"/>
      <c r="AQ988" s="1"/>
      <c r="AR988" s="1"/>
      <c r="AS988" s="126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</row>
    <row r="989" spans="2:63" customFormat="1" x14ac:dyDescent="0.25">
      <c r="B989" s="1"/>
      <c r="C989" s="1"/>
      <c r="D989" s="38" t="s">
        <v>331</v>
      </c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49"/>
      <c r="AD989" s="14"/>
      <c r="AE989" s="14"/>
      <c r="AF989" s="14"/>
      <c r="AG989" s="14"/>
      <c r="AH989" s="14"/>
      <c r="AI989" s="14"/>
      <c r="AJ989" s="14"/>
      <c r="AK989" s="14"/>
      <c r="AL989" s="1"/>
      <c r="AM989" s="1"/>
      <c r="AN989" s="1"/>
      <c r="AO989" s="1"/>
      <c r="AP989" s="1"/>
      <c r="AQ989" s="1"/>
      <c r="AR989" s="1"/>
      <c r="AS989" s="126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</row>
    <row r="990" spans="2:63" x14ac:dyDescent="0.25">
      <c r="D990" s="39" t="s">
        <v>358</v>
      </c>
      <c r="E990" s="35"/>
      <c r="F990" s="35"/>
      <c r="G990" s="35"/>
      <c r="H990" s="35"/>
      <c r="I990" s="35"/>
      <c r="J990" s="35"/>
      <c r="K990" s="35"/>
      <c r="L990" s="35"/>
      <c r="M990" s="35"/>
      <c r="N990" s="35"/>
      <c r="O990" s="35"/>
      <c r="P990" s="35"/>
      <c r="Q990" s="35"/>
      <c r="R990" s="35"/>
      <c r="S990" s="35"/>
      <c r="T990" s="35"/>
      <c r="U990" s="35"/>
      <c r="V990" s="35"/>
      <c r="W990" s="35"/>
      <c r="X990" s="35"/>
      <c r="Y990" s="35"/>
      <c r="Z990" s="35"/>
      <c r="AA990" s="35"/>
      <c r="AB990" s="35"/>
      <c r="AC990" s="35"/>
      <c r="AD990" s="35"/>
      <c r="AE990" s="35"/>
      <c r="AF990" s="35"/>
      <c r="AG990" s="35"/>
      <c r="AH990" s="35"/>
      <c r="AI990" s="35"/>
      <c r="AJ990" s="35"/>
      <c r="AK990" s="35"/>
      <c r="AS990" s="126"/>
    </row>
    <row r="991" spans="2:63" x14ac:dyDescent="0.25">
      <c r="D991" s="38" t="s">
        <v>324</v>
      </c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  <c r="AS991" s="126"/>
    </row>
    <row r="992" spans="2:63" x14ac:dyDescent="0.25">
      <c r="D992" s="56" t="s">
        <v>347</v>
      </c>
      <c r="E992" s="57"/>
      <c r="F992" s="57"/>
      <c r="G992" s="57"/>
      <c r="H992" s="57"/>
      <c r="I992" s="57"/>
      <c r="J992" s="57"/>
      <c r="K992" s="57"/>
      <c r="L992" s="57"/>
      <c r="M992" s="57"/>
      <c r="N992" s="57"/>
      <c r="O992" s="57"/>
      <c r="P992" s="57"/>
      <c r="Q992" s="57"/>
      <c r="R992" s="57"/>
      <c r="S992" s="57"/>
      <c r="T992" s="57"/>
      <c r="U992" s="57"/>
      <c r="V992" s="57"/>
      <c r="W992" s="57"/>
      <c r="X992" s="57"/>
      <c r="Y992" s="57"/>
      <c r="Z992" s="57"/>
      <c r="AA992" s="57"/>
      <c r="AB992" s="57"/>
      <c r="AC992" s="57"/>
      <c r="AD992" s="57"/>
      <c r="AE992" s="57"/>
      <c r="AF992" s="57"/>
      <c r="AG992" s="57"/>
      <c r="AH992" s="57"/>
      <c r="AI992" s="57"/>
      <c r="AJ992" s="57"/>
      <c r="AK992" s="57"/>
      <c r="AS992" s="126"/>
    </row>
    <row r="993" spans="4:45" x14ac:dyDescent="0.25">
      <c r="D993" s="56" t="s">
        <v>385</v>
      </c>
      <c r="E993" s="57"/>
      <c r="F993" s="57"/>
      <c r="G993" s="57"/>
      <c r="H993" s="57"/>
      <c r="I993" s="57"/>
      <c r="J993" s="57"/>
      <c r="K993" s="57"/>
      <c r="L993" s="57"/>
      <c r="M993" s="57"/>
      <c r="N993" s="57"/>
      <c r="O993" s="57"/>
      <c r="P993" s="57"/>
      <c r="Q993" s="57"/>
      <c r="R993" s="57"/>
      <c r="S993" s="57"/>
      <c r="T993" s="57"/>
      <c r="U993" s="57"/>
      <c r="V993" s="57"/>
      <c r="W993" s="57"/>
      <c r="X993" s="57"/>
      <c r="Y993" s="57"/>
      <c r="Z993" s="57"/>
      <c r="AA993" s="57"/>
      <c r="AB993" s="57"/>
      <c r="AC993" s="57"/>
      <c r="AD993" s="57"/>
      <c r="AE993" s="57"/>
      <c r="AF993" s="57"/>
      <c r="AG993" s="57"/>
      <c r="AH993" s="57"/>
      <c r="AI993" s="57"/>
      <c r="AJ993" s="57"/>
      <c r="AK993" s="57"/>
      <c r="AS993" s="126"/>
    </row>
    <row r="994" spans="4:45" x14ac:dyDescent="0.25">
      <c r="D994" s="56" t="s">
        <v>430</v>
      </c>
      <c r="E994" s="57"/>
      <c r="F994" s="57"/>
      <c r="G994" s="57"/>
      <c r="H994" s="57"/>
      <c r="I994" s="57"/>
      <c r="J994" s="57"/>
      <c r="K994" s="57"/>
      <c r="L994" s="57"/>
      <c r="M994" s="57"/>
      <c r="N994" s="57"/>
      <c r="O994" s="57"/>
      <c r="P994" s="57"/>
      <c r="Q994" s="57"/>
      <c r="R994" s="57"/>
      <c r="S994" s="57"/>
      <c r="T994" s="57"/>
      <c r="U994" s="57"/>
      <c r="V994" s="57"/>
      <c r="W994" s="57"/>
      <c r="X994" s="57"/>
      <c r="Y994" s="57"/>
      <c r="Z994" s="57"/>
      <c r="AA994" s="57"/>
      <c r="AB994" s="57"/>
      <c r="AC994" s="57"/>
      <c r="AD994" s="57"/>
      <c r="AE994" s="57"/>
      <c r="AF994" s="57"/>
      <c r="AG994" s="57"/>
      <c r="AH994" s="57"/>
      <c r="AI994" s="57"/>
      <c r="AJ994" s="57"/>
      <c r="AK994" s="57"/>
      <c r="AS994" s="126"/>
    </row>
    <row r="995" spans="4:45" x14ac:dyDescent="0.25">
      <c r="D995" s="58" t="s">
        <v>521</v>
      </c>
      <c r="E995" s="59"/>
      <c r="F995" s="59"/>
      <c r="G995" s="59"/>
      <c r="H995" s="59"/>
      <c r="I995" s="59"/>
      <c r="J995" s="59"/>
      <c r="K995" s="59"/>
      <c r="L995" s="59"/>
      <c r="M995" s="59"/>
      <c r="N995" s="59"/>
      <c r="O995" s="59"/>
      <c r="P995" s="59"/>
      <c r="Q995" s="59"/>
      <c r="R995" s="59"/>
      <c r="S995" s="59"/>
      <c r="T995" s="59"/>
      <c r="U995" s="59"/>
      <c r="V995" s="59"/>
      <c r="W995" s="59"/>
      <c r="X995" s="59"/>
      <c r="Y995" s="59"/>
      <c r="Z995" s="59"/>
      <c r="AA995" s="59"/>
      <c r="AB995" s="59"/>
      <c r="AC995" s="59"/>
      <c r="AD995" s="59"/>
      <c r="AE995" s="59"/>
      <c r="AF995" s="59"/>
      <c r="AG995" s="59"/>
      <c r="AH995" s="59"/>
      <c r="AI995" s="59"/>
      <c r="AJ995" s="59"/>
      <c r="AK995" s="59"/>
      <c r="AS995" s="126"/>
    </row>
    <row r="996" spans="4:45" x14ac:dyDescent="0.25">
      <c r="D996" s="58" t="s">
        <v>348</v>
      </c>
      <c r="E996" s="59"/>
      <c r="F996" s="59"/>
      <c r="G996" s="59"/>
      <c r="H996" s="59"/>
      <c r="I996" s="59"/>
      <c r="J996" s="59"/>
      <c r="K996" s="59"/>
      <c r="L996" s="59"/>
      <c r="M996" s="59"/>
      <c r="N996" s="59"/>
      <c r="O996" s="59"/>
      <c r="P996" s="59"/>
      <c r="Q996" s="59"/>
      <c r="R996" s="59"/>
      <c r="S996" s="59"/>
      <c r="T996" s="59"/>
      <c r="U996" s="59"/>
      <c r="V996" s="59"/>
      <c r="W996" s="59"/>
      <c r="X996" s="59"/>
      <c r="Y996" s="59"/>
      <c r="Z996" s="59"/>
      <c r="AA996" s="59"/>
      <c r="AB996" s="59"/>
      <c r="AC996" s="59"/>
      <c r="AD996" s="59"/>
      <c r="AE996" s="59"/>
      <c r="AF996" s="59"/>
      <c r="AG996" s="59"/>
      <c r="AH996" s="59"/>
      <c r="AI996" s="59"/>
      <c r="AJ996" s="59"/>
      <c r="AK996" s="59"/>
      <c r="AS996" s="126"/>
    </row>
    <row r="997" spans="4:45" x14ac:dyDescent="0.25">
      <c r="D997" s="58" t="s">
        <v>522</v>
      </c>
      <c r="E997" s="59"/>
      <c r="F997" s="59"/>
      <c r="G997" s="59"/>
      <c r="H997" s="59"/>
      <c r="I997" s="59"/>
      <c r="J997" s="59"/>
      <c r="K997" s="59"/>
      <c r="L997" s="59"/>
      <c r="M997" s="59"/>
      <c r="N997" s="59"/>
      <c r="O997" s="59"/>
      <c r="P997" s="59"/>
      <c r="Q997" s="59"/>
      <c r="R997" s="59"/>
      <c r="S997" s="59"/>
      <c r="T997" s="59"/>
      <c r="U997" s="59"/>
      <c r="V997" s="59"/>
      <c r="W997" s="59"/>
      <c r="X997" s="59"/>
      <c r="Y997" s="59"/>
      <c r="Z997" s="59"/>
      <c r="AA997" s="59"/>
      <c r="AB997" s="59"/>
      <c r="AC997" s="59"/>
      <c r="AD997" s="59"/>
      <c r="AE997" s="59"/>
      <c r="AF997" s="59"/>
      <c r="AG997" s="59"/>
      <c r="AH997" s="59"/>
      <c r="AI997" s="59"/>
      <c r="AJ997" s="59"/>
      <c r="AK997" s="59"/>
      <c r="AS997" s="126"/>
    </row>
    <row r="998" spans="4:45" x14ac:dyDescent="0.25">
      <c r="D998" s="38" t="s">
        <v>444</v>
      </c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  <c r="AS998" s="126"/>
    </row>
    <row r="999" spans="4:45" x14ac:dyDescent="0.25">
      <c r="D999" s="38" t="s">
        <v>434</v>
      </c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  <c r="AS999" s="126"/>
    </row>
    <row r="1000" spans="4:45" x14ac:dyDescent="0.25">
      <c r="D1000" s="38" t="s">
        <v>435</v>
      </c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  <c r="AS1000" s="126"/>
    </row>
    <row r="1001" spans="4:45" x14ac:dyDescent="0.25">
      <c r="D1001" s="38" t="s">
        <v>446</v>
      </c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  <c r="Z1001" s="14"/>
      <c r="AA1001" s="14"/>
      <c r="AB1001" s="14"/>
      <c r="AC1001" s="14"/>
      <c r="AD1001" s="14"/>
      <c r="AE1001" s="14"/>
      <c r="AF1001" s="14"/>
      <c r="AG1001" s="14"/>
      <c r="AH1001" s="14"/>
      <c r="AI1001" s="14"/>
      <c r="AJ1001" s="14"/>
      <c r="AK1001" s="14"/>
      <c r="AS1001" s="126"/>
    </row>
    <row r="1002" spans="4:45" x14ac:dyDescent="0.25">
      <c r="D1002" s="38" t="s">
        <v>356</v>
      </c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  <c r="AA1002" s="14"/>
      <c r="AB1002" s="14"/>
      <c r="AC1002" s="14"/>
      <c r="AD1002" s="14"/>
      <c r="AE1002" s="14"/>
      <c r="AF1002" s="14"/>
      <c r="AG1002" s="14"/>
      <c r="AH1002" s="14"/>
      <c r="AI1002" s="14"/>
      <c r="AJ1002" s="14"/>
      <c r="AK1002" s="14"/>
      <c r="AS1002" s="126"/>
    </row>
    <row r="1003" spans="4:45" x14ac:dyDescent="0.25">
      <c r="D1003" s="38" t="s">
        <v>409</v>
      </c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  <c r="AA1003" s="14"/>
      <c r="AB1003" s="14"/>
      <c r="AC1003" s="14"/>
      <c r="AD1003" s="14"/>
      <c r="AE1003" s="14"/>
      <c r="AF1003" s="14"/>
      <c r="AG1003" s="14"/>
      <c r="AH1003" s="14"/>
      <c r="AI1003" s="14"/>
      <c r="AJ1003" s="14"/>
      <c r="AK1003" s="14"/>
      <c r="AS1003" s="126"/>
    </row>
    <row r="1004" spans="4:45" x14ac:dyDescent="0.25">
      <c r="D1004" s="38" t="s">
        <v>410</v>
      </c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  <c r="Z1004" s="14"/>
      <c r="AA1004" s="14"/>
      <c r="AB1004" s="14"/>
      <c r="AC1004" s="14"/>
      <c r="AD1004" s="14"/>
      <c r="AE1004" s="14"/>
      <c r="AF1004" s="14"/>
      <c r="AG1004" s="14"/>
      <c r="AH1004" s="14"/>
      <c r="AI1004" s="14"/>
      <c r="AJ1004" s="14"/>
      <c r="AK1004" s="14"/>
      <c r="AS1004" s="126"/>
    </row>
    <row r="1005" spans="4:45" x14ac:dyDescent="0.25">
      <c r="D1005" s="38" t="s">
        <v>275</v>
      </c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4"/>
      <c r="Z1005" s="14"/>
      <c r="AA1005" s="14"/>
      <c r="AB1005" s="14"/>
      <c r="AC1005" s="14"/>
      <c r="AD1005" s="14"/>
      <c r="AE1005" s="14"/>
      <c r="AF1005" s="14"/>
      <c r="AG1005" s="14"/>
      <c r="AH1005" s="14"/>
      <c r="AI1005" s="14"/>
      <c r="AJ1005" s="14"/>
      <c r="AK1005" s="14"/>
      <c r="AS1005" s="126"/>
    </row>
    <row r="1006" spans="4:45" x14ac:dyDescent="0.25">
      <c r="D1006" s="38" t="s">
        <v>411</v>
      </c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  <c r="Z1006" s="14"/>
      <c r="AA1006" s="14"/>
      <c r="AB1006" s="14"/>
      <c r="AC1006" s="14"/>
      <c r="AD1006" s="14"/>
      <c r="AE1006" s="14"/>
      <c r="AF1006" s="14"/>
      <c r="AG1006" s="14"/>
      <c r="AH1006" s="14"/>
      <c r="AI1006" s="14"/>
      <c r="AJ1006" s="14"/>
      <c r="AK1006" s="14"/>
      <c r="AS1006" s="126"/>
    </row>
    <row r="1007" spans="4:45" x14ac:dyDescent="0.25">
      <c r="D1007" s="38" t="s">
        <v>325</v>
      </c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4"/>
      <c r="Z1007" s="14"/>
      <c r="AA1007" s="14"/>
      <c r="AB1007" s="14"/>
      <c r="AC1007" s="14"/>
      <c r="AD1007" s="14"/>
      <c r="AE1007" s="14"/>
      <c r="AF1007" s="14"/>
      <c r="AG1007" s="14"/>
      <c r="AH1007" s="14"/>
      <c r="AI1007" s="14"/>
      <c r="AJ1007" s="14"/>
      <c r="AK1007" s="14"/>
      <c r="AS1007" s="126"/>
    </row>
    <row r="1008" spans="4:45" x14ac:dyDescent="0.25">
      <c r="D1008" s="38" t="s">
        <v>412</v>
      </c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4"/>
      <c r="Z1008" s="14"/>
      <c r="AA1008" s="14"/>
      <c r="AB1008" s="14"/>
      <c r="AC1008" s="14"/>
      <c r="AD1008" s="14"/>
      <c r="AE1008" s="14"/>
      <c r="AF1008" s="14"/>
      <c r="AG1008" s="14"/>
      <c r="AH1008" s="14"/>
      <c r="AI1008" s="14"/>
      <c r="AJ1008" s="14"/>
      <c r="AK1008" s="14"/>
      <c r="AS1008" s="126"/>
    </row>
    <row r="1009" spans="4:45" x14ac:dyDescent="0.25">
      <c r="D1009" s="38" t="s">
        <v>329</v>
      </c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  <c r="Z1009" s="14"/>
      <c r="AA1009" s="14"/>
      <c r="AB1009" s="14"/>
      <c r="AC1009" s="14"/>
      <c r="AD1009" s="14"/>
      <c r="AE1009" s="14"/>
      <c r="AF1009" s="14"/>
      <c r="AG1009" s="14"/>
      <c r="AH1009" s="14"/>
      <c r="AI1009" s="14"/>
      <c r="AJ1009" s="14"/>
      <c r="AK1009" s="14"/>
      <c r="AS1009" s="126"/>
    </row>
    <row r="1010" spans="4:45" x14ac:dyDescent="0.25">
      <c r="D1010" s="38" t="s">
        <v>450</v>
      </c>
      <c r="E1010" s="14"/>
      <c r="F1010" s="14"/>
      <c r="G1010" s="14"/>
      <c r="H1010" s="14"/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4"/>
      <c r="Z1010" s="14"/>
      <c r="AA1010" s="14"/>
      <c r="AB1010" s="14"/>
      <c r="AC1010" s="14"/>
      <c r="AD1010" s="14"/>
      <c r="AE1010" s="14"/>
      <c r="AF1010" s="14"/>
      <c r="AG1010" s="14"/>
      <c r="AH1010" s="14"/>
      <c r="AI1010" s="14"/>
      <c r="AJ1010" s="14"/>
      <c r="AK1010" s="14"/>
      <c r="AS1010" s="126"/>
    </row>
    <row r="1011" spans="4:45" x14ac:dyDescent="0.25">
      <c r="D1011" s="38" t="s">
        <v>431</v>
      </c>
      <c r="E1011" s="14"/>
      <c r="F1011" s="14"/>
      <c r="G1011" s="14"/>
      <c r="H1011" s="14"/>
      <c r="I1011" s="14"/>
      <c r="J1011" s="14"/>
      <c r="K1011" s="14"/>
      <c r="L1011" s="14"/>
      <c r="M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4"/>
      <c r="Z1011" s="14"/>
      <c r="AA1011" s="14"/>
      <c r="AB1011" s="14"/>
      <c r="AC1011" s="14"/>
      <c r="AD1011" s="14"/>
      <c r="AE1011" s="14"/>
      <c r="AF1011" s="14"/>
      <c r="AG1011" s="14"/>
      <c r="AH1011" s="14"/>
      <c r="AI1011" s="14"/>
      <c r="AJ1011" s="14"/>
      <c r="AK1011" s="14"/>
      <c r="AS1011" s="126"/>
    </row>
    <row r="1012" spans="4:45" x14ac:dyDescent="0.25">
      <c r="D1012" s="33" t="s">
        <v>510</v>
      </c>
      <c r="E1012" s="14"/>
      <c r="F1012" s="14"/>
      <c r="G1012" s="14"/>
      <c r="H1012" s="14"/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  <c r="X1012" s="14"/>
      <c r="Y1012" s="14"/>
      <c r="Z1012" s="14"/>
      <c r="AA1012" s="14"/>
      <c r="AB1012" s="14"/>
      <c r="AC1012" s="14"/>
      <c r="AD1012" s="14"/>
      <c r="AE1012" s="14"/>
      <c r="AF1012" s="14"/>
      <c r="AG1012" s="14"/>
      <c r="AH1012" s="14"/>
      <c r="AI1012" s="14"/>
      <c r="AJ1012" s="14"/>
      <c r="AK1012" s="14"/>
      <c r="AS1012" s="126"/>
    </row>
    <row r="1013" spans="4:45" x14ac:dyDescent="0.25">
      <c r="D1013" s="38" t="s">
        <v>334</v>
      </c>
      <c r="E1013" s="14"/>
      <c r="F1013" s="14"/>
      <c r="G1013" s="14"/>
      <c r="H1013" s="14"/>
      <c r="I1013" s="14"/>
      <c r="J1013" s="14"/>
      <c r="K1013" s="14"/>
      <c r="L1013" s="14"/>
      <c r="M1013" s="14"/>
      <c r="N1013" s="14"/>
      <c r="O1013" s="14"/>
      <c r="P1013" s="14"/>
      <c r="Q1013" s="14"/>
      <c r="R1013" s="14"/>
      <c r="S1013" s="14"/>
      <c r="T1013" s="14"/>
      <c r="U1013" s="14"/>
      <c r="V1013" s="14"/>
      <c r="W1013" s="14"/>
      <c r="X1013" s="14"/>
      <c r="Y1013" s="14"/>
      <c r="Z1013" s="14"/>
      <c r="AA1013" s="14"/>
      <c r="AB1013" s="14"/>
      <c r="AC1013" s="14"/>
      <c r="AD1013" s="14"/>
      <c r="AE1013" s="14"/>
      <c r="AF1013" s="14"/>
      <c r="AG1013" s="14"/>
      <c r="AH1013" s="14"/>
      <c r="AI1013" s="14"/>
      <c r="AJ1013" s="14"/>
      <c r="AK1013" s="14"/>
      <c r="AS1013" s="126"/>
    </row>
    <row r="1014" spans="4:45" x14ac:dyDescent="0.25">
      <c r="D1014" s="38"/>
      <c r="E1014" s="14"/>
      <c r="F1014" s="14"/>
      <c r="G1014" s="14"/>
      <c r="H1014" s="14"/>
      <c r="I1014" s="14"/>
      <c r="J1014" s="14"/>
      <c r="K1014" s="14"/>
      <c r="L1014" s="14"/>
      <c r="M1014" s="14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  <c r="X1014" s="14"/>
      <c r="Y1014" s="14"/>
      <c r="Z1014" s="14"/>
      <c r="AA1014" s="14"/>
      <c r="AB1014" s="14"/>
      <c r="AC1014" s="14"/>
      <c r="AD1014" s="14"/>
      <c r="AE1014" s="14"/>
      <c r="AF1014" s="14"/>
      <c r="AG1014" s="14"/>
      <c r="AH1014" s="14"/>
      <c r="AI1014" s="14"/>
      <c r="AJ1014" s="14"/>
      <c r="AK1014" s="14"/>
      <c r="AS1014" s="126"/>
    </row>
    <row r="1015" spans="4:45" x14ac:dyDescent="0.25">
      <c r="D1015" s="38" t="s">
        <v>413</v>
      </c>
      <c r="E1015" s="14"/>
      <c r="F1015" s="14"/>
      <c r="G1015" s="14"/>
      <c r="H1015" s="14"/>
      <c r="I1015" s="14"/>
      <c r="J1015" s="14"/>
      <c r="K1015" s="14"/>
      <c r="L1015" s="14"/>
      <c r="M1015" s="14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4"/>
      <c r="Y1015" s="14"/>
      <c r="Z1015" s="14"/>
      <c r="AA1015" s="14"/>
      <c r="AB1015" s="14"/>
      <c r="AC1015" s="14"/>
      <c r="AD1015" s="14"/>
      <c r="AE1015" s="14"/>
      <c r="AF1015" s="14"/>
      <c r="AG1015" s="14"/>
      <c r="AH1015" s="14"/>
      <c r="AI1015" s="14"/>
      <c r="AJ1015" s="14"/>
      <c r="AK1015" s="14"/>
      <c r="AS1015" s="126"/>
    </row>
    <row r="1016" spans="4:45" x14ac:dyDescent="0.25">
      <c r="D1016" s="38" t="s">
        <v>492</v>
      </c>
      <c r="E1016" s="14"/>
      <c r="F1016" s="14"/>
      <c r="G1016" s="14"/>
      <c r="H1016" s="14"/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4"/>
      <c r="Z1016" s="14"/>
      <c r="AA1016" s="14"/>
      <c r="AB1016" s="14"/>
      <c r="AC1016" s="14"/>
      <c r="AD1016" s="14"/>
      <c r="AE1016" s="14"/>
      <c r="AF1016" s="14"/>
      <c r="AG1016" s="14"/>
      <c r="AH1016" s="14"/>
      <c r="AI1016" s="14"/>
      <c r="AJ1016" s="14"/>
      <c r="AK1016" s="14"/>
      <c r="AS1016" s="126"/>
    </row>
    <row r="1017" spans="4:45" x14ac:dyDescent="0.25">
      <c r="D1017" s="38" t="s">
        <v>511</v>
      </c>
      <c r="E1017" s="14"/>
      <c r="F1017" s="14"/>
      <c r="G1017" s="14"/>
      <c r="H1017" s="14"/>
      <c r="I1017" s="14"/>
      <c r="J1017" s="14"/>
      <c r="K1017" s="14"/>
      <c r="L1017" s="14"/>
      <c r="M1017" s="14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  <c r="X1017" s="14"/>
      <c r="Y1017" s="14"/>
      <c r="Z1017" s="14"/>
      <c r="AA1017" s="14"/>
      <c r="AB1017" s="14"/>
      <c r="AC1017" s="14"/>
      <c r="AD1017" s="14"/>
      <c r="AE1017" s="14"/>
      <c r="AF1017" s="14"/>
      <c r="AG1017" s="14"/>
      <c r="AH1017" s="14"/>
      <c r="AI1017" s="14"/>
      <c r="AJ1017" s="14"/>
      <c r="AK1017" s="14"/>
      <c r="AS1017" s="126"/>
    </row>
    <row r="1018" spans="4:45" x14ac:dyDescent="0.25">
      <c r="D1018" s="38" t="s">
        <v>512</v>
      </c>
      <c r="E1018" s="14"/>
      <c r="F1018" s="14"/>
      <c r="G1018" s="14"/>
      <c r="H1018" s="14"/>
      <c r="I1018" s="14"/>
      <c r="J1018" s="14"/>
      <c r="K1018" s="14"/>
      <c r="L1018" s="14"/>
      <c r="M1018" s="14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  <c r="Y1018" s="14"/>
      <c r="Z1018" s="14"/>
      <c r="AA1018" s="14"/>
      <c r="AB1018" s="14"/>
      <c r="AC1018" s="14"/>
      <c r="AD1018" s="14"/>
      <c r="AE1018" s="14"/>
      <c r="AF1018" s="14"/>
      <c r="AG1018" s="14"/>
      <c r="AH1018" s="14"/>
      <c r="AI1018" s="14"/>
      <c r="AJ1018" s="14"/>
      <c r="AK1018" s="14"/>
      <c r="AS1018" s="126"/>
    </row>
    <row r="1019" spans="4:45" x14ac:dyDescent="0.25">
      <c r="D1019" s="38" t="s">
        <v>513</v>
      </c>
      <c r="E1019" s="14"/>
      <c r="F1019" s="14"/>
      <c r="G1019" s="14"/>
      <c r="H1019" s="14"/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14"/>
      <c r="T1019" s="14"/>
      <c r="U1019" s="14"/>
      <c r="V1019" s="14"/>
      <c r="W1019" s="14"/>
      <c r="X1019" s="14"/>
      <c r="Y1019" s="14"/>
      <c r="Z1019" s="14"/>
      <c r="AA1019" s="14"/>
      <c r="AB1019" s="14"/>
      <c r="AC1019" s="14"/>
      <c r="AD1019" s="14"/>
      <c r="AE1019" s="14"/>
      <c r="AF1019" s="14"/>
      <c r="AG1019" s="14"/>
      <c r="AH1019" s="14"/>
      <c r="AI1019" s="14"/>
      <c r="AJ1019" s="14"/>
      <c r="AK1019" s="14"/>
      <c r="AS1019" s="126"/>
    </row>
    <row r="1021" spans="4:45" x14ac:dyDescent="0.25">
      <c r="D1021" s="163" t="s">
        <v>481</v>
      </c>
      <c r="E1021" s="163" t="s">
        <v>470</v>
      </c>
      <c r="F1021" s="163" t="s">
        <v>366</v>
      </c>
    </row>
    <row r="1022" spans="4:45" x14ac:dyDescent="0.25">
      <c r="D1022" s="164">
        <v>64000</v>
      </c>
      <c r="E1022" s="1">
        <v>6423</v>
      </c>
      <c r="F1022" s="1">
        <v>422601</v>
      </c>
    </row>
    <row r="1023" spans="4:45" x14ac:dyDescent="0.25">
      <c r="D1023" s="164">
        <v>64000</v>
      </c>
      <c r="E1023" s="1">
        <v>6423</v>
      </c>
      <c r="F1023" s="1">
        <v>422602</v>
      </c>
    </row>
    <row r="1024" spans="4:45" x14ac:dyDescent="0.25">
      <c r="D1024" s="164">
        <v>64000</v>
      </c>
      <c r="E1024" s="1">
        <v>6423</v>
      </c>
      <c r="F1024" s="1">
        <v>422603</v>
      </c>
    </row>
    <row r="1025" spans="4:6" x14ac:dyDescent="0.25">
      <c r="D1025" s="164">
        <v>64000</v>
      </c>
      <c r="E1025" s="1">
        <v>6423</v>
      </c>
      <c r="F1025" s="1">
        <v>422604</v>
      </c>
    </row>
    <row r="1026" spans="4:6" x14ac:dyDescent="0.25">
      <c r="D1026" s="164">
        <v>64000</v>
      </c>
      <c r="E1026" s="1">
        <v>6423</v>
      </c>
      <c r="F1026" s="1">
        <v>422605</v>
      </c>
    </row>
    <row r="1027" spans="4:6" x14ac:dyDescent="0.25">
      <c r="D1027" s="164">
        <v>64000</v>
      </c>
      <c r="E1027" s="1">
        <v>6423</v>
      </c>
      <c r="F1027" s="1">
        <v>422606</v>
      </c>
    </row>
    <row r="1028" spans="4:6" x14ac:dyDescent="0.25">
      <c r="D1028" s="164">
        <v>64000</v>
      </c>
      <c r="E1028" s="1">
        <v>6423</v>
      </c>
      <c r="F1028" s="1">
        <v>422607</v>
      </c>
    </row>
    <row r="1029" spans="4:6" x14ac:dyDescent="0.25">
      <c r="D1029" s="164">
        <v>64000</v>
      </c>
      <c r="E1029" s="1">
        <v>6423</v>
      </c>
      <c r="F1029" s="1">
        <v>422608</v>
      </c>
    </row>
    <row r="1030" spans="4:6" x14ac:dyDescent="0.25">
      <c r="D1030" s="164">
        <v>64000</v>
      </c>
      <c r="E1030" s="1">
        <v>6423</v>
      </c>
      <c r="F1030" s="1">
        <v>422609</v>
      </c>
    </row>
    <row r="1031" spans="4:6" x14ac:dyDescent="0.25">
      <c r="D1031" s="164">
        <v>64000</v>
      </c>
      <c r="E1031" s="1">
        <v>6423</v>
      </c>
      <c r="F1031" s="1">
        <v>422610</v>
      </c>
    </row>
    <row r="1032" spans="4:6" x14ac:dyDescent="0.25">
      <c r="D1032" s="164">
        <v>64000</v>
      </c>
      <c r="E1032" s="1">
        <v>6423</v>
      </c>
      <c r="F1032" s="1">
        <v>422611</v>
      </c>
    </row>
    <row r="1033" spans="4:6" x14ac:dyDescent="0.25">
      <c r="D1033" s="164">
        <v>64000</v>
      </c>
      <c r="E1033" s="1">
        <v>6423</v>
      </c>
      <c r="F1033" s="1">
        <v>422612</v>
      </c>
    </row>
    <row r="1034" spans="4:6" x14ac:dyDescent="0.25">
      <c r="D1034" s="164">
        <v>64000</v>
      </c>
      <c r="E1034" s="1">
        <v>6423</v>
      </c>
      <c r="F1034" s="1">
        <v>422613</v>
      </c>
    </row>
    <row r="1035" spans="4:6" x14ac:dyDescent="0.25">
      <c r="D1035" s="164">
        <v>64000</v>
      </c>
      <c r="E1035" s="1">
        <v>6423</v>
      </c>
      <c r="F1035" s="1">
        <v>422614</v>
      </c>
    </row>
    <row r="1036" spans="4:6" x14ac:dyDescent="0.25">
      <c r="D1036" s="164">
        <v>64000</v>
      </c>
      <c r="E1036" s="1">
        <v>6423</v>
      </c>
      <c r="F1036" s="1">
        <v>422615</v>
      </c>
    </row>
    <row r="1037" spans="4:6" x14ac:dyDescent="0.25">
      <c r="D1037" s="164">
        <v>64000</v>
      </c>
      <c r="E1037" s="1">
        <v>6423</v>
      </c>
      <c r="F1037" s="1">
        <v>422616</v>
      </c>
    </row>
    <row r="1038" spans="4:6" x14ac:dyDescent="0.25">
      <c r="D1038" s="164">
        <v>64000</v>
      </c>
      <c r="E1038" s="1">
        <v>6423</v>
      </c>
      <c r="F1038" s="1">
        <v>422617</v>
      </c>
    </row>
    <row r="1039" spans="4:6" x14ac:dyDescent="0.25">
      <c r="D1039" s="164">
        <v>64000</v>
      </c>
      <c r="E1039" s="1">
        <v>6423</v>
      </c>
      <c r="F1039" s="1">
        <v>422618</v>
      </c>
    </row>
    <row r="1040" spans="4:6" x14ac:dyDescent="0.25">
      <c r="D1040" s="164">
        <v>64000</v>
      </c>
      <c r="E1040" s="1">
        <v>6423</v>
      </c>
      <c r="F1040" s="1">
        <v>422619</v>
      </c>
    </row>
    <row r="1041" spans="4:6" x14ac:dyDescent="0.25">
      <c r="D1041" s="164">
        <v>64000</v>
      </c>
      <c r="E1041" s="1">
        <v>6423</v>
      </c>
      <c r="F1041" s="1">
        <v>422620</v>
      </c>
    </row>
    <row r="1042" spans="4:6" x14ac:dyDescent="0.25">
      <c r="D1042" s="164">
        <v>64000</v>
      </c>
      <c r="E1042" s="1">
        <v>6423</v>
      </c>
      <c r="F1042" s="1">
        <v>422621</v>
      </c>
    </row>
    <row r="1043" spans="4:6" x14ac:dyDescent="0.25">
      <c r="D1043" s="164">
        <v>64000</v>
      </c>
      <c r="E1043" s="1">
        <v>6423</v>
      </c>
      <c r="F1043" s="1">
        <v>422622</v>
      </c>
    </row>
    <row r="1044" spans="4:6" x14ac:dyDescent="0.25">
      <c r="D1044" s="164">
        <v>64000</v>
      </c>
      <c r="E1044" s="1">
        <v>6423</v>
      </c>
      <c r="F1044" s="1">
        <v>422623</v>
      </c>
    </row>
    <row r="1045" spans="4:6" x14ac:dyDescent="0.25">
      <c r="D1045" s="164">
        <v>64000</v>
      </c>
      <c r="E1045" s="1">
        <v>6423</v>
      </c>
      <c r="F1045" s="1">
        <v>422624</v>
      </c>
    </row>
    <row r="1046" spans="4:6" x14ac:dyDescent="0.25">
      <c r="D1046" s="164">
        <v>64000</v>
      </c>
      <c r="E1046" s="1">
        <v>6423</v>
      </c>
      <c r="F1046" s="1">
        <v>422625</v>
      </c>
    </row>
    <row r="1047" spans="4:6" x14ac:dyDescent="0.25">
      <c r="D1047" s="164">
        <v>64000</v>
      </c>
      <c r="E1047" s="1">
        <v>6423</v>
      </c>
      <c r="F1047" s="1">
        <v>422626</v>
      </c>
    </row>
    <row r="1048" spans="4:6" x14ac:dyDescent="0.25">
      <c r="D1048" s="164">
        <v>64000</v>
      </c>
      <c r="E1048" s="1">
        <v>6423</v>
      </c>
      <c r="F1048" s="1">
        <v>422627</v>
      </c>
    </row>
    <row r="1049" spans="4:6" x14ac:dyDescent="0.25">
      <c r="D1049" s="164">
        <v>64000</v>
      </c>
      <c r="E1049" s="1">
        <v>6423</v>
      </c>
      <c r="F1049" s="1">
        <v>422628</v>
      </c>
    </row>
    <row r="1050" spans="4:6" x14ac:dyDescent="0.25">
      <c r="D1050" s="164">
        <v>64000</v>
      </c>
      <c r="E1050" s="1">
        <v>6423</v>
      </c>
      <c r="F1050" s="1">
        <v>422629</v>
      </c>
    </row>
    <row r="1051" spans="4:6" x14ac:dyDescent="0.25">
      <c r="D1051" s="164">
        <v>64000</v>
      </c>
      <c r="E1051" s="1">
        <v>6423</v>
      </c>
      <c r="F1051" s="1">
        <v>422630</v>
      </c>
    </row>
    <row r="1052" spans="4:6" x14ac:dyDescent="0.25">
      <c r="D1052" s="164">
        <v>64000</v>
      </c>
      <c r="E1052" s="1">
        <v>6423</v>
      </c>
      <c r="F1052" s="1">
        <v>422631</v>
      </c>
    </row>
    <row r="1053" spans="4:6" x14ac:dyDescent="0.25">
      <c r="D1053" s="164">
        <v>64000</v>
      </c>
      <c r="E1053" s="1">
        <v>6423</v>
      </c>
      <c r="F1053" s="1">
        <v>422632</v>
      </c>
    </row>
    <row r="1054" spans="4:6" x14ac:dyDescent="0.25">
      <c r="D1054" s="164">
        <v>64000</v>
      </c>
      <c r="E1054" s="1">
        <v>6423</v>
      </c>
      <c r="F1054" s="1">
        <v>422633</v>
      </c>
    </row>
    <row r="1055" spans="4:6" x14ac:dyDescent="0.25">
      <c r="D1055" s="164">
        <v>64000</v>
      </c>
      <c r="E1055" s="1">
        <v>6423</v>
      </c>
      <c r="F1055" s="1">
        <v>422634</v>
      </c>
    </row>
    <row r="1056" spans="4:6" x14ac:dyDescent="0.25">
      <c r="D1056" s="164">
        <v>64000</v>
      </c>
      <c r="E1056" s="1">
        <v>6423</v>
      </c>
      <c r="F1056" s="1">
        <v>422635</v>
      </c>
    </row>
    <row r="1057" spans="4:6" x14ac:dyDescent="0.25">
      <c r="D1057" s="164">
        <v>64000</v>
      </c>
      <c r="E1057" s="1">
        <v>6423</v>
      </c>
      <c r="F1057" s="1">
        <v>422636</v>
      </c>
    </row>
    <row r="1058" spans="4:6" x14ac:dyDescent="0.25">
      <c r="D1058" s="164">
        <v>64000</v>
      </c>
      <c r="E1058" s="1">
        <v>6423</v>
      </c>
      <c r="F1058" s="1">
        <v>422637</v>
      </c>
    </row>
    <row r="1059" spans="4:6" x14ac:dyDescent="0.25">
      <c r="D1059" s="164">
        <v>64000</v>
      </c>
      <c r="E1059" s="1">
        <v>6423</v>
      </c>
      <c r="F1059" s="1">
        <v>422638</v>
      </c>
    </row>
    <row r="1060" spans="4:6" x14ac:dyDescent="0.25">
      <c r="D1060" s="164">
        <v>64000</v>
      </c>
      <c r="E1060" s="1">
        <v>6423</v>
      </c>
      <c r="F1060" s="1">
        <v>422639</v>
      </c>
    </row>
    <row r="1061" spans="4:6" x14ac:dyDescent="0.25">
      <c r="D1061" s="164">
        <v>64000</v>
      </c>
      <c r="E1061" s="1">
        <v>6423</v>
      </c>
      <c r="F1061" s="1">
        <v>422640</v>
      </c>
    </row>
    <row r="1062" spans="4:6" x14ac:dyDescent="0.25">
      <c r="D1062" s="164">
        <v>64000</v>
      </c>
      <c r="E1062" s="1">
        <v>6423</v>
      </c>
      <c r="F1062" s="1">
        <v>422641</v>
      </c>
    </row>
    <row r="1063" spans="4:6" x14ac:dyDescent="0.25">
      <c r="D1063" s="164">
        <v>64000</v>
      </c>
      <c r="E1063" s="1">
        <v>6423</v>
      </c>
      <c r="F1063" s="1">
        <v>422642</v>
      </c>
    </row>
    <row r="1064" spans="4:6" x14ac:dyDescent="0.25">
      <c r="D1064" s="164">
        <v>64000</v>
      </c>
      <c r="E1064" s="1">
        <v>6423</v>
      </c>
      <c r="F1064" s="1">
        <v>422643</v>
      </c>
    </row>
    <row r="1065" spans="4:6" x14ac:dyDescent="0.25">
      <c r="D1065" s="164">
        <v>64000</v>
      </c>
      <c r="E1065" s="1">
        <v>6423</v>
      </c>
      <c r="F1065" s="1">
        <v>422644</v>
      </c>
    </row>
    <row r="1066" spans="4:6" x14ac:dyDescent="0.25">
      <c r="D1066" s="164">
        <v>64000</v>
      </c>
      <c r="E1066" s="1">
        <v>6423</v>
      </c>
      <c r="F1066" s="1">
        <v>422645</v>
      </c>
    </row>
    <row r="1067" spans="4:6" x14ac:dyDescent="0.25">
      <c r="D1067" s="164">
        <v>64000</v>
      </c>
      <c r="E1067" s="1">
        <v>6423</v>
      </c>
      <c r="F1067" s="1">
        <v>422646</v>
      </c>
    </row>
    <row r="1068" spans="4:6" x14ac:dyDescent="0.25">
      <c r="D1068" s="164">
        <v>64000</v>
      </c>
      <c r="E1068" s="1">
        <v>6423</v>
      </c>
      <c r="F1068" s="1">
        <v>422647</v>
      </c>
    </row>
    <row r="1069" spans="4:6" x14ac:dyDescent="0.25">
      <c r="D1069" s="164">
        <v>64000</v>
      </c>
      <c r="E1069" s="1">
        <v>6423</v>
      </c>
      <c r="F1069" s="1">
        <v>422648</v>
      </c>
    </row>
    <row r="1070" spans="4:6" x14ac:dyDescent="0.25">
      <c r="D1070" s="164">
        <v>66000</v>
      </c>
      <c r="E1070" s="1">
        <v>6424</v>
      </c>
      <c r="F1070" s="1">
        <v>422649</v>
      </c>
    </row>
    <row r="1071" spans="4:6" x14ac:dyDescent="0.25">
      <c r="D1071" s="164">
        <v>66000</v>
      </c>
      <c r="E1071" s="1">
        <v>6424</v>
      </c>
      <c r="F1071" s="1">
        <v>422650</v>
      </c>
    </row>
    <row r="1072" spans="4:6" x14ac:dyDescent="0.25">
      <c r="D1072" s="164">
        <v>66000</v>
      </c>
      <c r="E1072" s="1">
        <v>6424</v>
      </c>
      <c r="F1072" s="1">
        <v>422651</v>
      </c>
    </row>
    <row r="1073" spans="4:6" x14ac:dyDescent="0.25">
      <c r="D1073" s="164">
        <v>66000</v>
      </c>
      <c r="E1073" s="1">
        <v>6424</v>
      </c>
      <c r="F1073" s="1">
        <v>422652</v>
      </c>
    </row>
    <row r="1074" spans="4:6" x14ac:dyDescent="0.25">
      <c r="D1074" s="164">
        <v>66000</v>
      </c>
      <c r="E1074" s="1">
        <v>6424</v>
      </c>
      <c r="F1074" s="1">
        <v>422653</v>
      </c>
    </row>
    <row r="1075" spans="4:6" x14ac:dyDescent="0.25">
      <c r="D1075" s="164">
        <v>66000</v>
      </c>
      <c r="E1075" s="1">
        <v>6424</v>
      </c>
      <c r="F1075" s="1">
        <v>422654</v>
      </c>
    </row>
    <row r="1076" spans="4:6" x14ac:dyDescent="0.25">
      <c r="D1076" s="164">
        <v>66000</v>
      </c>
      <c r="E1076" s="1">
        <v>6424</v>
      </c>
      <c r="F1076" s="1">
        <v>422655</v>
      </c>
    </row>
    <row r="1077" spans="4:6" x14ac:dyDescent="0.25">
      <c r="D1077" s="164">
        <v>66000</v>
      </c>
      <c r="E1077" s="1">
        <v>6424</v>
      </c>
      <c r="F1077" s="1">
        <v>422656</v>
      </c>
    </row>
    <row r="1078" spans="4:6" x14ac:dyDescent="0.25">
      <c r="D1078" s="164">
        <v>66000</v>
      </c>
      <c r="E1078" s="1">
        <v>6424</v>
      </c>
      <c r="F1078" s="1">
        <v>422657</v>
      </c>
    </row>
    <row r="1079" spans="4:6" x14ac:dyDescent="0.25">
      <c r="D1079" s="164">
        <v>66000</v>
      </c>
      <c r="E1079" s="1">
        <v>6424</v>
      </c>
      <c r="F1079" s="1">
        <v>422658</v>
      </c>
    </row>
    <row r="1080" spans="4:6" x14ac:dyDescent="0.25">
      <c r="D1080" s="164">
        <v>66000</v>
      </c>
      <c r="E1080" s="1">
        <v>6424</v>
      </c>
      <c r="F1080" s="1">
        <v>422659</v>
      </c>
    </row>
    <row r="1081" spans="4:6" x14ac:dyDescent="0.25">
      <c r="D1081" s="164">
        <v>66000</v>
      </c>
      <c r="E1081" s="1">
        <v>6424</v>
      </c>
      <c r="F1081" s="1">
        <v>422660</v>
      </c>
    </row>
    <row r="1082" spans="4:6" x14ac:dyDescent="0.25">
      <c r="D1082" s="164">
        <v>66000</v>
      </c>
      <c r="E1082" s="1">
        <v>6424</v>
      </c>
      <c r="F1082" s="1">
        <v>422661</v>
      </c>
    </row>
    <row r="1083" spans="4:6" x14ac:dyDescent="0.25">
      <c r="D1083" s="164">
        <v>66000</v>
      </c>
      <c r="E1083" s="1">
        <v>6424</v>
      </c>
      <c r="F1083" s="1">
        <v>422662</v>
      </c>
    </row>
    <row r="1084" spans="4:6" x14ac:dyDescent="0.25">
      <c r="D1084" s="164">
        <v>66000</v>
      </c>
      <c r="E1084" s="1">
        <v>6424</v>
      </c>
      <c r="F1084" s="1">
        <v>422663</v>
      </c>
    </row>
    <row r="1085" spans="4:6" x14ac:dyDescent="0.25">
      <c r="D1085" s="164">
        <v>66000</v>
      </c>
      <c r="E1085" s="1">
        <v>6424</v>
      </c>
      <c r="F1085" s="1">
        <v>422664</v>
      </c>
    </row>
    <row r="1086" spans="4:6" x14ac:dyDescent="0.25">
      <c r="D1086" s="164">
        <v>66000</v>
      </c>
      <c r="E1086" s="1">
        <v>6424</v>
      </c>
      <c r="F1086" s="1">
        <v>422665</v>
      </c>
    </row>
    <row r="1087" spans="4:6" x14ac:dyDescent="0.25">
      <c r="D1087" s="164">
        <v>66000</v>
      </c>
      <c r="E1087" s="1">
        <v>6424</v>
      </c>
      <c r="F1087" s="1">
        <v>422666</v>
      </c>
    </row>
    <row r="1088" spans="4:6" x14ac:dyDescent="0.25">
      <c r="D1088" s="164">
        <v>66000</v>
      </c>
      <c r="E1088" s="1">
        <v>6424</v>
      </c>
      <c r="F1088" s="1">
        <v>422667</v>
      </c>
    </row>
    <row r="1089" spans="4:6" x14ac:dyDescent="0.25">
      <c r="D1089" s="164">
        <v>66000</v>
      </c>
      <c r="E1089" s="1">
        <v>6424</v>
      </c>
      <c r="F1089" s="1">
        <v>422668</v>
      </c>
    </row>
    <row r="1090" spans="4:6" x14ac:dyDescent="0.25">
      <c r="D1090" s="164">
        <v>66000</v>
      </c>
      <c r="E1090" s="1">
        <v>6424</v>
      </c>
      <c r="F1090" s="1">
        <v>422669</v>
      </c>
    </row>
    <row r="1091" spans="4:6" x14ac:dyDescent="0.25">
      <c r="D1091" s="164">
        <v>66000</v>
      </c>
      <c r="E1091" s="1">
        <v>6424</v>
      </c>
      <c r="F1091" s="1">
        <v>422670</v>
      </c>
    </row>
    <row r="1092" spans="4:6" x14ac:dyDescent="0.25">
      <c r="D1092" s="164">
        <v>66000</v>
      </c>
      <c r="E1092" s="1">
        <v>6424</v>
      </c>
      <c r="F1092" s="1">
        <v>422671</v>
      </c>
    </row>
    <row r="1093" spans="4:6" x14ac:dyDescent="0.25">
      <c r="D1093" s="164">
        <v>66000</v>
      </c>
      <c r="E1093" s="1">
        <v>6424</v>
      </c>
      <c r="F1093" s="1">
        <v>422672</v>
      </c>
    </row>
    <row r="1094" spans="4:6" x14ac:dyDescent="0.25">
      <c r="D1094" s="164">
        <v>66000</v>
      </c>
      <c r="E1094" s="1">
        <v>6424</v>
      </c>
      <c r="F1094" s="1">
        <v>422673</v>
      </c>
    </row>
    <row r="1095" spans="4:6" x14ac:dyDescent="0.25">
      <c r="D1095" s="164">
        <v>66000</v>
      </c>
      <c r="E1095" s="1">
        <v>6424</v>
      </c>
      <c r="F1095" s="1">
        <v>422674</v>
      </c>
    </row>
    <row r="1096" spans="4:6" x14ac:dyDescent="0.25">
      <c r="D1096" s="164">
        <v>66000</v>
      </c>
      <c r="E1096" s="1">
        <v>6424</v>
      </c>
      <c r="F1096" s="1">
        <v>422675</v>
      </c>
    </row>
    <row r="1097" spans="4:6" x14ac:dyDescent="0.25">
      <c r="D1097" s="164">
        <v>66000</v>
      </c>
      <c r="E1097" s="1">
        <v>6424</v>
      </c>
      <c r="F1097" s="1">
        <v>422676</v>
      </c>
    </row>
    <row r="1098" spans="4:6" x14ac:dyDescent="0.25">
      <c r="D1098" s="164">
        <v>66000</v>
      </c>
      <c r="E1098" s="1">
        <v>6424</v>
      </c>
      <c r="F1098" s="1">
        <v>422677</v>
      </c>
    </row>
    <row r="1099" spans="4:6" x14ac:dyDescent="0.25">
      <c r="D1099" s="164">
        <v>66000</v>
      </c>
      <c r="E1099" s="1">
        <v>6424</v>
      </c>
      <c r="F1099" s="1">
        <v>422678</v>
      </c>
    </row>
    <row r="1100" spans="4:6" x14ac:dyDescent="0.25">
      <c r="D1100" s="164">
        <v>66000</v>
      </c>
      <c r="E1100" s="1">
        <v>6424</v>
      </c>
      <c r="F1100" s="1">
        <v>422679</v>
      </c>
    </row>
    <row r="1101" spans="4:6" x14ac:dyDescent="0.25">
      <c r="D1101" s="164">
        <v>66000</v>
      </c>
      <c r="E1101" s="1">
        <v>6424</v>
      </c>
      <c r="F1101" s="1">
        <v>422680</v>
      </c>
    </row>
    <row r="1102" spans="4:6" x14ac:dyDescent="0.25">
      <c r="D1102" s="164">
        <v>66000</v>
      </c>
      <c r="E1102" s="1">
        <v>6424</v>
      </c>
      <c r="F1102" s="1">
        <v>422681</v>
      </c>
    </row>
    <row r="1103" spans="4:6" x14ac:dyDescent="0.25">
      <c r="D1103" s="164">
        <v>66000</v>
      </c>
      <c r="E1103" s="1">
        <v>6424</v>
      </c>
      <c r="F1103" s="1">
        <v>422682</v>
      </c>
    </row>
    <row r="1104" spans="4:6" x14ac:dyDescent="0.25">
      <c r="D1104" s="164">
        <v>66000</v>
      </c>
      <c r="E1104" s="1">
        <v>6424</v>
      </c>
      <c r="F1104" s="1">
        <v>422683</v>
      </c>
    </row>
    <row r="1105" spans="4:6" x14ac:dyDescent="0.25">
      <c r="D1105" s="164">
        <v>66000</v>
      </c>
      <c r="E1105" s="1">
        <v>6424</v>
      </c>
      <c r="F1105" s="1">
        <v>422684</v>
      </c>
    </row>
    <row r="1106" spans="4:6" x14ac:dyDescent="0.25">
      <c r="D1106" s="164">
        <v>66000</v>
      </c>
      <c r="E1106" s="1">
        <v>6424</v>
      </c>
      <c r="F1106" s="1">
        <v>422685</v>
      </c>
    </row>
    <row r="1107" spans="4:6" x14ac:dyDescent="0.25">
      <c r="D1107" s="164">
        <v>66000</v>
      </c>
      <c r="E1107" s="1">
        <v>6424</v>
      </c>
      <c r="F1107" s="1">
        <v>422686</v>
      </c>
    </row>
    <row r="1108" spans="4:6" x14ac:dyDescent="0.25">
      <c r="D1108" s="164">
        <v>66000</v>
      </c>
      <c r="E1108" s="1">
        <v>6424</v>
      </c>
      <c r="F1108" s="1">
        <v>422687</v>
      </c>
    </row>
    <row r="1109" spans="4:6" x14ac:dyDescent="0.25">
      <c r="D1109" s="164">
        <v>66000</v>
      </c>
      <c r="E1109" s="1">
        <v>6424</v>
      </c>
      <c r="F1109" s="1">
        <v>422688</v>
      </c>
    </row>
    <row r="1110" spans="4:6" x14ac:dyDescent="0.25">
      <c r="D1110" s="164">
        <v>66000</v>
      </c>
      <c r="E1110" s="1">
        <v>6424</v>
      </c>
      <c r="F1110" s="1">
        <v>422689</v>
      </c>
    </row>
    <row r="1111" spans="4:6" x14ac:dyDescent="0.25">
      <c r="D1111" s="164">
        <v>66000</v>
      </c>
      <c r="E1111" s="1">
        <v>6424</v>
      </c>
      <c r="F1111" s="1">
        <v>422690</v>
      </c>
    </row>
    <row r="1112" spans="4:6" x14ac:dyDescent="0.25">
      <c r="D1112" s="164">
        <v>66000</v>
      </c>
      <c r="E1112" s="1">
        <v>6424</v>
      </c>
      <c r="F1112" s="1">
        <v>422691</v>
      </c>
    </row>
    <row r="1113" spans="4:6" x14ac:dyDescent="0.25">
      <c r="D1113" s="164">
        <v>66000</v>
      </c>
      <c r="E1113" s="1">
        <v>6424</v>
      </c>
      <c r="F1113" s="1">
        <v>422692</v>
      </c>
    </row>
    <row r="1114" spans="4:6" x14ac:dyDescent="0.25">
      <c r="D1114" s="164">
        <v>66000</v>
      </c>
      <c r="E1114" s="1">
        <v>6424</v>
      </c>
      <c r="F1114" s="1">
        <v>422693</v>
      </c>
    </row>
    <row r="1115" spans="4:6" x14ac:dyDescent="0.25">
      <c r="D1115" s="164">
        <v>66000</v>
      </c>
      <c r="E1115" s="1">
        <v>6424</v>
      </c>
      <c r="F1115" s="1">
        <v>422694</v>
      </c>
    </row>
    <row r="1116" spans="4:6" x14ac:dyDescent="0.25">
      <c r="D1116" s="164">
        <v>66000</v>
      </c>
      <c r="E1116" s="1">
        <v>6424</v>
      </c>
      <c r="F1116" s="1">
        <v>422695</v>
      </c>
    </row>
    <row r="1117" spans="4:6" x14ac:dyDescent="0.25">
      <c r="D1117" s="164">
        <v>66000</v>
      </c>
      <c r="E1117" s="1">
        <v>6424</v>
      </c>
      <c r="F1117" s="1">
        <v>422696</v>
      </c>
    </row>
    <row r="1118" spans="4:6" x14ac:dyDescent="0.25">
      <c r="D1118" s="164">
        <v>66000</v>
      </c>
      <c r="E1118" s="1">
        <v>6582</v>
      </c>
      <c r="F1118" s="1">
        <v>427824</v>
      </c>
    </row>
    <row r="1119" spans="4:6" x14ac:dyDescent="0.25">
      <c r="D1119" s="164">
        <v>66000</v>
      </c>
      <c r="E1119" s="1">
        <v>6582</v>
      </c>
      <c r="F1119" s="1">
        <v>427825</v>
      </c>
    </row>
    <row r="1120" spans="4:6" x14ac:dyDescent="0.25">
      <c r="D1120" s="164">
        <v>66000</v>
      </c>
      <c r="E1120" s="1">
        <v>6582</v>
      </c>
      <c r="F1120" s="1">
        <v>427826</v>
      </c>
    </row>
    <row r="1121" spans="4:6" x14ac:dyDescent="0.25">
      <c r="D1121" s="164">
        <v>66000</v>
      </c>
      <c r="E1121" s="1">
        <v>6582</v>
      </c>
      <c r="F1121" s="1">
        <v>427827</v>
      </c>
    </row>
    <row r="1122" spans="4:6" x14ac:dyDescent="0.25">
      <c r="D1122" s="164">
        <v>66000</v>
      </c>
      <c r="E1122" s="1">
        <v>6582</v>
      </c>
      <c r="F1122" s="1">
        <v>427828</v>
      </c>
    </row>
    <row r="1123" spans="4:6" x14ac:dyDescent="0.25">
      <c r="D1123" s="164">
        <v>66000</v>
      </c>
      <c r="E1123" s="1">
        <v>6582</v>
      </c>
      <c r="F1123" s="1">
        <v>427829</v>
      </c>
    </row>
    <row r="1124" spans="4:6" x14ac:dyDescent="0.25">
      <c r="D1124" s="164">
        <v>66000</v>
      </c>
      <c r="E1124" s="1">
        <v>6582</v>
      </c>
      <c r="F1124" s="1">
        <v>427830</v>
      </c>
    </row>
    <row r="1125" spans="4:6" x14ac:dyDescent="0.25">
      <c r="D1125" s="164">
        <v>66000</v>
      </c>
      <c r="E1125" s="1">
        <v>6582</v>
      </c>
      <c r="F1125" s="1">
        <v>427831</v>
      </c>
    </row>
    <row r="1126" spans="4:6" x14ac:dyDescent="0.25">
      <c r="D1126" s="164">
        <v>66000</v>
      </c>
      <c r="E1126" s="1">
        <v>6582</v>
      </c>
      <c r="F1126" s="1">
        <v>427832</v>
      </c>
    </row>
    <row r="1127" spans="4:6" x14ac:dyDescent="0.25">
      <c r="D1127" s="164">
        <v>66000</v>
      </c>
      <c r="E1127" s="1">
        <v>6582</v>
      </c>
      <c r="F1127" s="1">
        <v>427833</v>
      </c>
    </row>
    <row r="1128" spans="4:6" x14ac:dyDescent="0.25">
      <c r="D1128" s="164">
        <v>66000</v>
      </c>
      <c r="E1128" s="1">
        <v>6582</v>
      </c>
      <c r="F1128" s="1">
        <v>427834</v>
      </c>
    </row>
    <row r="1129" spans="4:6" x14ac:dyDescent="0.25">
      <c r="D1129" s="164">
        <v>66000</v>
      </c>
      <c r="E1129" s="1">
        <v>6582</v>
      </c>
      <c r="F1129" s="1">
        <v>427835</v>
      </c>
    </row>
    <row r="1130" spans="4:6" x14ac:dyDescent="0.25">
      <c r="D1130" s="164">
        <v>66000</v>
      </c>
      <c r="E1130" s="1">
        <v>6582</v>
      </c>
      <c r="F1130" s="1">
        <v>427836</v>
      </c>
    </row>
    <row r="1131" spans="4:6" x14ac:dyDescent="0.25">
      <c r="D1131" s="164">
        <v>66000</v>
      </c>
      <c r="E1131" s="1">
        <v>6582</v>
      </c>
      <c r="F1131" s="1">
        <v>427837</v>
      </c>
    </row>
    <row r="1132" spans="4:6" x14ac:dyDescent="0.25">
      <c r="D1132" s="164">
        <v>66000</v>
      </c>
      <c r="E1132" s="1">
        <v>6582</v>
      </c>
      <c r="F1132" s="1">
        <v>427838</v>
      </c>
    </row>
    <row r="1133" spans="4:6" x14ac:dyDescent="0.25">
      <c r="D1133" s="164">
        <v>66000</v>
      </c>
      <c r="E1133" s="1">
        <v>6582</v>
      </c>
      <c r="F1133" s="1">
        <v>427839</v>
      </c>
    </row>
    <row r="1134" spans="4:6" x14ac:dyDescent="0.25">
      <c r="D1134" s="164">
        <v>66000</v>
      </c>
      <c r="E1134" s="1">
        <v>6582</v>
      </c>
      <c r="F1134" s="1">
        <v>427840</v>
      </c>
    </row>
    <row r="1135" spans="4:6" x14ac:dyDescent="0.25">
      <c r="D1135" s="164">
        <v>66000</v>
      </c>
      <c r="E1135" s="1">
        <v>6582</v>
      </c>
      <c r="F1135" s="1">
        <v>427841</v>
      </c>
    </row>
    <row r="1136" spans="4:6" x14ac:dyDescent="0.25">
      <c r="D1136" s="164">
        <v>66000</v>
      </c>
      <c r="E1136" s="1">
        <v>6582</v>
      </c>
      <c r="F1136" s="1">
        <v>427842</v>
      </c>
    </row>
    <row r="1137" spans="4:6" x14ac:dyDescent="0.25">
      <c r="D1137" s="164">
        <v>66000</v>
      </c>
      <c r="E1137" s="1">
        <v>6582</v>
      </c>
      <c r="F1137" s="1">
        <v>427843</v>
      </c>
    </row>
    <row r="1138" spans="4:6" x14ac:dyDescent="0.25">
      <c r="D1138" s="164">
        <v>66000</v>
      </c>
      <c r="E1138" s="1">
        <v>6582</v>
      </c>
      <c r="F1138" s="1">
        <v>427844</v>
      </c>
    </row>
    <row r="1139" spans="4:6" x14ac:dyDescent="0.25">
      <c r="D1139" s="164">
        <v>66000</v>
      </c>
      <c r="E1139" s="1">
        <v>6582</v>
      </c>
      <c r="F1139" s="1">
        <v>427845</v>
      </c>
    </row>
    <row r="1140" spans="4:6" x14ac:dyDescent="0.25">
      <c r="D1140" s="164">
        <v>66000</v>
      </c>
      <c r="E1140" s="1">
        <v>6582</v>
      </c>
      <c r="F1140" s="1">
        <v>427846</v>
      </c>
    </row>
    <row r="1141" spans="4:6" x14ac:dyDescent="0.25">
      <c r="D1141" s="164">
        <v>66000</v>
      </c>
      <c r="E1141" s="1">
        <v>6582</v>
      </c>
      <c r="F1141" s="1">
        <v>427847</v>
      </c>
    </row>
    <row r="1142" spans="4:6" x14ac:dyDescent="0.25">
      <c r="D1142" s="164">
        <v>66000</v>
      </c>
      <c r="E1142" s="1">
        <v>6582</v>
      </c>
      <c r="F1142" s="1">
        <v>427848</v>
      </c>
    </row>
    <row r="1143" spans="4:6" x14ac:dyDescent="0.25">
      <c r="D1143" s="164">
        <v>66000</v>
      </c>
      <c r="E1143" s="1">
        <v>6582</v>
      </c>
      <c r="F1143" s="1">
        <v>427849</v>
      </c>
    </row>
    <row r="1144" spans="4:6" x14ac:dyDescent="0.25">
      <c r="D1144" s="164">
        <v>66000</v>
      </c>
      <c r="E1144" s="1">
        <v>6582</v>
      </c>
      <c r="F1144" s="1">
        <v>427850</v>
      </c>
    </row>
    <row r="1145" spans="4:6" x14ac:dyDescent="0.25">
      <c r="D1145" s="164">
        <v>66000</v>
      </c>
      <c r="E1145" s="1">
        <v>6582</v>
      </c>
      <c r="F1145" s="1">
        <v>427851</v>
      </c>
    </row>
    <row r="1146" spans="4:6" x14ac:dyDescent="0.25">
      <c r="D1146" s="164">
        <v>66000</v>
      </c>
      <c r="E1146" s="1">
        <v>6582</v>
      </c>
      <c r="F1146" s="1">
        <v>427852</v>
      </c>
    </row>
    <row r="1147" spans="4:6" x14ac:dyDescent="0.25">
      <c r="D1147" s="164">
        <v>66000</v>
      </c>
      <c r="E1147" s="1">
        <v>6582</v>
      </c>
      <c r="F1147" s="1">
        <v>427853</v>
      </c>
    </row>
    <row r="1148" spans="4:6" x14ac:dyDescent="0.25">
      <c r="D1148" s="164">
        <v>66000</v>
      </c>
      <c r="E1148" s="1">
        <v>6582</v>
      </c>
      <c r="F1148" s="1">
        <v>427854</v>
      </c>
    </row>
    <row r="1149" spans="4:6" x14ac:dyDescent="0.25">
      <c r="D1149" s="164">
        <v>66000</v>
      </c>
      <c r="E1149" s="1">
        <v>6582</v>
      </c>
      <c r="F1149" s="1">
        <v>427855</v>
      </c>
    </row>
    <row r="1150" spans="4:6" x14ac:dyDescent="0.25">
      <c r="D1150" s="164">
        <v>66000</v>
      </c>
      <c r="E1150" s="1">
        <v>6582</v>
      </c>
      <c r="F1150" s="1">
        <v>427856</v>
      </c>
    </row>
    <row r="1151" spans="4:6" x14ac:dyDescent="0.25">
      <c r="D1151" s="164">
        <v>66000</v>
      </c>
      <c r="E1151" s="1">
        <v>6582</v>
      </c>
      <c r="F1151" s="1">
        <v>427857</v>
      </c>
    </row>
    <row r="1152" spans="4:6" x14ac:dyDescent="0.25">
      <c r="D1152" s="164">
        <v>66000</v>
      </c>
      <c r="E1152" s="1">
        <v>6582</v>
      </c>
      <c r="F1152" s="1">
        <v>427858</v>
      </c>
    </row>
    <row r="1153" spans="4:16" x14ac:dyDescent="0.25">
      <c r="D1153" s="164">
        <v>66000</v>
      </c>
      <c r="E1153" s="1">
        <v>6582</v>
      </c>
      <c r="F1153" s="1">
        <v>427859</v>
      </c>
    </row>
    <row r="1154" spans="4:16" x14ac:dyDescent="0.25">
      <c r="D1154" s="164">
        <v>66000</v>
      </c>
      <c r="E1154" s="1">
        <v>6582</v>
      </c>
      <c r="F1154" s="1">
        <v>427860</v>
      </c>
    </row>
    <row r="1155" spans="4:16" x14ac:dyDescent="0.25">
      <c r="D1155" s="164">
        <v>66000</v>
      </c>
      <c r="E1155" s="1">
        <v>6582</v>
      </c>
      <c r="F1155" s="1">
        <v>427861</v>
      </c>
    </row>
    <row r="1156" spans="4:16" x14ac:dyDescent="0.25">
      <c r="D1156" s="164">
        <v>66000</v>
      </c>
      <c r="E1156" s="1">
        <v>6582</v>
      </c>
      <c r="F1156" s="1">
        <v>427862</v>
      </c>
    </row>
    <row r="1157" spans="4:16" x14ac:dyDescent="0.25">
      <c r="D1157" s="164">
        <v>66000</v>
      </c>
      <c r="E1157" s="1">
        <v>6582</v>
      </c>
      <c r="F1157" s="1">
        <v>427863</v>
      </c>
    </row>
    <row r="1158" spans="4:16" x14ac:dyDescent="0.25">
      <c r="D1158" s="164">
        <v>66000</v>
      </c>
      <c r="E1158" s="1">
        <v>6582</v>
      </c>
      <c r="F1158" s="1">
        <v>427864</v>
      </c>
    </row>
    <row r="1159" spans="4:16" x14ac:dyDescent="0.25">
      <c r="D1159" s="164">
        <v>66000</v>
      </c>
      <c r="E1159" s="1">
        <v>6582</v>
      </c>
      <c r="F1159" s="1">
        <v>427865</v>
      </c>
    </row>
    <row r="1160" spans="4:16" x14ac:dyDescent="0.25">
      <c r="D1160" s="164">
        <v>66000</v>
      </c>
      <c r="E1160" s="1">
        <v>6582</v>
      </c>
      <c r="F1160" s="1">
        <v>427866</v>
      </c>
    </row>
    <row r="1161" spans="4:16" x14ac:dyDescent="0.25">
      <c r="D1161" s="164">
        <v>66000</v>
      </c>
      <c r="E1161" s="1">
        <v>6582</v>
      </c>
      <c r="F1161" s="1">
        <v>427867</v>
      </c>
    </row>
    <row r="1162" spans="4:16" x14ac:dyDescent="0.25">
      <c r="D1162" s="164">
        <v>66000</v>
      </c>
      <c r="E1162" s="1">
        <v>6582</v>
      </c>
      <c r="F1162" s="1">
        <v>427868</v>
      </c>
    </row>
    <row r="1163" spans="4:16" x14ac:dyDescent="0.25">
      <c r="D1163" s="164">
        <v>66000</v>
      </c>
      <c r="E1163" s="1">
        <v>6582</v>
      </c>
      <c r="F1163" s="1">
        <v>427869</v>
      </c>
    </row>
    <row r="1164" spans="4:16" x14ac:dyDescent="0.25">
      <c r="D1164" s="164">
        <v>66000</v>
      </c>
      <c r="E1164" s="1">
        <v>6582</v>
      </c>
      <c r="F1164" s="1">
        <v>427870</v>
      </c>
    </row>
    <row r="1165" spans="4:16" x14ac:dyDescent="0.25">
      <c r="D1165" s="164">
        <v>66000</v>
      </c>
      <c r="E1165" s="1">
        <v>6582</v>
      </c>
      <c r="F1165" s="1">
        <v>427871</v>
      </c>
    </row>
    <row r="1167" spans="4:16" x14ac:dyDescent="0.25">
      <c r="D1167" s="39" t="s">
        <v>327</v>
      </c>
      <c r="E1167" s="35"/>
      <c r="F1167" s="35"/>
      <c r="G1167" s="35"/>
      <c r="H1167" s="35"/>
      <c r="I1167" s="35"/>
      <c r="J1167" s="35"/>
      <c r="K1167" s="35"/>
      <c r="L1167" s="35"/>
      <c r="M1167" s="35"/>
      <c r="N1167" s="35"/>
      <c r="O1167" s="35"/>
      <c r="P1167" s="35"/>
    </row>
    <row r="1168" spans="4:16" x14ac:dyDescent="0.25">
      <c r="D1168" s="39" t="s">
        <v>309</v>
      </c>
      <c r="E1168" s="35"/>
      <c r="F1168" s="35"/>
      <c r="G1168" s="35"/>
      <c r="H1168" s="35"/>
      <c r="I1168" s="35"/>
      <c r="J1168" s="35"/>
      <c r="K1168" s="35"/>
      <c r="L1168" s="35"/>
      <c r="M1168" s="35"/>
      <c r="N1168" s="35"/>
      <c r="O1168" s="35"/>
      <c r="P1168" s="35"/>
    </row>
    <row r="1169" spans="4:16" x14ac:dyDescent="0.25">
      <c r="D1169" s="39"/>
      <c r="E1169" s="35"/>
      <c r="F1169" s="35"/>
      <c r="G1169" s="35"/>
      <c r="H1169" s="35"/>
      <c r="I1169" s="35"/>
      <c r="J1169" s="35"/>
      <c r="K1169" s="35"/>
      <c r="L1169" s="35"/>
      <c r="M1169" s="35"/>
      <c r="N1169" s="35"/>
      <c r="O1169" s="35"/>
      <c r="P1169" s="35"/>
    </row>
    <row r="1170" spans="4:16" x14ac:dyDescent="0.25">
      <c r="D1170" s="39" t="s">
        <v>451</v>
      </c>
      <c r="E1170" s="35"/>
      <c r="F1170" s="35"/>
      <c r="G1170" s="35"/>
      <c r="H1170" s="35"/>
      <c r="I1170" s="35"/>
      <c r="J1170" s="35"/>
      <c r="K1170" s="35"/>
      <c r="L1170" s="35"/>
      <c r="M1170" s="35"/>
      <c r="N1170" s="35"/>
      <c r="O1170" s="35"/>
      <c r="P1170" s="35"/>
    </row>
    <row r="1171" spans="4:16" x14ac:dyDescent="0.25">
      <c r="D1171" s="39" t="s">
        <v>278</v>
      </c>
      <c r="E1171" s="35"/>
      <c r="F1171" s="35"/>
      <c r="G1171" s="35"/>
      <c r="H1171" s="35"/>
      <c r="I1171" s="35"/>
      <c r="J1171" s="35"/>
      <c r="K1171" s="35"/>
      <c r="L1171" s="35"/>
      <c r="M1171" s="35"/>
      <c r="N1171" s="35"/>
      <c r="O1171" s="35"/>
      <c r="P1171" s="35"/>
    </row>
    <row r="1172" spans="4:16" x14ac:dyDescent="0.25">
      <c r="D1172" s="39" t="s">
        <v>703</v>
      </c>
      <c r="E1172" s="35"/>
      <c r="F1172" s="35"/>
      <c r="G1172" s="35"/>
      <c r="H1172" s="35"/>
      <c r="I1172" s="35"/>
      <c r="J1172" s="35"/>
      <c r="K1172" s="35"/>
      <c r="L1172" s="35"/>
      <c r="M1172" s="35"/>
      <c r="N1172" s="35"/>
      <c r="O1172" s="35"/>
      <c r="P1172" s="35"/>
    </row>
    <row r="1173" spans="4:16" x14ac:dyDescent="0.25">
      <c r="D1173" s="39" t="s">
        <v>2299</v>
      </c>
      <c r="E1173" s="35"/>
      <c r="F1173" s="35"/>
      <c r="G1173" s="35"/>
      <c r="H1173" s="35"/>
      <c r="I1173" s="35"/>
      <c r="J1173" s="35"/>
      <c r="K1173" s="35"/>
      <c r="L1173" s="35"/>
      <c r="M1173" s="35"/>
      <c r="N1173" s="35"/>
      <c r="O1173" s="35"/>
      <c r="P1173" s="35"/>
    </row>
    <row r="1174" spans="4:16" x14ac:dyDescent="0.25">
      <c r="D1174" s="39" t="s">
        <v>2580</v>
      </c>
      <c r="E1174" s="35"/>
      <c r="F1174" s="35"/>
      <c r="G1174" s="35"/>
      <c r="H1174" s="35"/>
      <c r="I1174" s="35"/>
      <c r="J1174" s="35"/>
      <c r="K1174" s="35"/>
      <c r="L1174" s="35"/>
      <c r="M1174" s="35"/>
      <c r="N1174" s="35"/>
      <c r="O1174" s="35"/>
      <c r="P1174" s="35"/>
    </row>
    <row r="1175" spans="4:16" x14ac:dyDescent="0.25">
      <c r="D1175" s="39" t="s">
        <v>2581</v>
      </c>
      <c r="E1175" s="35"/>
      <c r="F1175" s="35"/>
      <c r="G1175" s="35"/>
      <c r="H1175" s="35"/>
      <c r="I1175" s="35"/>
      <c r="J1175" s="35"/>
      <c r="K1175" s="35"/>
      <c r="L1175" s="35"/>
      <c r="M1175" s="35"/>
      <c r="N1175" s="35"/>
      <c r="O1175" s="35"/>
      <c r="P1175" s="35"/>
    </row>
    <row r="1176" spans="4:16" x14ac:dyDescent="0.25">
      <c r="D1176" s="32" t="s">
        <v>2582</v>
      </c>
      <c r="E1176" s="35"/>
      <c r="F1176" s="35"/>
      <c r="G1176" s="35"/>
      <c r="H1176" s="35"/>
      <c r="I1176" s="35"/>
      <c r="J1176" s="35"/>
      <c r="K1176" s="35"/>
      <c r="L1176" s="35"/>
      <c r="M1176" s="35"/>
      <c r="N1176" s="35"/>
      <c r="O1176" s="35"/>
      <c r="P1176" s="35"/>
    </row>
    <row r="1177" spans="4:16" x14ac:dyDescent="0.25">
      <c r="D1177" s="39" t="s">
        <v>258</v>
      </c>
      <c r="E1177" s="35"/>
      <c r="F1177" s="35"/>
      <c r="G1177" s="35"/>
      <c r="H1177" s="35"/>
      <c r="I1177" s="35"/>
      <c r="J1177" s="35"/>
      <c r="K1177" s="35"/>
      <c r="L1177" s="35"/>
      <c r="M1177" s="35"/>
      <c r="N1177" s="35"/>
      <c r="O1177" s="35"/>
      <c r="P1177" s="35"/>
    </row>
    <row r="1178" spans="4:16" x14ac:dyDescent="0.25">
      <c r="D1178" s="39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</row>
    <row r="1179" spans="4:16" x14ac:dyDescent="0.25">
      <c r="D1179" s="39" t="s">
        <v>260</v>
      </c>
      <c r="E1179" s="35"/>
      <c r="F1179" s="35"/>
      <c r="G1179" s="35"/>
      <c r="H1179" s="35"/>
      <c r="I1179" s="35"/>
      <c r="J1179" s="35"/>
      <c r="K1179" s="35"/>
      <c r="L1179" s="35"/>
      <c r="M1179" s="35"/>
      <c r="N1179" s="35"/>
      <c r="O1179" s="35"/>
      <c r="P1179" s="35"/>
    </row>
    <row r="1180" spans="4:16" x14ac:dyDescent="0.25">
      <c r="D1180" s="39" t="s">
        <v>261</v>
      </c>
      <c r="E1180" s="35"/>
      <c r="F1180" s="35"/>
      <c r="G1180" s="35"/>
      <c r="H1180" s="35"/>
      <c r="I1180" s="35"/>
      <c r="J1180" s="35"/>
      <c r="K1180" s="35"/>
      <c r="L1180" s="35"/>
      <c r="M1180" s="35"/>
      <c r="N1180" s="35"/>
      <c r="O1180" s="35"/>
      <c r="P1180" s="35"/>
    </row>
    <row r="1181" spans="4:16" x14ac:dyDescent="0.25">
      <c r="D1181" s="39" t="s">
        <v>328</v>
      </c>
      <c r="E1181" s="35"/>
      <c r="F1181" s="35"/>
      <c r="G1181" s="35"/>
      <c r="H1181" s="35"/>
      <c r="I1181" s="35"/>
      <c r="J1181" s="35"/>
      <c r="K1181" s="35"/>
      <c r="L1181" s="35"/>
      <c r="M1181" s="35"/>
      <c r="N1181" s="35"/>
      <c r="O1181" s="35"/>
      <c r="P1181" s="35"/>
    </row>
    <row r="1183" spans="4:16" x14ac:dyDescent="0.25">
      <c r="D1183" s="1" t="s">
        <v>2281</v>
      </c>
    </row>
    <row r="1237" spans="2:4" x14ac:dyDescent="0.25">
      <c r="B1237" s="2">
        <v>0</v>
      </c>
      <c r="D1237" s="4" t="s">
        <v>543</v>
      </c>
    </row>
    <row r="1238" spans="2:4" x14ac:dyDescent="0.25">
      <c r="D1238" s="41" t="s">
        <v>301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F400A-A7FF-4015-9DEF-AEB3DF9B7C70}">
  <dimension ref="A2:J17"/>
  <sheetViews>
    <sheetView zoomScale="85" zoomScaleNormal="85" workbookViewId="0">
      <selection activeCell="A6" sqref="A6"/>
    </sheetView>
  </sheetViews>
  <sheetFormatPr defaultColWidth="2.85546875" defaultRowHeight="15" x14ac:dyDescent="0.25"/>
  <cols>
    <col min="1" max="1" width="9" style="69" bestFit="1" customWidth="1"/>
    <col min="2" max="2" width="39.28515625" style="69" bestFit="1" customWidth="1"/>
    <col min="3" max="3" width="16" style="69" bestFit="1" customWidth="1"/>
    <col min="4" max="4" width="17" style="69" bestFit="1" customWidth="1"/>
    <col min="5" max="5" width="17.5703125" style="69" bestFit="1" customWidth="1"/>
    <col min="6" max="6" width="10.42578125" style="69" bestFit="1" customWidth="1"/>
    <col min="7" max="7" width="10.5703125" style="69" bestFit="1" customWidth="1"/>
    <col min="8" max="8" width="7.5703125" style="69" bestFit="1" customWidth="1"/>
    <col min="9" max="9" width="8.28515625" style="69" bestFit="1" customWidth="1"/>
    <col min="10" max="10" width="10" style="69" bestFit="1" customWidth="1"/>
    <col min="11" max="16384" width="2.85546875" style="69"/>
  </cols>
  <sheetData>
    <row r="2" spans="1:10" ht="18.75" x14ac:dyDescent="0.25">
      <c r="A2" s="165" t="s">
        <v>2523</v>
      </c>
      <c r="B2" s="166"/>
      <c r="C2" s="166"/>
      <c r="D2" s="166"/>
      <c r="E2" s="166"/>
      <c r="F2" s="166"/>
      <c r="G2" s="166"/>
      <c r="H2" s="166"/>
      <c r="I2" s="166"/>
      <c r="J2" s="166"/>
    </row>
    <row r="3" spans="1:10" x14ac:dyDescent="0.25">
      <c r="A3" s="166" t="s">
        <v>2522</v>
      </c>
      <c r="B3" s="166"/>
      <c r="C3" s="166"/>
      <c r="D3" s="166"/>
      <c r="E3" s="166"/>
      <c r="F3" s="166"/>
      <c r="G3" s="166"/>
      <c r="H3" s="166"/>
      <c r="I3" s="166"/>
    </row>
    <row r="4" spans="1:10" ht="45" x14ac:dyDescent="0.25">
      <c r="A4" s="45" t="s">
        <v>336</v>
      </c>
      <c r="B4" s="45" t="s">
        <v>32</v>
      </c>
      <c r="C4" s="45" t="s">
        <v>31</v>
      </c>
      <c r="D4" s="45" t="s">
        <v>313</v>
      </c>
      <c r="E4" s="45" t="s">
        <v>335</v>
      </c>
      <c r="F4" s="45" t="s">
        <v>355</v>
      </c>
      <c r="G4" s="45" t="s">
        <v>254</v>
      </c>
      <c r="H4" s="45" t="s">
        <v>29</v>
      </c>
      <c r="I4" s="45" t="s">
        <v>30</v>
      </c>
      <c r="J4" s="45" t="s">
        <v>28</v>
      </c>
    </row>
    <row r="5" spans="1:10" ht="45" x14ac:dyDescent="0.25">
      <c r="A5" s="51" t="s">
        <v>1997</v>
      </c>
      <c r="B5" s="51" t="s">
        <v>1998</v>
      </c>
      <c r="C5" s="51" t="s">
        <v>927</v>
      </c>
      <c r="D5" s="51" t="s">
        <v>312</v>
      </c>
      <c r="E5" s="51" t="s">
        <v>272</v>
      </c>
      <c r="F5" s="68">
        <v>45181.574305556001</v>
      </c>
      <c r="G5" s="68">
        <v>45603.565277777998</v>
      </c>
      <c r="H5" s="51" t="s">
        <v>18</v>
      </c>
      <c r="I5" s="51" t="s">
        <v>23</v>
      </c>
      <c r="J5" s="51" t="s">
        <v>259</v>
      </c>
    </row>
    <row r="6" spans="1:10" ht="45" x14ac:dyDescent="0.25">
      <c r="A6" s="44" t="s">
        <v>2047</v>
      </c>
      <c r="B6" s="44" t="s">
        <v>2046</v>
      </c>
      <c r="C6" s="44" t="s">
        <v>330</v>
      </c>
      <c r="D6" s="44" t="s">
        <v>312</v>
      </c>
      <c r="E6" s="44" t="s">
        <v>272</v>
      </c>
      <c r="F6" s="64">
        <v>45182.300694443999</v>
      </c>
      <c r="G6" s="64">
        <v>45603.625</v>
      </c>
      <c r="H6" s="44" t="s">
        <v>18</v>
      </c>
      <c r="I6" s="44" t="s">
        <v>23</v>
      </c>
      <c r="J6" s="44" t="s">
        <v>259</v>
      </c>
    </row>
    <row r="7" spans="1:10" ht="45" x14ac:dyDescent="0.25">
      <c r="A7" s="51" t="s">
        <v>2259</v>
      </c>
      <c r="B7" s="51" t="s">
        <v>2307</v>
      </c>
      <c r="C7" s="51" t="s">
        <v>405</v>
      </c>
      <c r="D7" s="51" t="s">
        <v>312</v>
      </c>
      <c r="E7" s="51" t="s">
        <v>272</v>
      </c>
      <c r="F7" s="68">
        <v>45187.613194443999</v>
      </c>
      <c r="G7" s="68">
        <v>45609.559722222002</v>
      </c>
      <c r="H7" s="51" t="s">
        <v>18</v>
      </c>
      <c r="I7" s="51" t="s">
        <v>23</v>
      </c>
      <c r="J7" s="51" t="s">
        <v>259</v>
      </c>
    </row>
    <row r="8" spans="1:10" ht="45" x14ac:dyDescent="0.25">
      <c r="A8" s="52" t="s">
        <v>2262</v>
      </c>
      <c r="B8" s="52" t="s">
        <v>2268</v>
      </c>
      <c r="C8" s="52" t="s">
        <v>2305</v>
      </c>
      <c r="D8" s="52" t="s">
        <v>312</v>
      </c>
      <c r="E8" s="52" t="s">
        <v>272</v>
      </c>
      <c r="F8" s="67">
        <v>45188.643055556</v>
      </c>
      <c r="G8" s="67">
        <v>45610.583333333001</v>
      </c>
      <c r="H8" s="52" t="s">
        <v>18</v>
      </c>
      <c r="I8" s="52" t="s">
        <v>23</v>
      </c>
      <c r="J8" s="52" t="s">
        <v>259</v>
      </c>
    </row>
    <row r="9" spans="1:10" ht="45" x14ac:dyDescent="0.25">
      <c r="A9" s="51" t="s">
        <v>2264</v>
      </c>
      <c r="B9" s="51" t="s">
        <v>2267</v>
      </c>
      <c r="C9" s="51" t="s">
        <v>383</v>
      </c>
      <c r="D9" s="51" t="s">
        <v>312</v>
      </c>
      <c r="E9" s="51" t="s">
        <v>272</v>
      </c>
      <c r="F9" s="68">
        <v>45188.649305555999</v>
      </c>
      <c r="G9" s="68">
        <v>45610.590277777999</v>
      </c>
      <c r="H9" s="51" t="s">
        <v>18</v>
      </c>
      <c r="I9" s="51" t="s">
        <v>23</v>
      </c>
      <c r="J9" s="51" t="s">
        <v>259</v>
      </c>
    </row>
    <row r="10" spans="1:10" ht="45" x14ac:dyDescent="0.25">
      <c r="A10" s="44" t="s">
        <v>2303</v>
      </c>
      <c r="B10" s="44" t="s">
        <v>2285</v>
      </c>
      <c r="C10" s="44" t="s">
        <v>405</v>
      </c>
      <c r="D10" s="44" t="s">
        <v>312</v>
      </c>
      <c r="E10" s="44" t="s">
        <v>272</v>
      </c>
      <c r="F10" s="64">
        <v>45189.408333332998</v>
      </c>
      <c r="G10" s="64">
        <v>45611.358333333003</v>
      </c>
      <c r="H10" s="44" t="s">
        <v>18</v>
      </c>
      <c r="I10" s="44" t="s">
        <v>23</v>
      </c>
      <c r="J10" s="44" t="s">
        <v>259</v>
      </c>
    </row>
    <row r="11" spans="1:10" ht="45" x14ac:dyDescent="0.25">
      <c r="A11" s="47" t="s">
        <v>2332</v>
      </c>
      <c r="B11" s="47" t="s">
        <v>2313</v>
      </c>
      <c r="C11" s="47" t="s">
        <v>405</v>
      </c>
      <c r="D11" s="47" t="s">
        <v>312</v>
      </c>
      <c r="E11" s="47" t="s">
        <v>272</v>
      </c>
      <c r="F11" s="63">
        <v>45189.556944443997</v>
      </c>
      <c r="G11" s="63">
        <v>45611.541666666999</v>
      </c>
      <c r="H11" s="47" t="s">
        <v>18</v>
      </c>
      <c r="I11" s="47" t="s">
        <v>23</v>
      </c>
      <c r="J11" s="47" t="s">
        <v>259</v>
      </c>
    </row>
    <row r="13" spans="1:10" ht="45" x14ac:dyDescent="0.25">
      <c r="A13" s="43" t="s">
        <v>2521</v>
      </c>
      <c r="B13" s="43" t="s">
        <v>2505</v>
      </c>
      <c r="C13" s="43" t="s">
        <v>1915</v>
      </c>
      <c r="D13" s="43" t="s">
        <v>312</v>
      </c>
      <c r="E13" s="43" t="s">
        <v>272</v>
      </c>
      <c r="F13" s="66">
        <v>45194.335416667003</v>
      </c>
      <c r="G13" s="66">
        <v>45615.625</v>
      </c>
      <c r="H13" s="43" t="s">
        <v>18</v>
      </c>
      <c r="I13" s="43" t="s">
        <v>23</v>
      </c>
      <c r="J13" s="43" t="s">
        <v>320</v>
      </c>
    </row>
    <row r="14" spans="1:10" x14ac:dyDescent="0.25">
      <c r="A14" s="42"/>
      <c r="B14" s="42"/>
      <c r="C14" s="42"/>
      <c r="D14" s="42"/>
      <c r="E14" s="42"/>
      <c r="F14" s="65"/>
      <c r="G14" s="65"/>
      <c r="H14" s="42"/>
      <c r="I14" s="42"/>
      <c r="J14" s="42" t="s">
        <v>320</v>
      </c>
    </row>
    <row r="15" spans="1:10" x14ac:dyDescent="0.25">
      <c r="A15" s="42"/>
      <c r="B15" s="42"/>
      <c r="C15" s="42"/>
      <c r="D15" s="42"/>
      <c r="E15" s="42"/>
      <c r="F15" s="65"/>
      <c r="G15" s="65"/>
      <c r="H15" s="42"/>
      <c r="I15" s="42"/>
      <c r="J15" s="42" t="s">
        <v>320</v>
      </c>
    </row>
    <row r="16" spans="1:10" x14ac:dyDescent="0.25">
      <c r="A16" s="42"/>
      <c r="B16" s="42"/>
      <c r="C16" s="42"/>
      <c r="D16" s="42"/>
      <c r="E16" s="42"/>
      <c r="F16" s="65"/>
      <c r="G16" s="65"/>
      <c r="H16" s="42"/>
      <c r="I16" s="42"/>
      <c r="J16" s="42" t="s">
        <v>320</v>
      </c>
    </row>
    <row r="17" spans="1:10" x14ac:dyDescent="0.25">
      <c r="A17" s="42"/>
      <c r="B17" s="42"/>
      <c r="C17" s="42"/>
      <c r="D17" s="42"/>
      <c r="E17" s="42"/>
      <c r="F17" s="65"/>
      <c r="G17" s="65"/>
      <c r="H17" s="42"/>
      <c r="I17" s="42"/>
      <c r="J17" s="42" t="s">
        <v>320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686EC-8FF8-461D-BA5C-6B48405806D9}">
  <dimension ref="B2:AT139"/>
  <sheetViews>
    <sheetView zoomScale="85" zoomScaleNormal="85" workbookViewId="0"/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2322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741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2323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357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2324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2325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48" t="s">
        <v>2590</v>
      </c>
    </row>
    <row r="56" spans="2:4" x14ac:dyDescent="0.25">
      <c r="D56" s="41" t="s">
        <v>300</v>
      </c>
    </row>
    <row r="58" spans="2:4" x14ac:dyDescent="0.25">
      <c r="D58" s="1" t="s">
        <v>2589</v>
      </c>
    </row>
    <row r="95" spans="2:4" x14ac:dyDescent="0.25">
      <c r="B95" s="3">
        <v>0</v>
      </c>
      <c r="D95" s="4" t="s">
        <v>2594</v>
      </c>
    </row>
    <row r="96" spans="2:4" x14ac:dyDescent="0.25">
      <c r="D96" s="41" t="s">
        <v>302</v>
      </c>
    </row>
    <row r="97" spans="2:4" x14ac:dyDescent="0.25">
      <c r="D97" s="37" t="s">
        <v>35</v>
      </c>
    </row>
    <row r="109" spans="2:4" x14ac:dyDescent="0.25">
      <c r="B109" s="3">
        <v>0</v>
      </c>
      <c r="D109" s="48" t="s">
        <v>2601</v>
      </c>
    </row>
    <row r="110" spans="2:4" x14ac:dyDescent="0.25">
      <c r="D110" s="41" t="s">
        <v>300</v>
      </c>
    </row>
    <row r="111" spans="2:4" x14ac:dyDescent="0.25">
      <c r="D111" s="37" t="s">
        <v>35</v>
      </c>
    </row>
    <row r="124" spans="2:4" x14ac:dyDescent="0.25">
      <c r="B124" s="3">
        <v>0</v>
      </c>
      <c r="D124" s="48" t="s">
        <v>2602</v>
      </c>
    </row>
    <row r="125" spans="2:4" x14ac:dyDescent="0.25">
      <c r="D125" s="41" t="s">
        <v>300</v>
      </c>
    </row>
    <row r="126" spans="2:4" x14ac:dyDescent="0.25">
      <c r="D126" s="37" t="s">
        <v>35</v>
      </c>
    </row>
    <row r="138" spans="2:4" x14ac:dyDescent="0.25">
      <c r="B138" s="2">
        <v>0</v>
      </c>
      <c r="D138" s="4" t="s">
        <v>543</v>
      </c>
    </row>
    <row r="139" spans="2:4" x14ac:dyDescent="0.25">
      <c r="D139" s="41" t="s">
        <v>301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EF07D-6E7A-471B-8B57-DA31C7AA3A10}">
  <dimension ref="A2:J14"/>
  <sheetViews>
    <sheetView zoomScale="85" zoomScaleNormal="85" workbookViewId="0">
      <selection activeCell="B6" sqref="B6"/>
    </sheetView>
  </sheetViews>
  <sheetFormatPr defaultColWidth="2.85546875" defaultRowHeight="15" x14ac:dyDescent="0.25"/>
  <cols>
    <col min="1" max="1" width="9" style="69" bestFit="1" customWidth="1"/>
    <col min="2" max="2" width="37.140625" style="69" bestFit="1" customWidth="1"/>
    <col min="3" max="3" width="15.140625" style="69" bestFit="1" customWidth="1"/>
    <col min="4" max="4" width="17" style="69" bestFit="1" customWidth="1"/>
    <col min="5" max="5" width="17.5703125" style="69" bestFit="1" customWidth="1"/>
    <col min="6" max="6" width="10.42578125" style="69" bestFit="1" customWidth="1"/>
    <col min="7" max="7" width="10.5703125" style="69" bestFit="1" customWidth="1"/>
    <col min="8" max="8" width="8.28515625" style="69" bestFit="1" customWidth="1"/>
    <col min="9" max="9" width="7.5703125" style="69" bestFit="1" customWidth="1"/>
    <col min="10" max="10" width="10" style="69" bestFit="1" customWidth="1"/>
    <col min="11" max="16384" width="2.85546875" style="69"/>
  </cols>
  <sheetData>
    <row r="2" spans="1:10" ht="18.75" x14ac:dyDescent="0.25">
      <c r="A2" s="165" t="s">
        <v>2588</v>
      </c>
      <c r="B2" s="166"/>
      <c r="C2" s="166"/>
      <c r="D2" s="166"/>
      <c r="E2" s="166"/>
      <c r="F2" s="166"/>
      <c r="G2" s="166"/>
      <c r="H2" s="166"/>
      <c r="I2" s="166"/>
      <c r="J2" s="166"/>
    </row>
    <row r="3" spans="1:10" x14ac:dyDescent="0.25">
      <c r="A3" s="166" t="s">
        <v>2587</v>
      </c>
      <c r="B3" s="166"/>
      <c r="C3" s="166"/>
      <c r="D3" s="166"/>
      <c r="E3" s="166"/>
      <c r="F3" s="166"/>
      <c r="G3" s="166"/>
      <c r="H3" s="166"/>
      <c r="I3" s="166"/>
    </row>
    <row r="4" spans="1:10" ht="45" x14ac:dyDescent="0.25">
      <c r="A4" s="45" t="s">
        <v>336</v>
      </c>
      <c r="B4" s="45" t="s">
        <v>32</v>
      </c>
      <c r="C4" s="45" t="s">
        <v>31</v>
      </c>
      <c r="D4" s="45" t="s">
        <v>313</v>
      </c>
      <c r="E4" s="45" t="s">
        <v>335</v>
      </c>
      <c r="F4" s="45" t="s">
        <v>355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45" x14ac:dyDescent="0.25">
      <c r="A5" s="47" t="s">
        <v>2047</v>
      </c>
      <c r="B5" s="47" t="s">
        <v>2046</v>
      </c>
      <c r="C5" s="47" t="s">
        <v>330</v>
      </c>
      <c r="D5" s="47" t="s">
        <v>312</v>
      </c>
      <c r="E5" s="47" t="s">
        <v>272</v>
      </c>
      <c r="F5" s="63">
        <v>45182.300694443999</v>
      </c>
      <c r="G5" s="63">
        <v>45603.625</v>
      </c>
      <c r="H5" s="47" t="s">
        <v>23</v>
      </c>
      <c r="I5" s="47" t="s">
        <v>18</v>
      </c>
      <c r="J5" s="47" t="s">
        <v>436</v>
      </c>
    </row>
    <row r="6" spans="1:10" ht="45" x14ac:dyDescent="0.25">
      <c r="A6" s="44" t="s">
        <v>2303</v>
      </c>
      <c r="B6" s="44" t="s">
        <v>2285</v>
      </c>
      <c r="C6" s="44" t="s">
        <v>405</v>
      </c>
      <c r="D6" s="44" t="s">
        <v>312</v>
      </c>
      <c r="E6" s="44" t="s">
        <v>272</v>
      </c>
      <c r="F6" s="64">
        <v>45189.408333332998</v>
      </c>
      <c r="G6" s="64">
        <v>45611.358333333003</v>
      </c>
      <c r="H6" s="44" t="s">
        <v>23</v>
      </c>
      <c r="I6" s="44" t="s">
        <v>18</v>
      </c>
      <c r="J6" s="44" t="s">
        <v>259</v>
      </c>
    </row>
    <row r="7" spans="1:10" ht="45" x14ac:dyDescent="0.25">
      <c r="A7" s="47" t="s">
        <v>2332</v>
      </c>
      <c r="B7" s="47" t="s">
        <v>2313</v>
      </c>
      <c r="C7" s="47" t="s">
        <v>405</v>
      </c>
      <c r="D7" s="47" t="s">
        <v>312</v>
      </c>
      <c r="E7" s="47" t="s">
        <v>272</v>
      </c>
      <c r="F7" s="63">
        <v>45189.556944443997</v>
      </c>
      <c r="G7" s="63">
        <v>45611.541666666999</v>
      </c>
      <c r="H7" s="47" t="s">
        <v>23</v>
      </c>
      <c r="I7" s="47" t="s">
        <v>18</v>
      </c>
      <c r="J7" s="47" t="s">
        <v>259</v>
      </c>
    </row>
    <row r="8" spans="1:10" ht="45" x14ac:dyDescent="0.25">
      <c r="A8" s="44" t="s">
        <v>2521</v>
      </c>
      <c r="B8" s="44" t="s">
        <v>2505</v>
      </c>
      <c r="C8" s="44" t="s">
        <v>1915</v>
      </c>
      <c r="D8" s="44" t="s">
        <v>312</v>
      </c>
      <c r="E8" s="44" t="s">
        <v>272</v>
      </c>
      <c r="F8" s="64">
        <v>45194.335416667003</v>
      </c>
      <c r="G8" s="64">
        <v>45615.625</v>
      </c>
      <c r="H8" s="44" t="s">
        <v>23</v>
      </c>
      <c r="I8" s="44" t="s">
        <v>18</v>
      </c>
      <c r="J8" s="44" t="s">
        <v>259</v>
      </c>
    </row>
    <row r="10" spans="1:10" ht="60" x14ac:dyDescent="0.25">
      <c r="A10" s="42" t="s">
        <v>2592</v>
      </c>
      <c r="B10" s="42" t="s">
        <v>2593</v>
      </c>
      <c r="C10" s="42"/>
      <c r="D10" s="42"/>
      <c r="E10" s="42"/>
      <c r="F10" s="65"/>
      <c r="G10" s="65"/>
      <c r="H10" s="42"/>
      <c r="I10" s="42"/>
      <c r="J10" s="42" t="s">
        <v>320</v>
      </c>
    </row>
    <row r="11" spans="1:10" x14ac:dyDescent="0.25">
      <c r="A11" s="42"/>
      <c r="B11" s="42"/>
      <c r="C11" s="42"/>
      <c r="D11" s="42"/>
      <c r="E11" s="42"/>
      <c r="F11" s="65"/>
      <c r="G11" s="65"/>
      <c r="H11" s="42"/>
      <c r="I11" s="42"/>
      <c r="J11" s="42" t="s">
        <v>320</v>
      </c>
    </row>
    <row r="12" spans="1:10" x14ac:dyDescent="0.25">
      <c r="A12" s="42"/>
      <c r="B12" s="42"/>
      <c r="C12" s="42"/>
      <c r="D12" s="42"/>
      <c r="E12" s="42"/>
      <c r="F12" s="65"/>
      <c r="G12" s="65"/>
      <c r="H12" s="42"/>
      <c r="I12" s="42"/>
      <c r="J12" s="42" t="s">
        <v>320</v>
      </c>
    </row>
    <row r="13" spans="1:10" x14ac:dyDescent="0.25">
      <c r="A13" s="42"/>
      <c r="B13" s="42"/>
      <c r="C13" s="42"/>
      <c r="D13" s="42"/>
      <c r="E13" s="42"/>
      <c r="F13" s="65"/>
      <c r="G13" s="65"/>
      <c r="H13" s="42"/>
      <c r="I13" s="42"/>
      <c r="J13" s="42" t="s">
        <v>320</v>
      </c>
    </row>
    <row r="14" spans="1:10" x14ac:dyDescent="0.25">
      <c r="A14" s="42"/>
      <c r="B14" s="42"/>
      <c r="C14" s="42"/>
      <c r="D14" s="42"/>
      <c r="E14" s="42"/>
      <c r="F14" s="65"/>
      <c r="G14" s="65"/>
      <c r="H14" s="42"/>
      <c r="I14" s="42"/>
      <c r="J14" s="42" t="s">
        <v>320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12D63-C371-415F-9B41-49CED8CD0DF0}">
  <dimension ref="B2:BR939"/>
  <sheetViews>
    <sheetView topLeftCell="A793" zoomScale="85" zoomScaleNormal="85" workbookViewId="0">
      <selection activeCell="AT785" sqref="AT785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2326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741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2327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357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2328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2329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4" t="s">
        <v>2594</v>
      </c>
    </row>
    <row r="56" spans="2:4" x14ac:dyDescent="0.25">
      <c r="D56" s="41" t="s">
        <v>302</v>
      </c>
    </row>
    <row r="58" spans="2:4" x14ac:dyDescent="0.25">
      <c r="D58" s="1" t="s">
        <v>2591</v>
      </c>
    </row>
    <row r="89" spans="4:4" x14ac:dyDescent="0.25">
      <c r="D89" s="4" t="s">
        <v>2326</v>
      </c>
    </row>
    <row r="91" spans="4:4" x14ac:dyDescent="0.25">
      <c r="D91" s="1" t="s">
        <v>2591</v>
      </c>
    </row>
    <row r="111" spans="51:60" x14ac:dyDescent="0.25">
      <c r="AY111" s="1" t="s">
        <v>332</v>
      </c>
    </row>
    <row r="112" spans="51:60" x14ac:dyDescent="0.25">
      <c r="AY112" s="4" t="s">
        <v>2703</v>
      </c>
      <c r="BH112" s="1" t="str">
        <f t="shared" ref="BH112:BH131" si="0">"'" &amp; AY112 &amp; "',"</f>
        <v>'58109/INV/MD3/09/2023',</v>
      </c>
    </row>
    <row r="113" spans="51:60" x14ac:dyDescent="0.25">
      <c r="AY113" s="4" t="s">
        <v>2704</v>
      </c>
      <c r="BH113" s="1" t="str">
        <f t="shared" si="0"/>
        <v>'58110/INV/MD3/09/2023',</v>
      </c>
    </row>
    <row r="114" spans="51:60" x14ac:dyDescent="0.25">
      <c r="AY114" s="4" t="s">
        <v>2705</v>
      </c>
      <c r="BH114" s="1" t="str">
        <f t="shared" si="0"/>
        <v>'58111/INV/MD3/09/2023',</v>
      </c>
    </row>
    <row r="115" spans="51:60" x14ac:dyDescent="0.25">
      <c r="AY115" s="4" t="s">
        <v>2706</v>
      </c>
      <c r="BH115" s="1" t="str">
        <f t="shared" si="0"/>
        <v>'58112/INV/MD3/09/2023',</v>
      </c>
    </row>
    <row r="116" spans="51:60" x14ac:dyDescent="0.25">
      <c r="AY116" s="4" t="s">
        <v>2707</v>
      </c>
      <c r="BH116" s="1" t="str">
        <f t="shared" si="0"/>
        <v>'58113/INV/MD3/09/2023',</v>
      </c>
    </row>
    <row r="117" spans="51:60" x14ac:dyDescent="0.25">
      <c r="AY117" s="4" t="s">
        <v>2708</v>
      </c>
      <c r="BH117" s="1" t="str">
        <f t="shared" si="0"/>
        <v>'58114/INV/MD3/09/2023',</v>
      </c>
    </row>
    <row r="118" spans="51:60" x14ac:dyDescent="0.25">
      <c r="AY118" s="4" t="s">
        <v>2709</v>
      </c>
      <c r="BH118" s="1" t="str">
        <f t="shared" si="0"/>
        <v>'58115/INV/MD3/09/2023',</v>
      </c>
    </row>
    <row r="119" spans="51:60" x14ac:dyDescent="0.25">
      <c r="AY119" s="4" t="s">
        <v>2710</v>
      </c>
      <c r="BH119" s="1" t="str">
        <f t="shared" si="0"/>
        <v>'58116/INV/MD3/09/2023',</v>
      </c>
    </row>
    <row r="120" spans="51:60" x14ac:dyDescent="0.25">
      <c r="AY120" s="4" t="s">
        <v>2711</v>
      </c>
      <c r="BH120" s="1" t="str">
        <f t="shared" si="0"/>
        <v>'58117/INV/MD3/09/2023',</v>
      </c>
    </row>
    <row r="121" spans="51:60" x14ac:dyDescent="0.25">
      <c r="AY121" s="4" t="s">
        <v>2712</v>
      </c>
      <c r="BH121" s="1" t="str">
        <f t="shared" si="0"/>
        <v>'58118/INV/MD3/09/2023',</v>
      </c>
    </row>
    <row r="122" spans="51:60" x14ac:dyDescent="0.25">
      <c r="AY122" s="4" t="s">
        <v>2713</v>
      </c>
      <c r="BH122" s="1" t="str">
        <f t="shared" si="0"/>
        <v>'58119/INV/MD3/09/2023',</v>
      </c>
    </row>
    <row r="123" spans="51:60" x14ac:dyDescent="0.25">
      <c r="AY123" s="4" t="s">
        <v>2714</v>
      </c>
      <c r="BH123" s="1" t="str">
        <f t="shared" si="0"/>
        <v>'58120/INV/MD3/09/2023',</v>
      </c>
    </row>
    <row r="124" spans="51:60" x14ac:dyDescent="0.25">
      <c r="AY124" s="4" t="s">
        <v>2715</v>
      </c>
      <c r="BH124" s="1" t="str">
        <f t="shared" si="0"/>
        <v>'58121/INV/MD3/09/2023',</v>
      </c>
    </row>
    <row r="125" spans="51:60" x14ac:dyDescent="0.25">
      <c r="AY125" s="4" t="s">
        <v>2716</v>
      </c>
      <c r="BH125" s="1" t="str">
        <f t="shared" si="0"/>
        <v>'58122/INV/MD3/09/2023',</v>
      </c>
    </row>
    <row r="126" spans="51:60" x14ac:dyDescent="0.25">
      <c r="AY126" s="4" t="s">
        <v>2717</v>
      </c>
      <c r="BH126" s="1" t="str">
        <f t="shared" si="0"/>
        <v>'58123/INV/MD3/09/2023',</v>
      </c>
    </row>
    <row r="127" spans="51:60" x14ac:dyDescent="0.25">
      <c r="AY127" s="4" t="s">
        <v>2718</v>
      </c>
      <c r="BH127" s="1" t="str">
        <f t="shared" si="0"/>
        <v>'58124/INV/MD3/09/2023',</v>
      </c>
    </row>
    <row r="128" spans="51:60" x14ac:dyDescent="0.25">
      <c r="AY128" s="4" t="s">
        <v>2719</v>
      </c>
      <c r="BH128" s="1" t="str">
        <f t="shared" si="0"/>
        <v>'58125/INV/MD3/09/2023',</v>
      </c>
    </row>
    <row r="129" spans="4:60" x14ac:dyDescent="0.25">
      <c r="AY129" s="4" t="s">
        <v>2720</v>
      </c>
      <c r="BH129" s="1" t="str">
        <f t="shared" si="0"/>
        <v>'58126/INV/MD3/09/2023',</v>
      </c>
    </row>
    <row r="130" spans="4:60" x14ac:dyDescent="0.25">
      <c r="AY130" s="4" t="s">
        <v>2721</v>
      </c>
      <c r="BH130" s="1" t="str">
        <f t="shared" si="0"/>
        <v>'58127/INV/MD3/09/2023',</v>
      </c>
    </row>
    <row r="131" spans="4:60" x14ac:dyDescent="0.25">
      <c r="AY131" s="4" t="s">
        <v>2722</v>
      </c>
      <c r="BH131" s="1" t="str">
        <f t="shared" si="0"/>
        <v>'53926/INV/MD3/07/2023',</v>
      </c>
    </row>
    <row r="134" spans="4:60" x14ac:dyDescent="0.25">
      <c r="D134" s="1" t="s">
        <v>2631</v>
      </c>
    </row>
    <row r="136" spans="4:60" x14ac:dyDescent="0.25">
      <c r="D136" s="38" t="s">
        <v>2632</v>
      </c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C136" s="1" t="s">
        <v>305</v>
      </c>
      <c r="AK136" s="1" t="s">
        <v>305</v>
      </c>
    </row>
    <row r="137" spans="4:60" x14ac:dyDescent="0.25">
      <c r="D137" s="38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C137" s="4" t="s">
        <v>2658</v>
      </c>
      <c r="AK137" s="4" t="s">
        <v>579</v>
      </c>
      <c r="AT137" s="1" t="str">
        <f t="shared" ref="AT137:AT156" si="1">"'" &amp; AK137 &amp; "',"</f>
        <v>'0000055/4/38/05/2023',</v>
      </c>
    </row>
    <row r="138" spans="4:60" x14ac:dyDescent="0.25">
      <c r="D138" s="38" t="s">
        <v>2633</v>
      </c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C138" s="4" t="s">
        <v>2659</v>
      </c>
      <c r="AK138" s="4" t="s">
        <v>1099</v>
      </c>
      <c r="AT138" s="1" t="str">
        <f t="shared" si="1"/>
        <v>'0000054/4/38/05/2023',</v>
      </c>
    </row>
    <row r="139" spans="4:60" x14ac:dyDescent="0.25">
      <c r="D139" s="38" t="s">
        <v>2634</v>
      </c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C139" s="4" t="s">
        <v>2660</v>
      </c>
      <c r="AK139" s="4" t="s">
        <v>1105</v>
      </c>
      <c r="AT139" s="1" t="str">
        <f t="shared" si="1"/>
        <v>'0000058/4/38/05/2023',</v>
      </c>
    </row>
    <row r="140" spans="4:60" x14ac:dyDescent="0.25">
      <c r="D140" s="38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C140" s="4" t="s">
        <v>2661</v>
      </c>
      <c r="AK140" s="4" t="s">
        <v>1106</v>
      </c>
      <c r="AT140" s="1" t="str">
        <f t="shared" si="1"/>
        <v>'0000060/4/38/06/2023',</v>
      </c>
    </row>
    <row r="141" spans="4:60" x14ac:dyDescent="0.25">
      <c r="D141" s="38" t="s">
        <v>2635</v>
      </c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C141" s="4" t="s">
        <v>2662</v>
      </c>
      <c r="AK141" s="4" t="s">
        <v>1107</v>
      </c>
      <c r="AT141" s="1" t="str">
        <f t="shared" si="1"/>
        <v>'0000047/4/38/05/2023',</v>
      </c>
    </row>
    <row r="142" spans="4:60" x14ac:dyDescent="0.25">
      <c r="D142" s="38" t="s">
        <v>331</v>
      </c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C142" s="4" t="s">
        <v>2663</v>
      </c>
      <c r="AK142" s="4" t="s">
        <v>1103</v>
      </c>
      <c r="AT142" s="1" t="str">
        <f t="shared" si="1"/>
        <v>'0000050/4/38/05/2023',</v>
      </c>
    </row>
    <row r="143" spans="4:60" x14ac:dyDescent="0.25">
      <c r="D143" s="38" t="s">
        <v>2636</v>
      </c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C143" s="4" t="s">
        <v>2664</v>
      </c>
      <c r="AK143" s="4" t="s">
        <v>1100</v>
      </c>
      <c r="AT143" s="1" t="str">
        <f t="shared" si="1"/>
        <v>'0000048/4/38/05/2023',</v>
      </c>
    </row>
    <row r="144" spans="4:60" x14ac:dyDescent="0.25">
      <c r="D144" s="38" t="s">
        <v>2637</v>
      </c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C144" s="4" t="s">
        <v>2665</v>
      </c>
      <c r="AK144" s="4" t="s">
        <v>1101</v>
      </c>
      <c r="AT144" s="1" t="str">
        <f t="shared" si="1"/>
        <v>'0000049/4/38/05/2023',</v>
      </c>
    </row>
    <row r="145" spans="4:46" x14ac:dyDescent="0.25">
      <c r="D145" s="38" t="s">
        <v>2638</v>
      </c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C145" s="4" t="s">
        <v>2666</v>
      </c>
      <c r="AK145" s="4" t="s">
        <v>1102</v>
      </c>
      <c r="AT145" s="1" t="str">
        <f t="shared" si="1"/>
        <v>'0000059/4/38/06/2023',</v>
      </c>
    </row>
    <row r="146" spans="4:46" x14ac:dyDescent="0.25">
      <c r="D146" s="38" t="s">
        <v>2639</v>
      </c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C146" s="4" t="s">
        <v>2667</v>
      </c>
      <c r="AK146" s="4" t="s">
        <v>1104</v>
      </c>
      <c r="AT146" s="1" t="str">
        <f t="shared" si="1"/>
        <v>'0000063/4/38/06/2023',</v>
      </c>
    </row>
    <row r="147" spans="4:46" x14ac:dyDescent="0.25">
      <c r="D147" s="38" t="s">
        <v>2640</v>
      </c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C147" s="4" t="s">
        <v>2668</v>
      </c>
      <c r="AK147" s="4" t="s">
        <v>2678</v>
      </c>
      <c r="AT147" s="1" t="str">
        <f t="shared" si="1"/>
        <v>'0000053/4/38/05/2023',</v>
      </c>
    </row>
    <row r="148" spans="4:46" x14ac:dyDescent="0.25">
      <c r="D148" s="38" t="s">
        <v>2641</v>
      </c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C148" s="4" t="s">
        <v>2669</v>
      </c>
      <c r="AK148" s="4" t="s">
        <v>2679</v>
      </c>
      <c r="AT148" s="1" t="str">
        <f t="shared" si="1"/>
        <v>'0000056/4/38/05/2023',</v>
      </c>
    </row>
    <row r="149" spans="4:46" x14ac:dyDescent="0.25">
      <c r="D149" s="38" t="s">
        <v>2642</v>
      </c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C149" s="4" t="s">
        <v>2670</v>
      </c>
      <c r="AK149" s="4" t="s">
        <v>2680</v>
      </c>
      <c r="AT149" s="1" t="str">
        <f t="shared" si="1"/>
        <v>'0000046/4/38/05/2023',</v>
      </c>
    </row>
    <row r="150" spans="4:46" x14ac:dyDescent="0.25">
      <c r="D150" s="38" t="s">
        <v>2643</v>
      </c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C150" s="4" t="s">
        <v>2671</v>
      </c>
      <c r="AK150" s="4" t="s">
        <v>1108</v>
      </c>
      <c r="AT150" s="1" t="str">
        <f t="shared" si="1"/>
        <v>'0000057/4/38/05/2023',</v>
      </c>
    </row>
    <row r="151" spans="4:46" x14ac:dyDescent="0.25">
      <c r="D151" s="38" t="s">
        <v>2644</v>
      </c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C151" s="4" t="s">
        <v>2672</v>
      </c>
      <c r="AK151" s="4" t="s">
        <v>691</v>
      </c>
      <c r="AT151" s="1" t="str">
        <f t="shared" si="1"/>
        <v>'0000045/4/38/04/2023',</v>
      </c>
    </row>
    <row r="152" spans="4:46" x14ac:dyDescent="0.25">
      <c r="D152" s="38" t="s">
        <v>2645</v>
      </c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C152" s="4" t="s">
        <v>2673</v>
      </c>
      <c r="AK152" s="4" t="s">
        <v>692</v>
      </c>
      <c r="AT152" s="1" t="str">
        <f t="shared" si="1"/>
        <v>'0000052/4/38/05/2023',</v>
      </c>
    </row>
    <row r="153" spans="4:46" x14ac:dyDescent="0.25">
      <c r="D153" s="38" t="s">
        <v>2646</v>
      </c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C153" s="4" t="s">
        <v>2674</v>
      </c>
      <c r="AK153" s="4" t="s">
        <v>419</v>
      </c>
      <c r="AT153" s="1" t="str">
        <f t="shared" si="1"/>
        <v>'NULL',</v>
      </c>
    </row>
    <row r="154" spans="4:46" x14ac:dyDescent="0.25">
      <c r="D154" s="38" t="s">
        <v>2647</v>
      </c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C154" s="4" t="s">
        <v>2675</v>
      </c>
      <c r="AK154" s="4" t="s">
        <v>693</v>
      </c>
      <c r="AT154" s="1" t="str">
        <f t="shared" si="1"/>
        <v>'0000067/4/38/07/2023',</v>
      </c>
    </row>
    <row r="155" spans="4:46" x14ac:dyDescent="0.25">
      <c r="D155" s="38" t="s">
        <v>2648</v>
      </c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C155" s="4" t="s">
        <v>2676</v>
      </c>
      <c r="AK155" s="4" t="s">
        <v>638</v>
      </c>
      <c r="AT155" s="1" t="str">
        <f t="shared" si="1"/>
        <v>'0000068/4/38/07/2023',</v>
      </c>
    </row>
    <row r="156" spans="4:46" x14ac:dyDescent="0.25">
      <c r="D156" s="38" t="s">
        <v>2649</v>
      </c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C156" s="4" t="s">
        <v>2677</v>
      </c>
      <c r="AK156" s="4" t="s">
        <v>694</v>
      </c>
      <c r="AT156" s="1" t="str">
        <f t="shared" si="1"/>
        <v>'0000065/4/38/07/2023',</v>
      </c>
    </row>
    <row r="157" spans="4:46" x14ac:dyDescent="0.25">
      <c r="D157" s="38" t="s">
        <v>2650</v>
      </c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4:46" x14ac:dyDescent="0.25">
      <c r="D158" s="38" t="s">
        <v>2651</v>
      </c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4:46" x14ac:dyDescent="0.25">
      <c r="D159" s="38" t="s">
        <v>2652</v>
      </c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4:46" x14ac:dyDescent="0.25">
      <c r="D160" s="38" t="s">
        <v>2653</v>
      </c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4:34" x14ac:dyDescent="0.25">
      <c r="D161" s="38" t="s">
        <v>2654</v>
      </c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4:34" x14ac:dyDescent="0.25">
      <c r="D162" s="38" t="s">
        <v>2655</v>
      </c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4:34" x14ac:dyDescent="0.25">
      <c r="D163" s="38" t="s">
        <v>2656</v>
      </c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4:34" x14ac:dyDescent="0.25">
      <c r="D164" s="38" t="s">
        <v>2657</v>
      </c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6" spans="4:34" x14ac:dyDescent="0.25">
      <c r="D166" s="1" t="s">
        <v>2681</v>
      </c>
    </row>
    <row r="168" spans="4:34" x14ac:dyDescent="0.25">
      <c r="D168" s="38" t="s">
        <v>34</v>
      </c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C168" s="4" t="s">
        <v>497</v>
      </c>
      <c r="AD168" s="4" t="s">
        <v>1095</v>
      </c>
      <c r="AE168" s="4" t="s">
        <v>1096</v>
      </c>
      <c r="AF168" s="4" t="s">
        <v>1097</v>
      </c>
      <c r="AG168" s="4" t="s">
        <v>498</v>
      </c>
      <c r="AH168" s="4" t="s">
        <v>1098</v>
      </c>
    </row>
    <row r="169" spans="4:34" x14ac:dyDescent="0.25">
      <c r="D169" s="38" t="s">
        <v>1624</v>
      </c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C169" s="1" t="s">
        <v>2703</v>
      </c>
      <c r="AD169" s="1" t="s">
        <v>419</v>
      </c>
      <c r="AE169" s="54">
        <v>45170</v>
      </c>
      <c r="AF169" s="54">
        <v>45199</v>
      </c>
      <c r="AG169" s="1" t="s">
        <v>692</v>
      </c>
      <c r="AH169" s="1" t="s">
        <v>419</v>
      </c>
    </row>
    <row r="170" spans="4:34" x14ac:dyDescent="0.25">
      <c r="D170" s="38" t="s">
        <v>698</v>
      </c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C170" s="1" t="s">
        <v>2704</v>
      </c>
      <c r="AD170" s="1" t="s">
        <v>419</v>
      </c>
      <c r="AE170" s="54">
        <v>45170</v>
      </c>
      <c r="AF170" s="54">
        <v>45199</v>
      </c>
      <c r="AG170" s="1" t="s">
        <v>1107</v>
      </c>
      <c r="AH170" s="1" t="s">
        <v>419</v>
      </c>
    </row>
    <row r="171" spans="4:34" x14ac:dyDescent="0.25">
      <c r="D171" s="38" t="s">
        <v>2682</v>
      </c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C171" s="1" t="s">
        <v>2705</v>
      </c>
      <c r="AD171" s="1" t="s">
        <v>419</v>
      </c>
      <c r="AE171" s="54">
        <v>45170</v>
      </c>
      <c r="AF171" s="54">
        <v>45199</v>
      </c>
      <c r="AG171" s="1" t="s">
        <v>1101</v>
      </c>
      <c r="AH171" s="1" t="s">
        <v>419</v>
      </c>
    </row>
    <row r="172" spans="4:34" x14ac:dyDescent="0.25">
      <c r="D172" s="38" t="s">
        <v>2683</v>
      </c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C172" s="1" t="s">
        <v>2706</v>
      </c>
      <c r="AD172" s="1" t="s">
        <v>419</v>
      </c>
      <c r="AE172" s="54">
        <v>45170</v>
      </c>
      <c r="AF172" s="54">
        <v>45199</v>
      </c>
      <c r="AG172" s="1" t="s">
        <v>1099</v>
      </c>
      <c r="AH172" s="1" t="s">
        <v>419</v>
      </c>
    </row>
    <row r="173" spans="4:34" x14ac:dyDescent="0.25">
      <c r="D173" s="38" t="s">
        <v>2684</v>
      </c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C173" s="1" t="s">
        <v>2707</v>
      </c>
      <c r="AD173" s="1" t="s">
        <v>419</v>
      </c>
      <c r="AE173" s="54">
        <v>45170</v>
      </c>
      <c r="AF173" s="54">
        <v>45199</v>
      </c>
      <c r="AG173" s="1" t="s">
        <v>1102</v>
      </c>
      <c r="AH173" s="1" t="s">
        <v>419</v>
      </c>
    </row>
    <row r="174" spans="4:34" x14ac:dyDescent="0.25">
      <c r="D174" s="38" t="s">
        <v>2685</v>
      </c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C174" s="1" t="s">
        <v>2708</v>
      </c>
      <c r="AD174" s="1" t="s">
        <v>419</v>
      </c>
      <c r="AE174" s="54">
        <v>45170</v>
      </c>
      <c r="AF174" s="54">
        <v>45199</v>
      </c>
      <c r="AG174" s="1" t="s">
        <v>694</v>
      </c>
      <c r="AH174" s="1" t="s">
        <v>419</v>
      </c>
    </row>
    <row r="175" spans="4:34" x14ac:dyDescent="0.25">
      <c r="D175" s="38" t="s">
        <v>2686</v>
      </c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C175" s="1" t="s">
        <v>2709</v>
      </c>
      <c r="AD175" s="1" t="s">
        <v>419</v>
      </c>
      <c r="AE175" s="54">
        <v>45170</v>
      </c>
      <c r="AF175" s="54">
        <v>45199</v>
      </c>
      <c r="AG175" s="1" t="s">
        <v>1103</v>
      </c>
      <c r="AH175" s="1" t="s">
        <v>419</v>
      </c>
    </row>
    <row r="176" spans="4:34" x14ac:dyDescent="0.25">
      <c r="D176" s="38" t="s">
        <v>2687</v>
      </c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C176" s="1" t="s">
        <v>2710</v>
      </c>
      <c r="AD176" s="1" t="s">
        <v>419</v>
      </c>
      <c r="AE176" s="54">
        <v>45170</v>
      </c>
      <c r="AF176" s="54">
        <v>45199</v>
      </c>
      <c r="AG176" s="1" t="s">
        <v>638</v>
      </c>
      <c r="AH176" s="1" t="s">
        <v>419</v>
      </c>
    </row>
    <row r="177" spans="4:34" x14ac:dyDescent="0.25">
      <c r="D177" s="38" t="s">
        <v>2688</v>
      </c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C177" s="1" t="s">
        <v>2711</v>
      </c>
      <c r="AD177" s="1" t="s">
        <v>419</v>
      </c>
      <c r="AE177" s="54">
        <v>45170</v>
      </c>
      <c r="AF177" s="54">
        <v>45199</v>
      </c>
      <c r="AG177" s="1" t="s">
        <v>1104</v>
      </c>
      <c r="AH177" s="1" t="s">
        <v>419</v>
      </c>
    </row>
    <row r="178" spans="4:34" x14ac:dyDescent="0.25">
      <c r="D178" s="38" t="s">
        <v>2689</v>
      </c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C178" s="1" t="s">
        <v>2712</v>
      </c>
      <c r="AD178" s="1" t="s">
        <v>419</v>
      </c>
      <c r="AE178" s="54">
        <v>45170</v>
      </c>
      <c r="AF178" s="54">
        <v>45199</v>
      </c>
      <c r="AG178" s="1" t="s">
        <v>2679</v>
      </c>
      <c r="AH178" s="1" t="s">
        <v>419</v>
      </c>
    </row>
    <row r="179" spans="4:34" x14ac:dyDescent="0.25">
      <c r="D179" s="38" t="s">
        <v>2690</v>
      </c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C179" s="1" t="s">
        <v>2713</v>
      </c>
      <c r="AD179" s="1" t="s">
        <v>419</v>
      </c>
      <c r="AE179" s="54">
        <v>45170</v>
      </c>
      <c r="AF179" s="54">
        <v>45199</v>
      </c>
      <c r="AG179" s="1" t="s">
        <v>1108</v>
      </c>
      <c r="AH179" s="1" t="s">
        <v>419</v>
      </c>
    </row>
    <row r="180" spans="4:34" x14ac:dyDescent="0.25">
      <c r="D180" s="38" t="s">
        <v>2691</v>
      </c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C180" s="1" t="s">
        <v>2714</v>
      </c>
      <c r="AD180" s="1" t="s">
        <v>419</v>
      </c>
      <c r="AE180" s="54">
        <v>45170</v>
      </c>
      <c r="AF180" s="54">
        <v>45199</v>
      </c>
      <c r="AG180" s="1" t="s">
        <v>579</v>
      </c>
      <c r="AH180" s="1" t="s">
        <v>419</v>
      </c>
    </row>
    <row r="181" spans="4:34" x14ac:dyDescent="0.25">
      <c r="D181" s="38" t="s">
        <v>2692</v>
      </c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C181" s="1" t="s">
        <v>2715</v>
      </c>
      <c r="AD181" s="1" t="s">
        <v>419</v>
      </c>
      <c r="AE181" s="54">
        <v>45170</v>
      </c>
      <c r="AF181" s="54">
        <v>45199</v>
      </c>
      <c r="AG181" s="1" t="s">
        <v>2678</v>
      </c>
      <c r="AH181" s="1" t="s">
        <v>419</v>
      </c>
    </row>
    <row r="182" spans="4:34" x14ac:dyDescent="0.25">
      <c r="D182" s="38" t="s">
        <v>2693</v>
      </c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C182" s="1" t="s">
        <v>2716</v>
      </c>
      <c r="AD182" s="1" t="s">
        <v>419</v>
      </c>
      <c r="AE182" s="54">
        <v>45170</v>
      </c>
      <c r="AF182" s="54">
        <v>45199</v>
      </c>
      <c r="AG182" s="1" t="s">
        <v>693</v>
      </c>
      <c r="AH182" s="1" t="s">
        <v>419</v>
      </c>
    </row>
    <row r="183" spans="4:34" x14ac:dyDescent="0.25">
      <c r="D183" s="38" t="s">
        <v>2694</v>
      </c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C183" s="1" t="s">
        <v>2717</v>
      </c>
      <c r="AD183" s="1" t="s">
        <v>419</v>
      </c>
      <c r="AE183" s="54">
        <v>45170</v>
      </c>
      <c r="AF183" s="54">
        <v>45199</v>
      </c>
      <c r="AG183" s="1" t="s">
        <v>1105</v>
      </c>
      <c r="AH183" s="1" t="s">
        <v>419</v>
      </c>
    </row>
    <row r="184" spans="4:34" x14ac:dyDescent="0.25">
      <c r="D184" s="38" t="s">
        <v>2695</v>
      </c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C184" s="1" t="s">
        <v>2718</v>
      </c>
      <c r="AD184" s="1" t="s">
        <v>419</v>
      </c>
      <c r="AE184" s="54">
        <v>45170</v>
      </c>
      <c r="AF184" s="54">
        <v>45199</v>
      </c>
      <c r="AG184" s="1" t="s">
        <v>1106</v>
      </c>
      <c r="AH184" s="1" t="s">
        <v>419</v>
      </c>
    </row>
    <row r="185" spans="4:34" x14ac:dyDescent="0.25">
      <c r="D185" s="38" t="s">
        <v>2696</v>
      </c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C185" s="1" t="s">
        <v>2719</v>
      </c>
      <c r="AD185" s="1" t="s">
        <v>419</v>
      </c>
      <c r="AE185" s="54">
        <v>45170</v>
      </c>
      <c r="AF185" s="54">
        <v>45199</v>
      </c>
      <c r="AG185" s="1" t="s">
        <v>2680</v>
      </c>
      <c r="AH185" s="1" t="s">
        <v>419</v>
      </c>
    </row>
    <row r="186" spans="4:34" x14ac:dyDescent="0.25">
      <c r="D186" s="38" t="s">
        <v>2697</v>
      </c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C186" s="1" t="s">
        <v>2720</v>
      </c>
      <c r="AD186" s="1" t="s">
        <v>419</v>
      </c>
      <c r="AE186" s="54">
        <v>45170</v>
      </c>
      <c r="AF186" s="54">
        <v>45199</v>
      </c>
      <c r="AG186" s="1" t="s">
        <v>691</v>
      </c>
      <c r="AH186" s="1" t="s">
        <v>419</v>
      </c>
    </row>
    <row r="187" spans="4:34" x14ac:dyDescent="0.25">
      <c r="D187" s="38" t="s">
        <v>2698</v>
      </c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C187" s="1" t="s">
        <v>2721</v>
      </c>
      <c r="AD187" s="1" t="s">
        <v>419</v>
      </c>
      <c r="AE187" s="54">
        <v>45170</v>
      </c>
      <c r="AF187" s="54">
        <v>45199</v>
      </c>
      <c r="AG187" s="1" t="s">
        <v>1100</v>
      </c>
      <c r="AH187" s="1" t="s">
        <v>419</v>
      </c>
    </row>
    <row r="188" spans="4:34" x14ac:dyDescent="0.25">
      <c r="D188" s="38" t="s">
        <v>2699</v>
      </c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C188" s="1" t="s">
        <v>2722</v>
      </c>
      <c r="AD188" s="1" t="s">
        <v>419</v>
      </c>
      <c r="AE188" s="54">
        <v>45108</v>
      </c>
      <c r="AF188" s="54">
        <v>45137</v>
      </c>
      <c r="AG188" s="1" t="s">
        <v>1108</v>
      </c>
      <c r="AH188" s="1" t="s">
        <v>419</v>
      </c>
    </row>
    <row r="189" spans="4:34" x14ac:dyDescent="0.25">
      <c r="D189" s="38" t="s">
        <v>2700</v>
      </c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4:34" x14ac:dyDescent="0.25">
      <c r="D190" s="38" t="s">
        <v>274</v>
      </c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4:34" x14ac:dyDescent="0.25">
      <c r="D191" s="38" t="s">
        <v>2701</v>
      </c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4:34" x14ac:dyDescent="0.25">
      <c r="D192" s="38" t="s">
        <v>2702</v>
      </c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4" spans="2:63" x14ac:dyDescent="0.25">
      <c r="D194" s="38" t="s">
        <v>337</v>
      </c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S194" s="126"/>
    </row>
    <row r="195" spans="2:63" x14ac:dyDescent="0.25">
      <c r="D195" s="38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  <c r="AS195" s="126"/>
    </row>
    <row r="196" spans="2:63" x14ac:dyDescent="0.25">
      <c r="D196" s="38" t="s">
        <v>37</v>
      </c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  <c r="AS196" s="126"/>
    </row>
    <row r="197" spans="2:63" x14ac:dyDescent="0.25">
      <c r="D197" s="38" t="s">
        <v>331</v>
      </c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  <c r="AS197" s="126"/>
    </row>
    <row r="198" spans="2:63" customFormat="1" x14ac:dyDescent="0.25">
      <c r="B198" s="1"/>
      <c r="C198" s="1"/>
      <c r="D198" s="39" t="s">
        <v>359</v>
      </c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  <c r="AA198" s="35"/>
      <c r="AB198" s="35"/>
      <c r="AC198" s="35"/>
      <c r="AD198" s="35"/>
      <c r="AE198" s="35"/>
      <c r="AF198" s="35"/>
      <c r="AG198" s="35"/>
      <c r="AH198" s="35"/>
      <c r="AI198" s="35"/>
      <c r="AJ198" s="35"/>
      <c r="AK198" s="35"/>
      <c r="AL198" s="1"/>
      <c r="AM198" s="1"/>
      <c r="AN198" s="1"/>
      <c r="AO198" s="1"/>
      <c r="AP198" s="1"/>
      <c r="AQ198" s="1"/>
      <c r="AR198" s="1"/>
      <c r="AS198" s="126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</row>
    <row r="199" spans="2:63" customFormat="1" x14ac:dyDescent="0.25">
      <c r="B199" s="1"/>
      <c r="C199" s="1"/>
      <c r="D199" s="38" t="s">
        <v>371</v>
      </c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  <c r="AL199" s="1"/>
      <c r="AM199" s="1"/>
      <c r="AN199" s="1"/>
      <c r="AO199" s="1"/>
      <c r="AP199" s="1"/>
      <c r="AQ199" s="1"/>
      <c r="AR199" s="1"/>
      <c r="AS199" s="126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</row>
    <row r="200" spans="2:63" customFormat="1" x14ac:dyDescent="0.25">
      <c r="B200" s="1"/>
      <c r="C200" s="1"/>
      <c r="D200" s="56" t="s">
        <v>2723</v>
      </c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7"/>
      <c r="Z200" s="57"/>
      <c r="AA200" s="57"/>
      <c r="AB200" s="57"/>
      <c r="AC200" s="57"/>
      <c r="AD200" s="57"/>
      <c r="AE200" s="57"/>
      <c r="AF200" s="57"/>
      <c r="AG200" s="57"/>
      <c r="AH200" s="57"/>
      <c r="AI200" s="57"/>
      <c r="AJ200" s="57"/>
      <c r="AK200" s="57"/>
      <c r="AL200" s="1"/>
      <c r="AM200" s="1"/>
      <c r="AN200" s="1"/>
      <c r="AO200" s="1"/>
      <c r="AP200" s="1"/>
      <c r="AQ200" s="1"/>
      <c r="AR200" s="1"/>
      <c r="AS200" s="126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</row>
    <row r="201" spans="2:63" customFormat="1" x14ac:dyDescent="0.25">
      <c r="B201" s="1"/>
      <c r="C201" s="1"/>
      <c r="D201" s="56" t="s">
        <v>2724</v>
      </c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7"/>
      <c r="Z201" s="57"/>
      <c r="AA201" s="57"/>
      <c r="AB201" s="57"/>
      <c r="AC201" s="57"/>
      <c r="AD201" s="57"/>
      <c r="AE201" s="57"/>
      <c r="AF201" s="57"/>
      <c r="AG201" s="57"/>
      <c r="AH201" s="57"/>
      <c r="AI201" s="57"/>
      <c r="AJ201" s="57"/>
      <c r="AK201" s="57"/>
      <c r="AL201" s="1"/>
      <c r="AM201" s="1"/>
      <c r="AN201" s="1"/>
      <c r="AO201" s="1"/>
      <c r="AP201" s="1"/>
      <c r="AQ201" s="1"/>
      <c r="AR201" s="1"/>
      <c r="AS201" s="126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</row>
    <row r="202" spans="2:63" customFormat="1" x14ac:dyDescent="0.25">
      <c r="B202" s="1"/>
      <c r="C202" s="1"/>
      <c r="D202" s="56" t="s">
        <v>2725</v>
      </c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7"/>
      <c r="Y202" s="57"/>
      <c r="Z202" s="57"/>
      <c r="AA202" s="57"/>
      <c r="AB202" s="57"/>
      <c r="AC202" s="57"/>
      <c r="AD202" s="57"/>
      <c r="AE202" s="57"/>
      <c r="AF202" s="57"/>
      <c r="AG202" s="57"/>
      <c r="AH202" s="57"/>
      <c r="AI202" s="57"/>
      <c r="AJ202" s="57"/>
      <c r="AK202" s="57"/>
      <c r="AL202" s="1"/>
      <c r="AM202" s="1"/>
      <c r="AN202" s="1"/>
      <c r="AO202" s="1"/>
      <c r="AP202" s="1"/>
      <c r="AQ202" s="1"/>
      <c r="AR202" s="1"/>
      <c r="AS202" s="126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</row>
    <row r="203" spans="2:63" customFormat="1" x14ac:dyDescent="0.25">
      <c r="B203" s="1"/>
      <c r="C203" s="1"/>
      <c r="D203" s="56" t="s">
        <v>432</v>
      </c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7"/>
      <c r="Y203" s="57"/>
      <c r="Z203" s="57"/>
      <c r="AA203" s="57"/>
      <c r="AB203" s="57"/>
      <c r="AC203" s="57"/>
      <c r="AD203" s="57"/>
      <c r="AE203" s="57"/>
      <c r="AF203" s="57"/>
      <c r="AG203" s="57"/>
      <c r="AH203" s="57"/>
      <c r="AI203" s="57"/>
      <c r="AJ203" s="57"/>
      <c r="AK203" s="57"/>
      <c r="AL203" s="1"/>
      <c r="AM203" s="1"/>
      <c r="AN203" s="1"/>
      <c r="AO203" s="1"/>
      <c r="AP203" s="1"/>
      <c r="AQ203" s="1"/>
      <c r="AR203" s="1"/>
      <c r="AS203" s="126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</row>
    <row r="204" spans="2:63" customFormat="1" x14ac:dyDescent="0.25">
      <c r="B204" s="1"/>
      <c r="C204" s="1"/>
      <c r="D204" s="58" t="s">
        <v>519</v>
      </c>
      <c r="E204" s="59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  <c r="S204" s="59"/>
      <c r="T204" s="59"/>
      <c r="U204" s="59"/>
      <c r="V204" s="59"/>
      <c r="W204" s="59"/>
      <c r="X204" s="59"/>
      <c r="Y204" s="59"/>
      <c r="Z204" s="59"/>
      <c r="AA204" s="59"/>
      <c r="AB204" s="59"/>
      <c r="AC204" s="59"/>
      <c r="AD204" s="59"/>
      <c r="AE204" s="59"/>
      <c r="AF204" s="59"/>
      <c r="AG204" s="59"/>
      <c r="AH204" s="59"/>
      <c r="AI204" s="59"/>
      <c r="AJ204" s="59"/>
      <c r="AK204" s="59"/>
      <c r="AL204" s="1"/>
      <c r="AM204" s="1"/>
      <c r="AN204" s="1"/>
      <c r="AO204" s="1"/>
      <c r="AP204" s="1"/>
      <c r="AQ204" s="1"/>
      <c r="AR204" s="1"/>
      <c r="AS204" s="126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</row>
    <row r="205" spans="2:63" customFormat="1" x14ac:dyDescent="0.25">
      <c r="B205" s="1"/>
      <c r="C205" s="1"/>
      <c r="D205" s="58" t="s">
        <v>342</v>
      </c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59"/>
      <c r="Q205" s="59"/>
      <c r="R205" s="59"/>
      <c r="S205" s="59"/>
      <c r="T205" s="59"/>
      <c r="U205" s="59"/>
      <c r="V205" s="59"/>
      <c r="W205" s="59"/>
      <c r="X205" s="59"/>
      <c r="Y205" s="59"/>
      <c r="Z205" s="59"/>
      <c r="AA205" s="59"/>
      <c r="AB205" s="59"/>
      <c r="AC205" s="59"/>
      <c r="AD205" s="59"/>
      <c r="AE205" s="59"/>
      <c r="AF205" s="59"/>
      <c r="AG205" s="59"/>
      <c r="AH205" s="59"/>
      <c r="AI205" s="59"/>
      <c r="AJ205" s="59"/>
      <c r="AK205" s="59"/>
      <c r="AL205" s="1"/>
      <c r="AM205" s="1"/>
      <c r="AN205" s="1"/>
      <c r="AO205" s="1"/>
      <c r="AP205" s="1"/>
      <c r="AQ205" s="1"/>
      <c r="AR205" s="1"/>
      <c r="AS205" s="126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</row>
    <row r="206" spans="2:63" customFormat="1" x14ac:dyDescent="0.25">
      <c r="B206" s="1"/>
      <c r="C206" s="1"/>
      <c r="D206" s="58" t="s">
        <v>520</v>
      </c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  <c r="S206" s="59"/>
      <c r="T206" s="59"/>
      <c r="U206" s="59"/>
      <c r="V206" s="59"/>
      <c r="W206" s="59"/>
      <c r="X206" s="59"/>
      <c r="Y206" s="59"/>
      <c r="Z206" s="59"/>
      <c r="AA206" s="59"/>
      <c r="AB206" s="59"/>
      <c r="AC206" s="59"/>
      <c r="AD206" s="59"/>
      <c r="AE206" s="59"/>
      <c r="AF206" s="59"/>
      <c r="AG206" s="59"/>
      <c r="AH206" s="59"/>
      <c r="AI206" s="59"/>
      <c r="AJ206" s="59"/>
      <c r="AK206" s="59"/>
      <c r="AL206" s="1"/>
      <c r="AM206" s="1"/>
      <c r="AN206" s="1"/>
      <c r="AO206" s="1"/>
      <c r="AP206" s="1"/>
      <c r="AQ206" s="1"/>
      <c r="AR206" s="1"/>
      <c r="AS206" s="126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</row>
    <row r="207" spans="2:63" customFormat="1" x14ac:dyDescent="0.25">
      <c r="B207" s="1"/>
      <c r="C207" s="1"/>
      <c r="D207" s="33" t="s">
        <v>427</v>
      </c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  <c r="AL207" s="1"/>
      <c r="AM207" s="1"/>
      <c r="AN207" s="1"/>
      <c r="AO207" s="1"/>
      <c r="AP207" s="1"/>
      <c r="AQ207" s="1"/>
      <c r="AR207" s="1"/>
      <c r="AS207" s="126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</row>
    <row r="208" spans="2:63" customFormat="1" x14ac:dyDescent="0.25">
      <c r="B208" s="1"/>
      <c r="C208" s="1"/>
      <c r="D208" s="33" t="s">
        <v>509</v>
      </c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  <c r="AH208" s="14"/>
      <c r="AI208" s="14"/>
      <c r="AJ208" s="14"/>
      <c r="AK208" s="14"/>
      <c r="AL208" s="1"/>
      <c r="AM208" s="1"/>
      <c r="AN208" s="1"/>
      <c r="AO208" s="1"/>
      <c r="AP208" s="1"/>
      <c r="AQ208" s="1"/>
      <c r="AR208" s="1"/>
      <c r="AS208" s="126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</row>
    <row r="209" spans="2:63" customFormat="1" x14ac:dyDescent="0.25">
      <c r="B209" s="1"/>
      <c r="C209" s="1"/>
      <c r="D209" s="38" t="s">
        <v>445</v>
      </c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  <c r="AH209" s="14"/>
      <c r="AI209" s="14"/>
      <c r="AJ209" s="14"/>
      <c r="AK209" s="14"/>
      <c r="AL209" s="1"/>
      <c r="AM209" s="1"/>
      <c r="AN209" s="1"/>
      <c r="AO209" s="1"/>
      <c r="AP209" s="1"/>
      <c r="AQ209" s="1"/>
      <c r="AR209" s="1"/>
      <c r="AS209" s="126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</row>
    <row r="210" spans="2:63" customFormat="1" x14ac:dyDescent="0.25">
      <c r="B210" s="1"/>
      <c r="C210" s="1"/>
      <c r="D210" s="38" t="s">
        <v>356</v>
      </c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  <c r="AH210" s="14"/>
      <c r="AI210" s="14"/>
      <c r="AJ210" s="14"/>
      <c r="AK210" s="14"/>
      <c r="AL210" s="1"/>
      <c r="AM210" s="1"/>
      <c r="AN210" s="1"/>
      <c r="AO210" s="1"/>
      <c r="AP210" s="1"/>
      <c r="AQ210" s="1"/>
      <c r="AR210" s="1"/>
      <c r="AS210" s="126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</row>
    <row r="211" spans="2:63" customFormat="1" x14ac:dyDescent="0.25">
      <c r="B211" s="1"/>
      <c r="C211" s="1"/>
      <c r="D211" s="38" t="s">
        <v>447</v>
      </c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  <c r="AL211" s="1"/>
      <c r="AM211" s="1"/>
      <c r="AN211" s="1"/>
      <c r="AO211" s="1"/>
      <c r="AP211" s="1"/>
      <c r="AQ211" s="1"/>
      <c r="AR211" s="1"/>
      <c r="AS211" s="126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</row>
    <row r="212" spans="2:63" customFormat="1" x14ac:dyDescent="0.25">
      <c r="B212" s="1"/>
      <c r="C212" s="1"/>
      <c r="D212" s="38" t="s">
        <v>448</v>
      </c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  <c r="AL212" s="1"/>
      <c r="AM212" s="1"/>
      <c r="AN212" s="1"/>
      <c r="AO212" s="1"/>
      <c r="AP212" s="1"/>
      <c r="AQ212" s="1"/>
      <c r="AR212" s="1"/>
      <c r="AS212" s="126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</row>
    <row r="213" spans="2:63" customFormat="1" x14ac:dyDescent="0.25">
      <c r="B213" s="1"/>
      <c r="C213" s="1"/>
      <c r="D213" s="38" t="s">
        <v>339</v>
      </c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"/>
      <c r="AM213" s="1"/>
      <c r="AN213" s="1"/>
      <c r="AO213" s="1"/>
      <c r="AP213" s="1"/>
      <c r="AQ213" s="1"/>
      <c r="AR213" s="1"/>
      <c r="AS213" s="126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</row>
    <row r="214" spans="2:63" customFormat="1" x14ac:dyDescent="0.25">
      <c r="B214" s="1"/>
      <c r="C214" s="1"/>
      <c r="D214" s="38" t="s">
        <v>449</v>
      </c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"/>
      <c r="AM214" s="1"/>
      <c r="AN214" s="1"/>
      <c r="AO214" s="1"/>
      <c r="AP214" s="1"/>
      <c r="AQ214" s="1"/>
      <c r="AR214" s="1"/>
      <c r="AS214" s="126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</row>
    <row r="215" spans="2:63" customFormat="1" x14ac:dyDescent="0.25">
      <c r="B215" s="1"/>
      <c r="C215" s="1"/>
      <c r="D215" s="38" t="s">
        <v>372</v>
      </c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  <c r="AL215" s="1"/>
      <c r="AM215" s="1"/>
      <c r="AN215" s="1"/>
      <c r="AO215" s="1"/>
      <c r="AP215" s="1"/>
      <c r="AQ215" s="1"/>
      <c r="AR215" s="1"/>
      <c r="AS215" s="126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</row>
    <row r="216" spans="2:63" customFormat="1" x14ac:dyDescent="0.25">
      <c r="B216" s="1"/>
      <c r="C216" s="1"/>
      <c r="D216" s="38" t="s">
        <v>373</v>
      </c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  <c r="AL216" s="1"/>
      <c r="AM216" s="1"/>
      <c r="AN216" s="1"/>
      <c r="AO216" s="1"/>
      <c r="AP216" s="1"/>
      <c r="AQ216" s="1"/>
      <c r="AR216" s="1"/>
      <c r="AS216" s="126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</row>
    <row r="217" spans="2:63" customFormat="1" x14ac:dyDescent="0.25">
      <c r="B217" s="1"/>
      <c r="C217" s="1"/>
      <c r="D217" s="38" t="s">
        <v>374</v>
      </c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  <c r="AL217" s="1"/>
      <c r="AM217" s="1"/>
      <c r="AN217" s="1"/>
      <c r="AO217" s="1"/>
      <c r="AP217" s="1"/>
      <c r="AQ217" s="1"/>
      <c r="AR217" s="1"/>
      <c r="AS217" s="126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</row>
    <row r="218" spans="2:63" customFormat="1" x14ac:dyDescent="0.25">
      <c r="B218" s="1"/>
      <c r="C218" s="1"/>
      <c r="D218" s="38" t="s">
        <v>698</v>
      </c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  <c r="AL218" s="1"/>
      <c r="AM218" s="1"/>
      <c r="AN218" s="1"/>
      <c r="AO218" s="1"/>
      <c r="AP218" s="1"/>
      <c r="AQ218" s="1"/>
      <c r="AR218" s="1"/>
      <c r="AS218" s="126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</row>
    <row r="219" spans="2:63" customFormat="1" x14ac:dyDescent="0.25">
      <c r="B219" s="1"/>
      <c r="C219" s="1"/>
      <c r="D219" s="72" t="s">
        <v>699</v>
      </c>
      <c r="E219" s="73"/>
      <c r="F219" s="73"/>
      <c r="G219" s="73"/>
      <c r="H219" s="73"/>
      <c r="I219" s="73"/>
      <c r="J219" s="73"/>
      <c r="K219" s="73"/>
      <c r="L219" s="73"/>
      <c r="M219" s="73"/>
      <c r="N219" s="73"/>
      <c r="O219" s="73"/>
      <c r="P219" s="73"/>
      <c r="Q219" s="73"/>
      <c r="R219" s="73"/>
      <c r="S219" s="73"/>
      <c r="T219" s="73"/>
      <c r="U219" s="73"/>
      <c r="V219" s="73"/>
      <c r="W219" s="73"/>
      <c r="X219" s="73"/>
      <c r="Y219" s="73"/>
      <c r="Z219" s="73"/>
      <c r="AA219" s="73"/>
      <c r="AB219" s="73"/>
      <c r="AC219" s="73"/>
      <c r="AD219" s="73"/>
      <c r="AE219" s="73"/>
      <c r="AF219" s="73"/>
      <c r="AG219" s="73"/>
      <c r="AH219" s="73"/>
      <c r="AI219" s="73"/>
      <c r="AJ219" s="73"/>
      <c r="AK219" s="73"/>
      <c r="AL219" s="1"/>
      <c r="AM219" s="1"/>
      <c r="AN219" s="1"/>
      <c r="AO219" s="1"/>
      <c r="AP219" s="1"/>
      <c r="AQ219" s="1"/>
      <c r="AR219" s="1"/>
      <c r="AS219" s="126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</row>
    <row r="220" spans="2:63" customFormat="1" x14ac:dyDescent="0.25">
      <c r="B220" s="1"/>
      <c r="C220" s="1"/>
      <c r="D220" s="38" t="s">
        <v>274</v>
      </c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  <c r="AL220" s="1"/>
      <c r="AM220" s="1"/>
      <c r="AN220" s="1"/>
      <c r="AO220" s="1"/>
      <c r="AP220" s="1"/>
      <c r="AQ220" s="1"/>
      <c r="AR220" s="1"/>
      <c r="AS220" s="126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</row>
    <row r="221" spans="2:63" customFormat="1" x14ac:dyDescent="0.25">
      <c r="B221" s="1"/>
      <c r="C221" s="1"/>
      <c r="D221" s="38" t="s">
        <v>697</v>
      </c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"/>
      <c r="AM221" s="1"/>
      <c r="AN221" s="1"/>
      <c r="AO221" s="1"/>
      <c r="AP221" s="1"/>
      <c r="AQ221" s="1"/>
      <c r="AR221" s="1"/>
      <c r="AS221" s="126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</row>
    <row r="222" spans="2:63" customFormat="1" x14ac:dyDescent="0.25">
      <c r="B222" s="1"/>
      <c r="C222" s="1"/>
      <c r="D222" s="72" t="s">
        <v>696</v>
      </c>
      <c r="E222" s="73"/>
      <c r="F222" s="73"/>
      <c r="G222" s="73"/>
      <c r="H222" s="73"/>
      <c r="I222" s="73"/>
      <c r="J222" s="73"/>
      <c r="K222" s="73"/>
      <c r="L222" s="73"/>
      <c r="M222" s="73"/>
      <c r="N222" s="73"/>
      <c r="O222" s="73"/>
      <c r="P222" s="73"/>
      <c r="Q222" s="73"/>
      <c r="R222" s="73"/>
      <c r="S222" s="73"/>
      <c r="T222" s="73"/>
      <c r="U222" s="73"/>
      <c r="V222" s="73"/>
      <c r="W222" s="73"/>
      <c r="X222" s="73"/>
      <c r="Y222" s="73"/>
      <c r="Z222" s="73"/>
      <c r="AA222" s="73"/>
      <c r="AB222" s="73"/>
      <c r="AC222" s="73"/>
      <c r="AD222" s="73"/>
      <c r="AE222" s="73"/>
      <c r="AF222" s="73"/>
      <c r="AG222" s="73"/>
      <c r="AH222" s="73"/>
      <c r="AI222" s="73"/>
      <c r="AJ222" s="73"/>
      <c r="AK222" s="73"/>
      <c r="AL222" s="1"/>
      <c r="AM222" s="1"/>
      <c r="AN222" s="1"/>
      <c r="AO222" s="1"/>
      <c r="AP222" s="1"/>
      <c r="AQ222" s="1"/>
      <c r="AR222" s="1"/>
      <c r="AS222" s="126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</row>
    <row r="223" spans="2:63" customFormat="1" x14ac:dyDescent="0.25">
      <c r="B223" s="1"/>
      <c r="C223" s="1"/>
      <c r="D223" s="38" t="s">
        <v>274</v>
      </c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"/>
      <c r="AM223" s="1"/>
      <c r="AN223" s="1"/>
      <c r="AO223" s="1"/>
      <c r="AP223" s="1"/>
      <c r="AQ223" s="1"/>
      <c r="AR223" s="1"/>
      <c r="AS223" s="126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</row>
    <row r="224" spans="2:63" customFormat="1" x14ac:dyDescent="0.25">
      <c r="B224" s="1"/>
      <c r="C224" s="1"/>
      <c r="D224" s="33" t="s">
        <v>508</v>
      </c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"/>
      <c r="AM224" s="1"/>
      <c r="AN224" s="1"/>
      <c r="AO224" s="1"/>
      <c r="AP224" s="1"/>
      <c r="AQ224" s="1"/>
      <c r="AR224" s="1"/>
      <c r="AS224" s="126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</row>
    <row r="225" spans="2:63" customFormat="1" x14ac:dyDescent="0.25">
      <c r="B225" s="1"/>
      <c r="C225" s="1"/>
      <c r="D225" s="38" t="s">
        <v>322</v>
      </c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49"/>
      <c r="AD225" s="14"/>
      <c r="AE225" s="14"/>
      <c r="AF225" s="14"/>
      <c r="AG225" s="14"/>
      <c r="AH225" s="14"/>
      <c r="AI225" s="14"/>
      <c r="AJ225" s="14"/>
      <c r="AK225" s="14"/>
      <c r="AL225" s="1"/>
      <c r="AM225" s="1"/>
      <c r="AN225" s="1"/>
      <c r="AO225" s="1"/>
      <c r="AP225" s="1"/>
      <c r="AQ225" s="1"/>
      <c r="AR225" s="1"/>
      <c r="AS225" s="126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</row>
    <row r="226" spans="2:63" customFormat="1" x14ac:dyDescent="0.25">
      <c r="B226" s="1"/>
      <c r="C226" s="1"/>
      <c r="D226" s="38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49"/>
      <c r="AD226" s="14"/>
      <c r="AE226" s="14"/>
      <c r="AF226" s="14"/>
      <c r="AG226" s="14"/>
      <c r="AH226" s="14"/>
      <c r="AI226" s="14"/>
      <c r="AJ226" s="14"/>
      <c r="AK226" s="14"/>
      <c r="AL226" s="1"/>
      <c r="AM226" s="1"/>
      <c r="AN226" s="1"/>
      <c r="AO226" s="1"/>
      <c r="AP226" s="1"/>
      <c r="AQ226" s="1"/>
      <c r="AR226" s="1"/>
      <c r="AS226" s="126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</row>
    <row r="227" spans="2:63" customFormat="1" x14ac:dyDescent="0.25">
      <c r="B227" s="1"/>
      <c r="C227" s="1"/>
      <c r="D227" s="38" t="s">
        <v>346</v>
      </c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49"/>
      <c r="AD227" s="14"/>
      <c r="AE227" s="14"/>
      <c r="AF227" s="14"/>
      <c r="AG227" s="14"/>
      <c r="AH227" s="14"/>
      <c r="AI227" s="14"/>
      <c r="AJ227" s="14"/>
      <c r="AK227" s="14"/>
      <c r="AL227" s="1"/>
      <c r="AM227" s="1"/>
      <c r="AN227" s="1"/>
      <c r="AO227" s="1"/>
      <c r="AP227" s="1"/>
      <c r="AQ227" s="1"/>
      <c r="AR227" s="1"/>
      <c r="AS227" s="126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</row>
    <row r="228" spans="2:63" customFormat="1" x14ac:dyDescent="0.25">
      <c r="B228" s="1"/>
      <c r="C228" s="1"/>
      <c r="D228" s="38" t="s">
        <v>331</v>
      </c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49"/>
      <c r="AD228" s="14"/>
      <c r="AE228" s="14"/>
      <c r="AF228" s="14"/>
      <c r="AG228" s="14"/>
      <c r="AH228" s="14"/>
      <c r="AI228" s="14"/>
      <c r="AJ228" s="14"/>
      <c r="AK228" s="14"/>
      <c r="AL228" s="1"/>
      <c r="AM228" s="1"/>
      <c r="AN228" s="1"/>
      <c r="AO228" s="1"/>
      <c r="AP228" s="1"/>
      <c r="AQ228" s="1"/>
      <c r="AR228" s="1"/>
      <c r="AS228" s="126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</row>
    <row r="229" spans="2:63" x14ac:dyDescent="0.25">
      <c r="D229" s="39" t="s">
        <v>358</v>
      </c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  <c r="AA229" s="35"/>
      <c r="AB229" s="35"/>
      <c r="AC229" s="35"/>
      <c r="AD229" s="35"/>
      <c r="AE229" s="35"/>
      <c r="AF229" s="35"/>
      <c r="AG229" s="35"/>
      <c r="AH229" s="35"/>
      <c r="AI229" s="35"/>
      <c r="AJ229" s="35"/>
      <c r="AK229" s="35"/>
      <c r="AS229" s="126"/>
    </row>
    <row r="230" spans="2:63" x14ac:dyDescent="0.25">
      <c r="D230" s="38" t="s">
        <v>324</v>
      </c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  <c r="AS230" s="126"/>
    </row>
    <row r="231" spans="2:63" x14ac:dyDescent="0.25">
      <c r="D231" s="56" t="s">
        <v>2726</v>
      </c>
      <c r="E231" s="57"/>
      <c r="F231" s="57"/>
      <c r="G231" s="57"/>
      <c r="H231" s="57"/>
      <c r="I231" s="57"/>
      <c r="J231" s="57"/>
      <c r="K231" s="57"/>
      <c r="L231" s="57"/>
      <c r="M231" s="57"/>
      <c r="N231" s="57"/>
      <c r="O231" s="57"/>
      <c r="P231" s="57"/>
      <c r="Q231" s="57"/>
      <c r="R231" s="57"/>
      <c r="S231" s="57"/>
      <c r="T231" s="57"/>
      <c r="U231" s="57"/>
      <c r="V231" s="57"/>
      <c r="W231" s="57"/>
      <c r="X231" s="57"/>
      <c r="Y231" s="57"/>
      <c r="Z231" s="57"/>
      <c r="AA231" s="57"/>
      <c r="AB231" s="57"/>
      <c r="AC231" s="57"/>
      <c r="AD231" s="57"/>
      <c r="AE231" s="57"/>
      <c r="AF231" s="57"/>
      <c r="AG231" s="57"/>
      <c r="AH231" s="57"/>
      <c r="AI231" s="57"/>
      <c r="AJ231" s="57"/>
      <c r="AK231" s="57"/>
      <c r="AS231" s="126"/>
    </row>
    <row r="232" spans="2:63" x14ac:dyDescent="0.25">
      <c r="D232" s="56" t="s">
        <v>2727</v>
      </c>
      <c r="E232" s="57"/>
      <c r="F232" s="57"/>
      <c r="G232" s="57"/>
      <c r="H232" s="57"/>
      <c r="I232" s="57"/>
      <c r="J232" s="57"/>
      <c r="K232" s="57"/>
      <c r="L232" s="57"/>
      <c r="M232" s="57"/>
      <c r="N232" s="57"/>
      <c r="O232" s="57"/>
      <c r="P232" s="57"/>
      <c r="Q232" s="57"/>
      <c r="R232" s="57"/>
      <c r="S232" s="57"/>
      <c r="T232" s="57"/>
      <c r="U232" s="57"/>
      <c r="V232" s="57"/>
      <c r="W232" s="57"/>
      <c r="X232" s="57"/>
      <c r="Y232" s="57"/>
      <c r="Z232" s="57"/>
      <c r="AA232" s="57"/>
      <c r="AB232" s="57"/>
      <c r="AC232" s="57"/>
      <c r="AD232" s="57"/>
      <c r="AE232" s="57"/>
      <c r="AF232" s="57"/>
      <c r="AG232" s="57"/>
      <c r="AH232" s="57"/>
      <c r="AI232" s="57"/>
      <c r="AJ232" s="57"/>
      <c r="AK232" s="57"/>
      <c r="AS232" s="126"/>
    </row>
    <row r="233" spans="2:63" x14ac:dyDescent="0.25">
      <c r="D233" s="56" t="s">
        <v>2728</v>
      </c>
      <c r="E233" s="57"/>
      <c r="F233" s="57"/>
      <c r="G233" s="57"/>
      <c r="H233" s="57"/>
      <c r="I233" s="57"/>
      <c r="J233" s="57"/>
      <c r="K233" s="57"/>
      <c r="L233" s="57"/>
      <c r="M233" s="57"/>
      <c r="N233" s="57"/>
      <c r="O233" s="57"/>
      <c r="P233" s="57"/>
      <c r="Q233" s="57"/>
      <c r="R233" s="57"/>
      <c r="S233" s="57"/>
      <c r="T233" s="57"/>
      <c r="U233" s="57"/>
      <c r="V233" s="57"/>
      <c r="W233" s="57"/>
      <c r="X233" s="57"/>
      <c r="Y233" s="57"/>
      <c r="Z233" s="57"/>
      <c r="AA233" s="57"/>
      <c r="AB233" s="57"/>
      <c r="AC233" s="57"/>
      <c r="AD233" s="57"/>
      <c r="AE233" s="57"/>
      <c r="AF233" s="57"/>
      <c r="AG233" s="57"/>
      <c r="AH233" s="57"/>
      <c r="AI233" s="57"/>
      <c r="AJ233" s="57"/>
      <c r="AK233" s="57"/>
      <c r="AS233" s="126"/>
    </row>
    <row r="234" spans="2:63" x14ac:dyDescent="0.25">
      <c r="D234" s="56" t="s">
        <v>430</v>
      </c>
      <c r="E234" s="57"/>
      <c r="F234" s="57"/>
      <c r="G234" s="57"/>
      <c r="H234" s="57"/>
      <c r="I234" s="57"/>
      <c r="J234" s="57"/>
      <c r="K234" s="57"/>
      <c r="L234" s="57"/>
      <c r="M234" s="57"/>
      <c r="N234" s="57"/>
      <c r="O234" s="57"/>
      <c r="P234" s="57"/>
      <c r="Q234" s="57"/>
      <c r="R234" s="57"/>
      <c r="S234" s="57"/>
      <c r="T234" s="57"/>
      <c r="U234" s="57"/>
      <c r="V234" s="57"/>
      <c r="W234" s="57"/>
      <c r="X234" s="57"/>
      <c r="Y234" s="57"/>
      <c r="Z234" s="57"/>
      <c r="AA234" s="57"/>
      <c r="AB234" s="57"/>
      <c r="AC234" s="57"/>
      <c r="AD234" s="57"/>
      <c r="AE234" s="57"/>
      <c r="AF234" s="57"/>
      <c r="AG234" s="57"/>
      <c r="AH234" s="57"/>
      <c r="AI234" s="57"/>
      <c r="AJ234" s="57"/>
      <c r="AK234" s="57"/>
      <c r="AS234" s="126"/>
    </row>
    <row r="235" spans="2:63" x14ac:dyDescent="0.25">
      <c r="D235" s="58" t="s">
        <v>521</v>
      </c>
      <c r="E235" s="59"/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59"/>
      <c r="Q235" s="59"/>
      <c r="R235" s="59"/>
      <c r="S235" s="59"/>
      <c r="T235" s="59"/>
      <c r="U235" s="59"/>
      <c r="V235" s="59"/>
      <c r="W235" s="59"/>
      <c r="X235" s="59"/>
      <c r="Y235" s="59"/>
      <c r="Z235" s="59"/>
      <c r="AA235" s="59"/>
      <c r="AB235" s="59"/>
      <c r="AC235" s="59"/>
      <c r="AD235" s="59"/>
      <c r="AE235" s="59"/>
      <c r="AF235" s="59"/>
      <c r="AG235" s="59"/>
      <c r="AH235" s="59"/>
      <c r="AI235" s="59"/>
      <c r="AJ235" s="59"/>
      <c r="AK235" s="59"/>
      <c r="AS235" s="126"/>
    </row>
    <row r="236" spans="2:63" x14ac:dyDescent="0.25">
      <c r="D236" s="58" t="s">
        <v>348</v>
      </c>
      <c r="E236" s="59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59"/>
      <c r="Q236" s="59"/>
      <c r="R236" s="59"/>
      <c r="S236" s="59"/>
      <c r="T236" s="59"/>
      <c r="U236" s="59"/>
      <c r="V236" s="59"/>
      <c r="W236" s="59"/>
      <c r="X236" s="59"/>
      <c r="Y236" s="59"/>
      <c r="Z236" s="59"/>
      <c r="AA236" s="59"/>
      <c r="AB236" s="59"/>
      <c r="AC236" s="59"/>
      <c r="AD236" s="59"/>
      <c r="AE236" s="59"/>
      <c r="AF236" s="59"/>
      <c r="AG236" s="59"/>
      <c r="AH236" s="59"/>
      <c r="AI236" s="59"/>
      <c r="AJ236" s="59"/>
      <c r="AK236" s="59"/>
      <c r="AS236" s="126"/>
    </row>
    <row r="237" spans="2:63" x14ac:dyDescent="0.25">
      <c r="D237" s="58" t="s">
        <v>522</v>
      </c>
      <c r="E237" s="59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59"/>
      <c r="Q237" s="59"/>
      <c r="R237" s="59"/>
      <c r="S237" s="59"/>
      <c r="T237" s="59"/>
      <c r="U237" s="59"/>
      <c r="V237" s="59"/>
      <c r="W237" s="59"/>
      <c r="X237" s="59"/>
      <c r="Y237" s="59"/>
      <c r="Z237" s="59"/>
      <c r="AA237" s="59"/>
      <c r="AB237" s="59"/>
      <c r="AC237" s="59"/>
      <c r="AD237" s="59"/>
      <c r="AE237" s="59"/>
      <c r="AF237" s="59"/>
      <c r="AG237" s="59"/>
      <c r="AH237" s="59"/>
      <c r="AI237" s="59"/>
      <c r="AJ237" s="59"/>
      <c r="AK237" s="59"/>
      <c r="AS237" s="126"/>
    </row>
    <row r="238" spans="2:63" x14ac:dyDescent="0.25">
      <c r="D238" s="38" t="s">
        <v>444</v>
      </c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  <c r="AS238" s="126"/>
    </row>
    <row r="239" spans="2:63" x14ac:dyDescent="0.25">
      <c r="D239" s="38" t="s">
        <v>434</v>
      </c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  <c r="AS239" s="126"/>
    </row>
    <row r="240" spans="2:63" x14ac:dyDescent="0.25">
      <c r="D240" s="38" t="s">
        <v>435</v>
      </c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S240" s="126"/>
    </row>
    <row r="241" spans="4:45" x14ac:dyDescent="0.25">
      <c r="D241" s="38" t="s">
        <v>446</v>
      </c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S241" s="126"/>
    </row>
    <row r="242" spans="4:45" x14ac:dyDescent="0.25">
      <c r="D242" s="38" t="s">
        <v>356</v>
      </c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S242" s="126"/>
    </row>
    <row r="243" spans="4:45" x14ac:dyDescent="0.25">
      <c r="D243" s="38" t="s">
        <v>409</v>
      </c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  <c r="AE243" s="14"/>
      <c r="AF243" s="14"/>
      <c r="AG243" s="14"/>
      <c r="AH243" s="14"/>
      <c r="AI243" s="14"/>
      <c r="AJ243" s="14"/>
      <c r="AK243" s="14"/>
      <c r="AS243" s="126"/>
    </row>
    <row r="244" spans="4:45" x14ac:dyDescent="0.25">
      <c r="D244" s="38" t="s">
        <v>410</v>
      </c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  <c r="AE244" s="14"/>
      <c r="AF244" s="14"/>
      <c r="AG244" s="14"/>
      <c r="AH244" s="14"/>
      <c r="AI244" s="14"/>
      <c r="AJ244" s="14"/>
      <c r="AK244" s="14"/>
      <c r="AS244" s="126"/>
    </row>
    <row r="245" spans="4:45" x14ac:dyDescent="0.25">
      <c r="D245" s="38" t="s">
        <v>275</v>
      </c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  <c r="AE245" s="14"/>
      <c r="AF245" s="14"/>
      <c r="AG245" s="14"/>
      <c r="AH245" s="14"/>
      <c r="AI245" s="14"/>
      <c r="AJ245" s="14"/>
      <c r="AK245" s="14"/>
      <c r="AS245" s="126"/>
    </row>
    <row r="246" spans="4:45" x14ac:dyDescent="0.25">
      <c r="D246" s="38" t="s">
        <v>411</v>
      </c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  <c r="AE246" s="14"/>
      <c r="AF246" s="14"/>
      <c r="AG246" s="14"/>
      <c r="AH246" s="14"/>
      <c r="AI246" s="14"/>
      <c r="AJ246" s="14"/>
      <c r="AK246" s="14"/>
      <c r="AS246" s="126"/>
    </row>
    <row r="247" spans="4:45" x14ac:dyDescent="0.25">
      <c r="D247" s="38" t="s">
        <v>325</v>
      </c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  <c r="AE247" s="14"/>
      <c r="AF247" s="14"/>
      <c r="AG247" s="14"/>
      <c r="AH247" s="14"/>
      <c r="AI247" s="14"/>
      <c r="AJ247" s="14"/>
      <c r="AK247" s="14"/>
      <c r="AS247" s="126"/>
    </row>
    <row r="248" spans="4:45" x14ac:dyDescent="0.25">
      <c r="D248" s="38" t="s">
        <v>412</v>
      </c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  <c r="AH248" s="14"/>
      <c r="AI248" s="14"/>
      <c r="AJ248" s="14"/>
      <c r="AK248" s="14"/>
      <c r="AS248" s="126"/>
    </row>
    <row r="249" spans="4:45" x14ac:dyDescent="0.25">
      <c r="D249" s="38" t="s">
        <v>329</v>
      </c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  <c r="AE249" s="14"/>
      <c r="AF249" s="14"/>
      <c r="AG249" s="14"/>
      <c r="AH249" s="14"/>
      <c r="AI249" s="14"/>
      <c r="AJ249" s="14"/>
      <c r="AK249" s="14"/>
      <c r="AS249" s="126"/>
    </row>
    <row r="250" spans="4:45" x14ac:dyDescent="0.25">
      <c r="D250" s="38" t="s">
        <v>450</v>
      </c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  <c r="AE250" s="14"/>
      <c r="AF250" s="14"/>
      <c r="AG250" s="14"/>
      <c r="AH250" s="14"/>
      <c r="AI250" s="14"/>
      <c r="AJ250" s="14"/>
      <c r="AK250" s="14"/>
      <c r="AS250" s="126"/>
    </row>
    <row r="251" spans="4:45" x14ac:dyDescent="0.25">
      <c r="D251" s="38" t="s">
        <v>431</v>
      </c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  <c r="AS251" s="126"/>
    </row>
    <row r="252" spans="4:45" x14ac:dyDescent="0.25">
      <c r="D252" s="33" t="s">
        <v>510</v>
      </c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  <c r="AS252" s="126"/>
    </row>
    <row r="253" spans="4:45" x14ac:dyDescent="0.25">
      <c r="D253" s="38" t="s">
        <v>334</v>
      </c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  <c r="AK253" s="14"/>
      <c r="AS253" s="126"/>
    </row>
    <row r="254" spans="4:45" x14ac:dyDescent="0.25">
      <c r="D254" s="38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  <c r="AH254" s="14"/>
      <c r="AI254" s="14"/>
      <c r="AJ254" s="14"/>
      <c r="AK254" s="14"/>
      <c r="AS254" s="126"/>
    </row>
    <row r="255" spans="4:45" x14ac:dyDescent="0.25">
      <c r="D255" s="38" t="s">
        <v>413</v>
      </c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  <c r="AH255" s="14"/>
      <c r="AI255" s="14"/>
      <c r="AJ255" s="14"/>
      <c r="AK255" s="14"/>
      <c r="AS255" s="126"/>
    </row>
    <row r="256" spans="4:45" x14ac:dyDescent="0.25">
      <c r="D256" s="38" t="s">
        <v>492</v>
      </c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  <c r="AE256" s="14"/>
      <c r="AF256" s="14"/>
      <c r="AG256" s="14"/>
      <c r="AH256" s="14"/>
      <c r="AI256" s="14"/>
      <c r="AJ256" s="14"/>
      <c r="AK256" s="14"/>
      <c r="AS256" s="126"/>
    </row>
    <row r="257" spans="4:45" x14ac:dyDescent="0.25">
      <c r="D257" s="38" t="s">
        <v>511</v>
      </c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  <c r="AS257" s="126"/>
    </row>
    <row r="258" spans="4:45" x14ac:dyDescent="0.25">
      <c r="D258" s="38" t="s">
        <v>512</v>
      </c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  <c r="AS258" s="126"/>
    </row>
    <row r="259" spans="4:45" x14ac:dyDescent="0.25">
      <c r="D259" s="38" t="s">
        <v>513</v>
      </c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  <c r="AS259" s="126"/>
    </row>
    <row r="261" spans="4:45" x14ac:dyDescent="0.25">
      <c r="D261" s="1" t="s">
        <v>2729</v>
      </c>
    </row>
    <row r="310" spans="2:4" x14ac:dyDescent="0.25">
      <c r="B310" s="3">
        <v>0</v>
      </c>
      <c r="D310" s="48" t="s">
        <v>2601</v>
      </c>
    </row>
    <row r="311" spans="2:4" x14ac:dyDescent="0.25">
      <c r="D311" s="41" t="s">
        <v>300</v>
      </c>
    </row>
    <row r="313" spans="2:4" x14ac:dyDescent="0.25">
      <c r="D313" s="1" t="s">
        <v>2595</v>
      </c>
    </row>
    <row r="366" spans="4:4" x14ac:dyDescent="0.25">
      <c r="D366" s="1" t="s">
        <v>307</v>
      </c>
    </row>
    <row r="367" spans="4:4" x14ac:dyDescent="0.25">
      <c r="D367" s="4" t="s">
        <v>2596</v>
      </c>
    </row>
    <row r="369" spans="2:4" x14ac:dyDescent="0.25">
      <c r="D369" s="4" t="s">
        <v>2326</v>
      </c>
    </row>
    <row r="383" spans="2:4" x14ac:dyDescent="0.25">
      <c r="B383" s="3">
        <v>0</v>
      </c>
      <c r="D383" s="48" t="s">
        <v>2602</v>
      </c>
    </row>
    <row r="384" spans="2:4" x14ac:dyDescent="0.25">
      <c r="D384" s="41" t="s">
        <v>300</v>
      </c>
    </row>
    <row r="386" spans="4:4" x14ac:dyDescent="0.25">
      <c r="D386" s="1" t="s">
        <v>2597</v>
      </c>
    </row>
    <row r="431" spans="4:19" x14ac:dyDescent="0.25">
      <c r="D431" s="1" t="s">
        <v>305</v>
      </c>
      <c r="M431" s="1" t="s">
        <v>270</v>
      </c>
      <c r="S431" s="1" t="s">
        <v>271</v>
      </c>
    </row>
    <row r="432" spans="4:19" x14ac:dyDescent="0.25">
      <c r="D432" s="4" t="s">
        <v>2598</v>
      </c>
      <c r="M432" s="40" t="s">
        <v>2599</v>
      </c>
      <c r="S432" s="23" t="s">
        <v>2600</v>
      </c>
    </row>
    <row r="434" spans="2:4" x14ac:dyDescent="0.25">
      <c r="D434" s="4" t="s">
        <v>2326</v>
      </c>
    </row>
    <row r="445" spans="2:4" x14ac:dyDescent="0.25">
      <c r="B445" s="3">
        <v>0</v>
      </c>
      <c r="D445" s="48" t="s">
        <v>2733</v>
      </c>
    </row>
    <row r="446" spans="2:4" x14ac:dyDescent="0.25">
      <c r="D446" s="41" t="s">
        <v>300</v>
      </c>
    </row>
    <row r="448" spans="2:4" x14ac:dyDescent="0.25">
      <c r="D448" s="1" t="s">
        <v>2732</v>
      </c>
    </row>
    <row r="486" spans="2:4" x14ac:dyDescent="0.25">
      <c r="B486" s="3">
        <v>0</v>
      </c>
      <c r="D486" s="4" t="s">
        <v>2736</v>
      </c>
    </row>
    <row r="487" spans="2:4" x14ac:dyDescent="0.25">
      <c r="D487" s="41" t="s">
        <v>300</v>
      </c>
    </row>
    <row r="489" spans="2:4" x14ac:dyDescent="0.25">
      <c r="D489" s="1" t="s">
        <v>36</v>
      </c>
    </row>
    <row r="490" spans="2:4" x14ac:dyDescent="0.25">
      <c r="D490" s="36" t="s">
        <v>2746</v>
      </c>
    </row>
    <row r="492" spans="2:4" x14ac:dyDescent="0.25">
      <c r="D492" s="1" t="s">
        <v>2734</v>
      </c>
    </row>
    <row r="523" spans="4:70" x14ac:dyDescent="0.25">
      <c r="D523" s="1" t="s">
        <v>266</v>
      </c>
    </row>
    <row r="524" spans="4:70" x14ac:dyDescent="0.25">
      <c r="D524" s="4" t="s">
        <v>2738</v>
      </c>
    </row>
    <row r="526" spans="4:70" x14ac:dyDescent="0.25">
      <c r="D526" s="38" t="s">
        <v>33</v>
      </c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  <c r="AG526" s="39" t="s">
        <v>327</v>
      </c>
      <c r="AH526" s="35"/>
      <c r="AI526" s="35"/>
      <c r="AJ526" s="35"/>
      <c r="AK526" s="35"/>
      <c r="AL526" s="35"/>
      <c r="AM526" s="35"/>
      <c r="AN526" s="35"/>
      <c r="AO526" s="35"/>
      <c r="AP526" s="35"/>
      <c r="AQ526" s="35"/>
      <c r="AR526" s="35"/>
      <c r="AS526" s="35"/>
      <c r="AT526" s="35"/>
      <c r="AU526" s="35"/>
      <c r="AV526" s="35"/>
      <c r="AW526" s="35"/>
      <c r="AX526" s="35"/>
      <c r="AY526" s="35"/>
      <c r="AZ526" s="35"/>
      <c r="BA526" s="35"/>
      <c r="BB526" s="35"/>
      <c r="BC526" s="35"/>
      <c r="BD526" s="35"/>
      <c r="BE526" s="35"/>
      <c r="BF526" s="35"/>
      <c r="BG526" s="35"/>
      <c r="BH526" s="35"/>
      <c r="BI526" s="35"/>
      <c r="BJ526" s="35"/>
      <c r="BK526" s="35"/>
      <c r="BL526" s="35"/>
      <c r="BM526" s="35"/>
      <c r="BN526" s="35"/>
      <c r="BO526" s="35"/>
      <c r="BP526" s="35"/>
      <c r="BQ526" s="35"/>
      <c r="BR526" s="35"/>
    </row>
    <row r="527" spans="4:70" x14ac:dyDescent="0.25">
      <c r="D527" s="38" t="s">
        <v>361</v>
      </c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G527" s="39" t="s">
        <v>309</v>
      </c>
      <c r="AH527" s="35"/>
      <c r="AI527" s="35"/>
      <c r="AJ527" s="35"/>
      <c r="AK527" s="35"/>
      <c r="AL527" s="35"/>
      <c r="AM527" s="35"/>
      <c r="AN527" s="35"/>
      <c r="AO527" s="35"/>
      <c r="AP527" s="35"/>
      <c r="AQ527" s="35"/>
      <c r="AR527" s="35"/>
      <c r="AS527" s="35"/>
      <c r="AT527" s="35"/>
      <c r="AU527" s="35"/>
      <c r="AV527" s="35"/>
      <c r="AW527" s="35"/>
      <c r="AX527" s="35"/>
      <c r="AY527" s="35"/>
      <c r="AZ527" s="35"/>
      <c r="BA527" s="35"/>
      <c r="BB527" s="35"/>
      <c r="BC527" s="35"/>
      <c r="BD527" s="35"/>
      <c r="BE527" s="35"/>
      <c r="BF527" s="35"/>
      <c r="BG527" s="35"/>
      <c r="BH527" s="35"/>
      <c r="BI527" s="35"/>
      <c r="BJ527" s="35"/>
      <c r="BK527" s="35"/>
      <c r="BL527" s="35"/>
      <c r="BM527" s="35"/>
      <c r="BN527" s="35"/>
      <c r="BO527" s="35"/>
      <c r="BP527" s="35"/>
      <c r="BQ527" s="35"/>
      <c r="BR527" s="35"/>
    </row>
    <row r="528" spans="4:70" x14ac:dyDescent="0.25">
      <c r="D528" s="38" t="s">
        <v>616</v>
      </c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G528" s="39"/>
      <c r="AH528" s="35"/>
      <c r="AI528" s="35"/>
      <c r="AJ528" s="35"/>
      <c r="AK528" s="35"/>
      <c r="AL528" s="35"/>
      <c r="AM528" s="35"/>
      <c r="AN528" s="35"/>
      <c r="AO528" s="35"/>
      <c r="AP528" s="35"/>
      <c r="AQ528" s="35"/>
      <c r="AR528" s="35"/>
      <c r="AS528" s="35"/>
      <c r="AT528" s="35"/>
      <c r="AU528" s="35"/>
      <c r="AV528" s="35"/>
      <c r="AW528" s="35"/>
      <c r="AX528" s="35"/>
      <c r="AY528" s="35"/>
      <c r="AZ528" s="35"/>
      <c r="BA528" s="35"/>
      <c r="BB528" s="35"/>
      <c r="BC528" s="35"/>
      <c r="BD528" s="35"/>
      <c r="BE528" s="35"/>
      <c r="BF528" s="35"/>
      <c r="BG528" s="35"/>
      <c r="BH528" s="35"/>
      <c r="BI528" s="35"/>
      <c r="BJ528" s="35"/>
      <c r="BK528" s="35"/>
      <c r="BL528" s="35"/>
      <c r="BM528" s="35"/>
      <c r="BN528" s="35"/>
      <c r="BO528" s="35"/>
      <c r="BP528" s="35"/>
      <c r="BQ528" s="35"/>
      <c r="BR528" s="35"/>
    </row>
    <row r="529" spans="4:70" x14ac:dyDescent="0.25">
      <c r="D529" s="38" t="s">
        <v>2739</v>
      </c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G529" s="39" t="s">
        <v>265</v>
      </c>
      <c r="AH529" s="35"/>
      <c r="AI529" s="35"/>
      <c r="AJ529" s="35"/>
      <c r="AK529" s="35"/>
      <c r="AL529" s="35"/>
      <c r="AM529" s="35"/>
      <c r="AN529" s="35"/>
      <c r="AO529" s="35"/>
      <c r="AP529" s="35"/>
      <c r="AQ529" s="35"/>
      <c r="AR529" s="35"/>
      <c r="AS529" s="35"/>
      <c r="AT529" s="35"/>
      <c r="AU529" s="35"/>
      <c r="AV529" s="35"/>
      <c r="AW529" s="35"/>
      <c r="AX529" s="35"/>
      <c r="AY529" s="35"/>
      <c r="AZ529" s="35"/>
      <c r="BA529" s="35"/>
      <c r="BB529" s="35"/>
      <c r="BC529" s="35"/>
      <c r="BD529" s="35"/>
      <c r="BE529" s="35"/>
      <c r="BF529" s="35"/>
      <c r="BG529" s="35"/>
      <c r="BH529" s="35"/>
      <c r="BI529" s="35"/>
      <c r="BJ529" s="35"/>
      <c r="BK529" s="35"/>
      <c r="BL529" s="35"/>
      <c r="BM529" s="35"/>
      <c r="BN529" s="35"/>
      <c r="BO529" s="35"/>
      <c r="BP529" s="35"/>
      <c r="BQ529" s="35"/>
      <c r="BR529" s="35"/>
    </row>
    <row r="530" spans="4:70" x14ac:dyDescent="0.25">
      <c r="D530" s="38" t="s">
        <v>2740</v>
      </c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G530" s="39" t="s">
        <v>278</v>
      </c>
      <c r="AH530" s="35"/>
      <c r="AI530" s="35"/>
      <c r="AJ530" s="35"/>
      <c r="AK530" s="35"/>
      <c r="AL530" s="35"/>
      <c r="AM530" s="35"/>
      <c r="AN530" s="35"/>
      <c r="AO530" s="35"/>
      <c r="AP530" s="35"/>
      <c r="AQ530" s="35"/>
      <c r="AR530" s="35"/>
      <c r="AS530" s="35"/>
      <c r="AT530" s="35"/>
      <c r="AU530" s="35"/>
      <c r="AV530" s="35"/>
      <c r="AW530" s="35"/>
      <c r="AX530" s="35"/>
      <c r="AY530" s="35"/>
      <c r="AZ530" s="35"/>
      <c r="BA530" s="35"/>
      <c r="BB530" s="35"/>
      <c r="BC530" s="35"/>
      <c r="BD530" s="35"/>
      <c r="BE530" s="35"/>
      <c r="BF530" s="35"/>
      <c r="BG530" s="35"/>
      <c r="BH530" s="35"/>
      <c r="BI530" s="35"/>
      <c r="BJ530" s="35"/>
      <c r="BK530" s="35"/>
      <c r="BL530" s="35"/>
      <c r="BM530" s="35"/>
      <c r="BN530" s="35"/>
      <c r="BO530" s="35"/>
      <c r="BP530" s="35"/>
      <c r="BQ530" s="35"/>
      <c r="BR530" s="35"/>
    </row>
    <row r="531" spans="4:70" x14ac:dyDescent="0.25">
      <c r="D531" s="38" t="s">
        <v>617</v>
      </c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G531" s="39" t="s">
        <v>2747</v>
      </c>
      <c r="AH531" s="35"/>
      <c r="AI531" s="35"/>
      <c r="AJ531" s="35"/>
      <c r="AK531" s="35"/>
      <c r="AL531" s="35"/>
      <c r="AM531" s="35"/>
      <c r="AN531" s="35"/>
      <c r="AO531" s="35"/>
      <c r="AP531" s="35"/>
      <c r="AQ531" s="35"/>
      <c r="AR531" s="35"/>
      <c r="AS531" s="35"/>
      <c r="AT531" s="35"/>
      <c r="AU531" s="35"/>
      <c r="AV531" s="35"/>
      <c r="AW531" s="35"/>
      <c r="AX531" s="35"/>
      <c r="AY531" s="35"/>
      <c r="AZ531" s="35"/>
      <c r="BA531" s="35"/>
      <c r="BB531" s="35"/>
      <c r="BC531" s="35"/>
      <c r="BD531" s="35"/>
      <c r="BE531" s="35"/>
      <c r="BF531" s="35"/>
      <c r="BG531" s="35"/>
      <c r="BH531" s="35"/>
      <c r="BI531" s="35"/>
      <c r="BJ531" s="35"/>
      <c r="BK531" s="35"/>
      <c r="BL531" s="35"/>
      <c r="BM531" s="35"/>
      <c r="BN531" s="35"/>
      <c r="BO531" s="35"/>
      <c r="BP531" s="35"/>
      <c r="BQ531" s="35"/>
      <c r="BR531" s="35"/>
    </row>
    <row r="532" spans="4:70" x14ac:dyDescent="0.25">
      <c r="D532" s="38" t="s">
        <v>433</v>
      </c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G532" s="39" t="s">
        <v>2748</v>
      </c>
      <c r="AH532" s="35"/>
      <c r="AI532" s="35"/>
      <c r="AJ532" s="35"/>
      <c r="AK532" s="35"/>
      <c r="AL532" s="35"/>
      <c r="AM532" s="35"/>
      <c r="AN532" s="35"/>
      <c r="AO532" s="35"/>
      <c r="AP532" s="35"/>
      <c r="AQ532" s="35"/>
      <c r="AR532" s="35"/>
      <c r="AS532" s="35"/>
      <c r="AT532" s="35"/>
      <c r="AU532" s="35"/>
      <c r="AV532" s="35"/>
      <c r="AW532" s="35"/>
      <c r="AX532" s="35"/>
      <c r="AY532" s="35"/>
      <c r="AZ532" s="35"/>
      <c r="BA532" s="35"/>
      <c r="BB532" s="35"/>
      <c r="BC532" s="35"/>
      <c r="BD532" s="35"/>
      <c r="BE532" s="35"/>
      <c r="BF532" s="35"/>
      <c r="BG532" s="35"/>
      <c r="BH532" s="35"/>
      <c r="BI532" s="35"/>
      <c r="BJ532" s="35"/>
      <c r="BK532" s="35"/>
      <c r="BL532" s="35"/>
      <c r="BM532" s="35"/>
      <c r="BN532" s="35"/>
      <c r="BO532" s="35"/>
      <c r="BP532" s="35"/>
      <c r="BQ532" s="35"/>
      <c r="BR532" s="35"/>
    </row>
    <row r="533" spans="4:70" x14ac:dyDescent="0.25">
      <c r="D533" s="38" t="s">
        <v>460</v>
      </c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G533" s="39"/>
      <c r="AH533" s="35"/>
      <c r="AI533" s="35"/>
      <c r="AJ533" s="35"/>
      <c r="AK533" s="35"/>
      <c r="AL533" s="35"/>
      <c r="AM533" s="35"/>
      <c r="AN533" s="35"/>
      <c r="AO533" s="35"/>
      <c r="AP533" s="35"/>
      <c r="AQ533" s="35"/>
      <c r="AR533" s="35"/>
      <c r="AS533" s="35"/>
      <c r="AT533" s="35"/>
      <c r="AU533" s="35"/>
      <c r="AV533" s="35"/>
      <c r="AW533" s="35"/>
      <c r="AX533" s="35"/>
      <c r="AY533" s="35"/>
      <c r="AZ533" s="35"/>
      <c r="BA533" s="35"/>
      <c r="BB533" s="35"/>
      <c r="BC533" s="35"/>
      <c r="BD533" s="35"/>
      <c r="BE533" s="35"/>
      <c r="BF533" s="35"/>
      <c r="BG533" s="35"/>
      <c r="BH533" s="35"/>
      <c r="BI533" s="35"/>
      <c r="BJ533" s="35"/>
      <c r="BK533" s="35"/>
      <c r="BL533" s="35"/>
      <c r="BM533" s="35"/>
      <c r="BN533" s="35"/>
      <c r="BO533" s="35"/>
      <c r="BP533" s="35"/>
      <c r="BQ533" s="35"/>
      <c r="BR533" s="35"/>
    </row>
    <row r="534" spans="4:70" x14ac:dyDescent="0.25">
      <c r="D534" s="38" t="s">
        <v>453</v>
      </c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G534" s="39" t="s">
        <v>264</v>
      </c>
      <c r="AH534" s="35"/>
      <c r="AI534" s="35"/>
      <c r="AJ534" s="35"/>
      <c r="AK534" s="35"/>
      <c r="AL534" s="35"/>
      <c r="AM534" s="35"/>
      <c r="AN534" s="35"/>
      <c r="AO534" s="35"/>
      <c r="AP534" s="35"/>
      <c r="AQ534" s="35"/>
      <c r="AR534" s="35"/>
      <c r="AS534" s="35"/>
      <c r="AT534" s="35"/>
      <c r="AU534" s="35"/>
      <c r="AV534" s="35"/>
      <c r="AW534" s="35"/>
      <c r="AX534" s="35"/>
      <c r="AY534" s="35"/>
      <c r="AZ534" s="35"/>
      <c r="BA534" s="35"/>
      <c r="BB534" s="35"/>
      <c r="BC534" s="35"/>
      <c r="BD534" s="35"/>
      <c r="BE534" s="35"/>
      <c r="BF534" s="35"/>
      <c r="BG534" s="35"/>
      <c r="BH534" s="35"/>
      <c r="BI534" s="35"/>
      <c r="BJ534" s="35"/>
      <c r="BK534" s="35"/>
      <c r="BL534" s="35"/>
      <c r="BM534" s="35"/>
      <c r="BN534" s="35"/>
      <c r="BO534" s="35"/>
      <c r="BP534" s="35"/>
      <c r="BQ534" s="35"/>
      <c r="BR534" s="35"/>
    </row>
    <row r="535" spans="4:70" x14ac:dyDescent="0.25">
      <c r="D535" s="55" t="s">
        <v>610</v>
      </c>
      <c r="E535" s="53"/>
      <c r="F535" s="53"/>
      <c r="G535" s="53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3"/>
      <c r="V535" s="53"/>
      <c r="W535" s="53"/>
      <c r="X535" s="53"/>
      <c r="Y535" s="53"/>
      <c r="Z535" s="53"/>
      <c r="AA535" s="53"/>
      <c r="AB535" s="53"/>
      <c r="AC535" s="53"/>
      <c r="AD535" s="53"/>
      <c r="AG535" s="39" t="s">
        <v>278</v>
      </c>
      <c r="AH535" s="35"/>
      <c r="AI535" s="35"/>
      <c r="AJ535" s="35"/>
      <c r="AK535" s="35"/>
      <c r="AL535" s="35"/>
      <c r="AM535" s="35"/>
      <c r="AN535" s="35"/>
      <c r="AO535" s="35"/>
      <c r="AP535" s="35"/>
      <c r="AQ535" s="35"/>
      <c r="AR535" s="35"/>
      <c r="AS535" s="35"/>
      <c r="AT535" s="35"/>
      <c r="AU535" s="35"/>
      <c r="AV535" s="35"/>
      <c r="AW535" s="35"/>
      <c r="AX535" s="35"/>
      <c r="AY535" s="35"/>
      <c r="AZ535" s="35"/>
      <c r="BA535" s="35"/>
      <c r="BB535" s="35"/>
      <c r="BC535" s="35"/>
      <c r="BD535" s="35"/>
      <c r="BE535" s="35"/>
      <c r="BF535" s="35"/>
      <c r="BG535" s="35"/>
      <c r="BH535" s="35"/>
      <c r="BI535" s="35"/>
      <c r="BJ535" s="35"/>
      <c r="BK535" s="35"/>
      <c r="BL535" s="35"/>
      <c r="BM535" s="35"/>
      <c r="BN535" s="35"/>
      <c r="BO535" s="35"/>
      <c r="BP535" s="35"/>
      <c r="BQ535" s="35"/>
      <c r="BR535" s="35"/>
    </row>
    <row r="536" spans="4:70" x14ac:dyDescent="0.25">
      <c r="D536" s="55" t="s">
        <v>611</v>
      </c>
      <c r="E536" s="53"/>
      <c r="F536" s="53"/>
      <c r="G536" s="53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3"/>
      <c r="V536" s="53"/>
      <c r="W536" s="53"/>
      <c r="X536" s="53"/>
      <c r="Y536" s="53"/>
      <c r="Z536" s="53"/>
      <c r="AA536" s="53"/>
      <c r="AB536" s="53"/>
      <c r="AC536" s="53"/>
      <c r="AD536" s="53"/>
      <c r="AG536" s="39" t="s">
        <v>2749</v>
      </c>
      <c r="AH536" s="35"/>
      <c r="AI536" s="35"/>
      <c r="AJ536" s="35"/>
      <c r="AK536" s="35"/>
      <c r="AL536" s="35"/>
      <c r="AM536" s="35"/>
      <c r="AN536" s="35"/>
      <c r="AO536" s="35"/>
      <c r="AP536" s="35"/>
      <c r="AQ536" s="35"/>
      <c r="AR536" s="35"/>
      <c r="AS536" s="35"/>
      <c r="AT536" s="35"/>
      <c r="AU536" s="35"/>
      <c r="AV536" s="35"/>
      <c r="AW536" s="35"/>
      <c r="AX536" s="35"/>
      <c r="AY536" s="35"/>
      <c r="AZ536" s="35"/>
      <c r="BA536" s="35"/>
      <c r="BB536" s="35"/>
      <c r="BC536" s="35"/>
      <c r="BD536" s="35"/>
      <c r="BE536" s="35"/>
      <c r="BF536" s="35"/>
      <c r="BG536" s="35"/>
      <c r="BH536" s="35"/>
      <c r="BI536" s="35"/>
      <c r="BJ536" s="35"/>
      <c r="BK536" s="35"/>
      <c r="BL536" s="35"/>
      <c r="BM536" s="35"/>
      <c r="BN536" s="35"/>
      <c r="BO536" s="35"/>
      <c r="BP536" s="35"/>
      <c r="BQ536" s="35"/>
      <c r="BR536" s="35"/>
    </row>
    <row r="537" spans="4:70" x14ac:dyDescent="0.25">
      <c r="D537" s="55" t="s">
        <v>612</v>
      </c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  <c r="Z537" s="53"/>
      <c r="AA537" s="53"/>
      <c r="AB537" s="53"/>
      <c r="AC537" s="53"/>
      <c r="AD537" s="53"/>
      <c r="AG537" s="39" t="s">
        <v>2750</v>
      </c>
      <c r="AH537" s="35"/>
      <c r="AI537" s="35"/>
      <c r="AJ537" s="35"/>
      <c r="AK537" s="35"/>
      <c r="AL537" s="35"/>
      <c r="AM537" s="35"/>
      <c r="AN537" s="35"/>
      <c r="AO537" s="35"/>
      <c r="AP537" s="35"/>
      <c r="AQ537" s="35"/>
      <c r="AR537" s="35"/>
      <c r="AS537" s="35"/>
      <c r="AT537" s="35"/>
      <c r="AU537" s="35"/>
      <c r="AV537" s="35"/>
      <c r="AW537" s="35"/>
      <c r="AX537" s="35"/>
      <c r="AY537" s="35"/>
      <c r="AZ537" s="35"/>
      <c r="BA537" s="35"/>
      <c r="BB537" s="35"/>
      <c r="BC537" s="35"/>
      <c r="BD537" s="35"/>
      <c r="BE537" s="35"/>
      <c r="BF537" s="35"/>
      <c r="BG537" s="35"/>
      <c r="BH537" s="35"/>
      <c r="BI537" s="35"/>
      <c r="BJ537" s="35"/>
      <c r="BK537" s="35"/>
      <c r="BL537" s="35"/>
      <c r="BM537" s="35"/>
      <c r="BN537" s="35"/>
      <c r="BO537" s="35"/>
      <c r="BP537" s="35"/>
      <c r="BQ537" s="35"/>
      <c r="BR537" s="35"/>
    </row>
    <row r="538" spans="4:70" x14ac:dyDescent="0.25">
      <c r="D538" s="55" t="s">
        <v>613</v>
      </c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  <c r="AA538" s="53"/>
      <c r="AB538" s="53"/>
      <c r="AC538" s="53"/>
      <c r="AD538" s="53"/>
      <c r="AG538" s="39" t="s">
        <v>2751</v>
      </c>
      <c r="AH538" s="35"/>
      <c r="AI538" s="35"/>
      <c r="AJ538" s="35"/>
      <c r="AK538" s="35"/>
      <c r="AL538" s="35"/>
      <c r="AM538" s="35"/>
      <c r="AN538" s="35"/>
      <c r="AO538" s="35"/>
      <c r="AP538" s="35"/>
      <c r="AQ538" s="35"/>
      <c r="AR538" s="35"/>
      <c r="AS538" s="35"/>
      <c r="AT538" s="35"/>
      <c r="AU538" s="35"/>
      <c r="AV538" s="35"/>
      <c r="AW538" s="35"/>
      <c r="AX538" s="35"/>
      <c r="AY538" s="35"/>
      <c r="AZ538" s="35"/>
      <c r="BA538" s="35"/>
      <c r="BB538" s="35"/>
      <c r="BC538" s="35"/>
      <c r="BD538" s="35"/>
      <c r="BE538" s="35"/>
      <c r="BF538" s="35"/>
      <c r="BG538" s="35"/>
      <c r="BH538" s="35"/>
      <c r="BI538" s="35"/>
      <c r="BJ538" s="35"/>
      <c r="BK538" s="35"/>
      <c r="BL538" s="35"/>
      <c r="BM538" s="35"/>
      <c r="BN538" s="35"/>
      <c r="BO538" s="35"/>
      <c r="BP538" s="35"/>
      <c r="BQ538" s="35"/>
      <c r="BR538" s="35"/>
    </row>
    <row r="539" spans="4:70" x14ac:dyDescent="0.25">
      <c r="D539" s="55" t="s">
        <v>614</v>
      </c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  <c r="AA539" s="53"/>
      <c r="AB539" s="53"/>
      <c r="AC539" s="53"/>
      <c r="AD539" s="53"/>
      <c r="AG539" s="39"/>
      <c r="AH539" s="35"/>
      <c r="AI539" s="35"/>
      <c r="AJ539" s="35"/>
      <c r="AK539" s="35"/>
      <c r="AL539" s="35"/>
      <c r="AM539" s="35"/>
      <c r="AN539" s="35"/>
      <c r="AO539" s="35"/>
      <c r="AP539" s="35"/>
      <c r="AQ539" s="35"/>
      <c r="AR539" s="35"/>
      <c r="AS539" s="35"/>
      <c r="AT539" s="35"/>
      <c r="AU539" s="35"/>
      <c r="AV539" s="35"/>
      <c r="AW539" s="35"/>
      <c r="AX539" s="35"/>
      <c r="AY539" s="35"/>
      <c r="AZ539" s="35"/>
      <c r="BA539" s="35"/>
      <c r="BB539" s="35"/>
      <c r="BC539" s="35"/>
      <c r="BD539" s="35"/>
      <c r="BE539" s="35"/>
      <c r="BF539" s="35"/>
      <c r="BG539" s="35"/>
      <c r="BH539" s="35"/>
      <c r="BI539" s="35"/>
      <c r="BJ539" s="35"/>
      <c r="BK539" s="35"/>
      <c r="BL539" s="35"/>
      <c r="BM539" s="35"/>
      <c r="BN539" s="35"/>
      <c r="BO539" s="35"/>
      <c r="BP539" s="35"/>
      <c r="BQ539" s="35"/>
      <c r="BR539" s="35"/>
    </row>
    <row r="540" spans="4:70" x14ac:dyDescent="0.25">
      <c r="D540" s="55" t="s">
        <v>615</v>
      </c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  <c r="AA540" s="53"/>
      <c r="AB540" s="53"/>
      <c r="AC540" s="53"/>
      <c r="AD540" s="53"/>
      <c r="AG540" s="39" t="s">
        <v>260</v>
      </c>
      <c r="AH540" s="35"/>
      <c r="AI540" s="35"/>
      <c r="AJ540" s="35"/>
      <c r="AK540" s="35"/>
      <c r="AL540" s="35"/>
      <c r="AM540" s="35"/>
      <c r="AN540" s="35"/>
      <c r="AO540" s="35"/>
      <c r="AP540" s="35"/>
      <c r="AQ540" s="35"/>
      <c r="AR540" s="35"/>
      <c r="AS540" s="35"/>
      <c r="AT540" s="35"/>
      <c r="AU540" s="35"/>
      <c r="AV540" s="35"/>
      <c r="AW540" s="35"/>
      <c r="AX540" s="35"/>
      <c r="AY540" s="35"/>
      <c r="AZ540" s="35"/>
      <c r="BA540" s="35"/>
      <c r="BB540" s="35"/>
      <c r="BC540" s="35"/>
      <c r="BD540" s="35"/>
      <c r="BE540" s="35"/>
      <c r="BF540" s="35"/>
      <c r="BG540" s="35"/>
      <c r="BH540" s="35"/>
      <c r="BI540" s="35"/>
      <c r="BJ540" s="35"/>
      <c r="BK540" s="35"/>
      <c r="BL540" s="35"/>
      <c r="BM540" s="35"/>
      <c r="BN540" s="35"/>
      <c r="BO540" s="35"/>
      <c r="BP540" s="35"/>
      <c r="BQ540" s="35"/>
      <c r="BR540" s="35"/>
    </row>
    <row r="541" spans="4:70" x14ac:dyDescent="0.25">
      <c r="D541" s="38" t="s">
        <v>464</v>
      </c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14"/>
      <c r="AD541" s="14"/>
      <c r="AG541" s="39" t="s">
        <v>261</v>
      </c>
      <c r="AH541" s="35"/>
      <c r="AI541" s="35"/>
      <c r="AJ541" s="35"/>
      <c r="AK541" s="35"/>
      <c r="AL541" s="35"/>
      <c r="AM541" s="35"/>
      <c r="AN541" s="35"/>
      <c r="AO541" s="35"/>
      <c r="AP541" s="35"/>
      <c r="AQ541" s="35"/>
      <c r="AR541" s="35"/>
      <c r="AS541" s="35"/>
      <c r="AT541" s="35"/>
      <c r="AU541" s="35"/>
      <c r="AV541" s="35"/>
      <c r="AW541" s="35"/>
      <c r="AX541" s="35"/>
      <c r="AY541" s="35"/>
      <c r="AZ541" s="35"/>
      <c r="BA541" s="35"/>
      <c r="BB541" s="35"/>
      <c r="BC541" s="35"/>
      <c r="BD541" s="35"/>
      <c r="BE541" s="35"/>
      <c r="BF541" s="35"/>
      <c r="BG541" s="35"/>
      <c r="BH541" s="35"/>
      <c r="BI541" s="35"/>
      <c r="BJ541" s="35"/>
      <c r="BK541" s="35"/>
      <c r="BL541" s="35"/>
      <c r="BM541" s="35"/>
      <c r="BN541" s="35"/>
      <c r="BO541" s="35"/>
      <c r="BP541" s="35"/>
      <c r="BQ541" s="35"/>
      <c r="BR541" s="35"/>
    </row>
    <row r="542" spans="4:70" x14ac:dyDescent="0.25">
      <c r="D542" s="38" t="s">
        <v>402</v>
      </c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  <c r="AG542" s="39" t="s">
        <v>328</v>
      </c>
      <c r="AH542" s="35"/>
      <c r="AI542" s="35"/>
      <c r="AJ542" s="35"/>
      <c r="AK542" s="35"/>
      <c r="AL542" s="35"/>
      <c r="AM542" s="35"/>
      <c r="AN542" s="35"/>
      <c r="AO542" s="35"/>
      <c r="AP542" s="35"/>
      <c r="AQ542" s="35"/>
      <c r="AR542" s="35"/>
      <c r="AS542" s="35"/>
      <c r="AT542" s="35"/>
      <c r="AU542" s="35"/>
      <c r="AV542" s="35"/>
      <c r="AW542" s="35"/>
      <c r="AX542" s="35"/>
      <c r="AY542" s="35"/>
      <c r="AZ542" s="35"/>
      <c r="BA542" s="35"/>
      <c r="BB542" s="35"/>
      <c r="BC542" s="35"/>
      <c r="BD542" s="35"/>
      <c r="BE542" s="35"/>
      <c r="BF542" s="35"/>
      <c r="BG542" s="35"/>
      <c r="BH542" s="35"/>
      <c r="BI542" s="35"/>
      <c r="BJ542" s="35"/>
      <c r="BK542" s="35"/>
      <c r="BL542" s="35"/>
      <c r="BM542" s="35"/>
      <c r="BN542" s="35"/>
      <c r="BO542" s="35"/>
      <c r="BP542" s="35"/>
      <c r="BQ542" s="35"/>
      <c r="BR542" s="35"/>
    </row>
    <row r="543" spans="4:70" x14ac:dyDescent="0.25">
      <c r="D543" s="38" t="s">
        <v>465</v>
      </c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</row>
    <row r="544" spans="4:70" x14ac:dyDescent="0.25">
      <c r="D544" s="38" t="s">
        <v>351</v>
      </c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</row>
    <row r="545" spans="4:30" x14ac:dyDescent="0.25">
      <c r="D545" s="33" t="s">
        <v>466</v>
      </c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</row>
    <row r="546" spans="4:30" x14ac:dyDescent="0.25">
      <c r="D546" s="33" t="s">
        <v>457</v>
      </c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</row>
    <row r="547" spans="4:30" x14ac:dyDescent="0.25">
      <c r="D547" s="33" t="s">
        <v>2745</v>
      </c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</row>
    <row r="548" spans="4:30" x14ac:dyDescent="0.25">
      <c r="D548" s="33" t="s">
        <v>2741</v>
      </c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D548" s="14"/>
    </row>
    <row r="549" spans="4:30" x14ac:dyDescent="0.25">
      <c r="D549" s="55" t="s">
        <v>2743</v>
      </c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3"/>
      <c r="V549" s="53"/>
      <c r="W549" s="53"/>
      <c r="X549" s="53"/>
      <c r="Y549" s="53"/>
      <c r="Z549" s="53"/>
      <c r="AA549" s="53"/>
      <c r="AB549" s="53"/>
      <c r="AC549" s="53"/>
      <c r="AD549" s="53"/>
    </row>
    <row r="550" spans="4:30" x14ac:dyDescent="0.25">
      <c r="D550" s="55" t="s">
        <v>2744</v>
      </c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  <c r="Z550" s="53"/>
      <c r="AA550" s="53"/>
      <c r="AB550" s="53"/>
      <c r="AC550" s="53"/>
      <c r="AD550" s="53"/>
    </row>
    <row r="551" spans="4:30" x14ac:dyDescent="0.25">
      <c r="D551" s="55" t="s">
        <v>763</v>
      </c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  <c r="X551" s="53"/>
      <c r="Y551" s="53"/>
      <c r="Z551" s="53"/>
      <c r="AA551" s="53"/>
      <c r="AB551" s="53"/>
      <c r="AC551" s="53"/>
      <c r="AD551" s="53"/>
    </row>
    <row r="552" spans="4:30" x14ac:dyDescent="0.25">
      <c r="D552" s="55" t="s">
        <v>764</v>
      </c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  <c r="X552" s="53"/>
      <c r="Y552" s="53"/>
      <c r="Z552" s="53"/>
      <c r="AA552" s="53"/>
      <c r="AB552" s="53"/>
      <c r="AC552" s="53"/>
      <c r="AD552" s="53"/>
    </row>
    <row r="553" spans="4:30" x14ac:dyDescent="0.25">
      <c r="D553" s="38" t="s">
        <v>2742</v>
      </c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  <c r="AC553" s="14"/>
      <c r="AD553" s="14"/>
    </row>
    <row r="555" spans="4:30" x14ac:dyDescent="0.25">
      <c r="D555" s="1" t="s">
        <v>2752</v>
      </c>
    </row>
    <row r="595" spans="2:60" x14ac:dyDescent="0.25">
      <c r="B595" s="3">
        <v>0</v>
      </c>
      <c r="D595" s="4" t="s">
        <v>2762</v>
      </c>
    </row>
    <row r="596" spans="2:60" x14ac:dyDescent="0.25">
      <c r="D596" s="41" t="s">
        <v>300</v>
      </c>
    </row>
    <row r="598" spans="2:60" x14ac:dyDescent="0.25">
      <c r="D598" s="1" t="s">
        <v>36</v>
      </c>
    </row>
    <row r="599" spans="2:60" x14ac:dyDescent="0.25">
      <c r="D599" s="36" t="s">
        <v>2764</v>
      </c>
    </row>
    <row r="601" spans="2:60" x14ac:dyDescent="0.25">
      <c r="D601" s="1" t="s">
        <v>266</v>
      </c>
      <c r="M601" s="1" t="s">
        <v>305</v>
      </c>
      <c r="V601" s="1" t="s">
        <v>556</v>
      </c>
      <c r="AD601" s="1" t="s">
        <v>546</v>
      </c>
    </row>
    <row r="602" spans="2:60" x14ac:dyDescent="0.25">
      <c r="D602" s="31" t="s">
        <v>638</v>
      </c>
      <c r="M602" s="31" t="s">
        <v>2753</v>
      </c>
      <c r="V602" s="31" t="s">
        <v>2754</v>
      </c>
      <c r="AD602" s="31" t="s">
        <v>558</v>
      </c>
    </row>
    <row r="604" spans="2:60" x14ac:dyDescent="0.25">
      <c r="D604" s="38" t="s">
        <v>33</v>
      </c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X604" s="38" t="s">
        <v>33</v>
      </c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  <c r="AL604" s="14"/>
      <c r="AM604" s="14"/>
      <c r="AN604" s="14"/>
      <c r="AR604" s="38" t="s">
        <v>33</v>
      </c>
      <c r="AS604" s="14"/>
      <c r="AT604" s="14"/>
      <c r="AU604" s="14"/>
      <c r="AV604" s="14"/>
      <c r="AW604" s="14"/>
      <c r="AX604" s="14"/>
      <c r="AY604" s="14"/>
      <c r="AZ604" s="14"/>
      <c r="BA604" s="14"/>
      <c r="BB604" s="14"/>
      <c r="BC604" s="14"/>
      <c r="BD604" s="14"/>
      <c r="BE604" s="14"/>
      <c r="BF604" s="14"/>
      <c r="BG604" s="14"/>
      <c r="BH604" s="14"/>
    </row>
    <row r="605" spans="2:60" x14ac:dyDescent="0.25">
      <c r="D605" s="38" t="s">
        <v>597</v>
      </c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X605" s="38" t="s">
        <v>623</v>
      </c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  <c r="AL605" s="14"/>
      <c r="AM605" s="14"/>
      <c r="AN605" s="14"/>
      <c r="AR605" s="38" t="s">
        <v>626</v>
      </c>
      <c r="AS605" s="14"/>
      <c r="AT605" s="14"/>
      <c r="AU605" s="14"/>
      <c r="AV605" s="14"/>
      <c r="AW605" s="14"/>
      <c r="AX605" s="14"/>
      <c r="AY605" s="14"/>
      <c r="AZ605" s="14"/>
      <c r="BA605" s="14"/>
      <c r="BB605" s="14"/>
      <c r="BC605" s="14"/>
      <c r="BD605" s="14"/>
      <c r="BE605" s="14"/>
      <c r="BF605" s="14"/>
      <c r="BG605" s="14"/>
      <c r="BH605" s="14"/>
    </row>
    <row r="606" spans="2:60" x14ac:dyDescent="0.25">
      <c r="D606" s="38" t="s">
        <v>538</v>
      </c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X606" s="38" t="s">
        <v>624</v>
      </c>
      <c r="Y606" s="14"/>
      <c r="Z606" s="14"/>
      <c r="AA606" s="14"/>
      <c r="AB606" s="14"/>
      <c r="AC606" s="14"/>
      <c r="AD606" s="14"/>
      <c r="AE606" s="14"/>
      <c r="AF606" s="14"/>
      <c r="AG606" s="14"/>
      <c r="AH606" s="14"/>
      <c r="AI606" s="14"/>
      <c r="AJ606" s="14"/>
      <c r="AK606" s="14"/>
      <c r="AL606" s="14"/>
      <c r="AM606" s="14"/>
      <c r="AN606" s="14"/>
      <c r="AR606" s="38" t="s">
        <v>627</v>
      </c>
      <c r="AS606" s="14"/>
      <c r="AT606" s="14"/>
      <c r="AU606" s="14"/>
      <c r="AV606" s="14"/>
      <c r="AW606" s="14"/>
      <c r="AX606" s="14"/>
      <c r="AY606" s="14"/>
      <c r="AZ606" s="14"/>
      <c r="BA606" s="14"/>
      <c r="BB606" s="14"/>
      <c r="BC606" s="14"/>
      <c r="BD606" s="14"/>
      <c r="BE606" s="14"/>
      <c r="BF606" s="14"/>
      <c r="BG606" s="14"/>
      <c r="BH606" s="14"/>
    </row>
    <row r="607" spans="2:60" x14ac:dyDescent="0.25">
      <c r="D607" s="38" t="s">
        <v>539</v>
      </c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X607" s="38" t="s">
        <v>561</v>
      </c>
      <c r="Y607" s="14"/>
      <c r="Z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  <c r="AL607" s="14"/>
      <c r="AM607" s="14"/>
      <c r="AN607" s="14"/>
      <c r="AR607" s="38" t="s">
        <v>628</v>
      </c>
      <c r="AS607" s="14"/>
      <c r="AT607" s="14"/>
      <c r="AU607" s="14"/>
      <c r="AV607" s="14"/>
      <c r="AW607" s="14"/>
      <c r="AX607" s="14"/>
      <c r="AY607" s="14"/>
      <c r="AZ607" s="14"/>
      <c r="BA607" s="14"/>
      <c r="BB607" s="14"/>
      <c r="BC607" s="14"/>
      <c r="BD607" s="14"/>
      <c r="BE607" s="14"/>
      <c r="BF607" s="14"/>
      <c r="BG607" s="14"/>
      <c r="BH607" s="14"/>
    </row>
    <row r="608" spans="2:60" x14ac:dyDescent="0.25">
      <c r="D608" s="38" t="s">
        <v>548</v>
      </c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X608" s="38" t="s">
        <v>562</v>
      </c>
      <c r="Y608" s="14"/>
      <c r="Z608" s="14"/>
      <c r="AA608" s="14"/>
      <c r="AB608" s="14"/>
      <c r="AC608" s="14"/>
      <c r="AD608" s="14"/>
      <c r="AE608" s="14"/>
      <c r="AF608" s="14"/>
      <c r="AG608" s="14"/>
      <c r="AH608" s="14"/>
      <c r="AI608" s="14"/>
      <c r="AJ608" s="14"/>
      <c r="AK608" s="14"/>
      <c r="AL608" s="14"/>
      <c r="AM608" s="14"/>
      <c r="AN608" s="14"/>
      <c r="AR608" s="38" t="s">
        <v>629</v>
      </c>
      <c r="AS608" s="14"/>
      <c r="AT608" s="14"/>
      <c r="AU608" s="14"/>
      <c r="AV608" s="14"/>
      <c r="AW608" s="14"/>
      <c r="AX608" s="14"/>
      <c r="AY608" s="14"/>
      <c r="AZ608" s="14"/>
      <c r="BA608" s="14"/>
      <c r="BB608" s="14"/>
      <c r="BC608" s="14"/>
      <c r="BD608" s="14"/>
      <c r="BE608" s="14"/>
      <c r="BF608" s="14"/>
      <c r="BG608" s="14"/>
      <c r="BH608" s="14"/>
    </row>
    <row r="609" spans="4:60" x14ac:dyDescent="0.25">
      <c r="D609" s="38" t="s">
        <v>340</v>
      </c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X609" s="38" t="s">
        <v>496</v>
      </c>
      <c r="Y609" s="14"/>
      <c r="Z609" s="14"/>
      <c r="AA609" s="14"/>
      <c r="AB609" s="14"/>
      <c r="AC609" s="14"/>
      <c r="AD609" s="14"/>
      <c r="AE609" s="14"/>
      <c r="AF609" s="14"/>
      <c r="AG609" s="14"/>
      <c r="AH609" s="14"/>
      <c r="AI609" s="14"/>
      <c r="AJ609" s="14"/>
      <c r="AK609" s="14"/>
      <c r="AL609" s="14"/>
      <c r="AM609" s="14"/>
      <c r="AN609" s="14"/>
      <c r="AR609" s="38" t="s">
        <v>582</v>
      </c>
      <c r="AS609" s="14"/>
      <c r="AT609" s="14"/>
      <c r="AU609" s="14"/>
      <c r="AV609" s="14"/>
      <c r="AW609" s="14"/>
      <c r="AX609" s="14"/>
      <c r="AY609" s="14"/>
      <c r="AZ609" s="14"/>
      <c r="BA609" s="14"/>
      <c r="BB609" s="14"/>
      <c r="BC609" s="14"/>
      <c r="BD609" s="14"/>
      <c r="BE609" s="14"/>
      <c r="BF609" s="14"/>
      <c r="BG609" s="14"/>
      <c r="BH609" s="14"/>
    </row>
    <row r="610" spans="4:60" x14ac:dyDescent="0.25">
      <c r="D610" s="38" t="s">
        <v>263</v>
      </c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X610" s="38" t="s">
        <v>263</v>
      </c>
      <c r="Y610" s="14"/>
      <c r="Z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  <c r="AL610" s="14"/>
      <c r="AM610" s="14"/>
      <c r="AN610" s="14"/>
      <c r="AR610" s="38" t="s">
        <v>263</v>
      </c>
      <c r="AS610" s="14"/>
      <c r="AT610" s="14"/>
      <c r="AU610" s="14"/>
      <c r="AV610" s="14"/>
      <c r="AW610" s="14"/>
      <c r="AX610" s="14"/>
      <c r="AY610" s="14"/>
      <c r="AZ610" s="14"/>
      <c r="BA610" s="14"/>
      <c r="BB610" s="14"/>
      <c r="BC610" s="14"/>
      <c r="BD610" s="14"/>
      <c r="BE610" s="14"/>
      <c r="BF610" s="14"/>
      <c r="BG610" s="14"/>
      <c r="BH610" s="14"/>
    </row>
    <row r="611" spans="4:60" x14ac:dyDescent="0.25">
      <c r="D611" s="39" t="s">
        <v>634</v>
      </c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X611" s="38" t="s">
        <v>549</v>
      </c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  <c r="AL611" s="14"/>
      <c r="AM611" s="14"/>
      <c r="AN611" s="14"/>
      <c r="AR611" s="38" t="s">
        <v>549</v>
      </c>
      <c r="AS611" s="14"/>
      <c r="AT611" s="14"/>
      <c r="AU611" s="14"/>
      <c r="AV611" s="14"/>
      <c r="AW611" s="14"/>
      <c r="AX611" s="14"/>
      <c r="AY611" s="14"/>
      <c r="AZ611" s="14"/>
      <c r="BA611" s="14"/>
      <c r="BB611" s="14"/>
      <c r="BC611" s="14"/>
      <c r="BD611" s="14"/>
      <c r="BE611" s="14"/>
      <c r="BF611" s="14"/>
      <c r="BG611" s="14"/>
      <c r="BH611" s="14"/>
    </row>
    <row r="612" spans="4:60" x14ac:dyDescent="0.25">
      <c r="D612" s="38" t="s">
        <v>269</v>
      </c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X612" s="38" t="s">
        <v>269</v>
      </c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  <c r="AL612" s="14"/>
      <c r="AM612" s="14"/>
      <c r="AN612" s="14"/>
      <c r="AR612" s="38" t="s">
        <v>269</v>
      </c>
      <c r="AS612" s="14"/>
      <c r="AT612" s="14"/>
      <c r="AU612" s="14"/>
      <c r="AV612" s="14"/>
      <c r="AW612" s="14"/>
      <c r="AX612" s="14"/>
      <c r="AY612" s="14"/>
      <c r="AZ612" s="14"/>
      <c r="BA612" s="14"/>
      <c r="BB612" s="14"/>
      <c r="BC612" s="14"/>
      <c r="BD612" s="14"/>
      <c r="BE612" s="14"/>
      <c r="BF612" s="14"/>
      <c r="BG612" s="14"/>
      <c r="BH612" s="14"/>
    </row>
    <row r="613" spans="4:60" x14ac:dyDescent="0.25">
      <c r="D613" s="38" t="s">
        <v>540</v>
      </c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X613" s="39" t="s">
        <v>635</v>
      </c>
      <c r="Y613" s="35"/>
      <c r="Z613" s="35"/>
      <c r="AA613" s="35"/>
      <c r="AB613" s="35"/>
      <c r="AC613" s="35"/>
      <c r="AD613" s="35"/>
      <c r="AE613" s="35"/>
      <c r="AF613" s="35"/>
      <c r="AG613" s="35"/>
      <c r="AH613" s="35"/>
      <c r="AI613" s="35"/>
      <c r="AJ613" s="35"/>
      <c r="AK613" s="35"/>
      <c r="AL613" s="35"/>
      <c r="AM613" s="35"/>
      <c r="AN613" s="35"/>
      <c r="AR613" s="38" t="s">
        <v>553</v>
      </c>
      <c r="AS613" s="14"/>
      <c r="AT613" s="14"/>
      <c r="AU613" s="14"/>
      <c r="AV613" s="14"/>
      <c r="AW613" s="14"/>
      <c r="AX613" s="14"/>
      <c r="AY613" s="14"/>
      <c r="AZ613" s="14"/>
      <c r="BA613" s="14"/>
      <c r="BB613" s="14"/>
      <c r="BC613" s="14"/>
      <c r="BD613" s="14"/>
      <c r="BE613" s="14"/>
      <c r="BF613" s="14"/>
      <c r="BG613" s="14"/>
      <c r="BH613" s="14"/>
    </row>
    <row r="614" spans="4:60" x14ac:dyDescent="0.25">
      <c r="D614" s="38" t="s">
        <v>541</v>
      </c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X614" s="38" t="s">
        <v>550</v>
      </c>
      <c r="Y614" s="14"/>
      <c r="Z614" s="14"/>
      <c r="AA614" s="14"/>
      <c r="AB614" s="14"/>
      <c r="AC614" s="14"/>
      <c r="AD614" s="14"/>
      <c r="AE614" s="14"/>
      <c r="AF614" s="14"/>
      <c r="AG614" s="14"/>
      <c r="AH614" s="14"/>
      <c r="AI614" s="14"/>
      <c r="AJ614" s="14"/>
      <c r="AK614" s="14"/>
      <c r="AL614" s="14"/>
      <c r="AM614" s="14"/>
      <c r="AN614" s="14"/>
      <c r="AR614" s="38" t="s">
        <v>550</v>
      </c>
      <c r="AS614" s="14"/>
      <c r="AT614" s="14"/>
      <c r="AU614" s="14"/>
      <c r="AV614" s="14"/>
      <c r="AW614" s="14"/>
      <c r="AX614" s="14"/>
      <c r="AY614" s="14"/>
      <c r="AZ614" s="14"/>
      <c r="BA614" s="14"/>
      <c r="BB614" s="14"/>
      <c r="BC614" s="14"/>
      <c r="BD614" s="14"/>
      <c r="BE614" s="14"/>
      <c r="BF614" s="14"/>
      <c r="BG614" s="14"/>
      <c r="BH614" s="14"/>
    </row>
    <row r="615" spans="4:60" x14ac:dyDescent="0.25">
      <c r="D615" s="38" t="s">
        <v>2755</v>
      </c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X615" s="38" t="s">
        <v>625</v>
      </c>
      <c r="Y615" s="14"/>
      <c r="Z615" s="14"/>
      <c r="AA615" s="14"/>
      <c r="AB615" s="14"/>
      <c r="AC615" s="14"/>
      <c r="AD615" s="14"/>
      <c r="AE615" s="14"/>
      <c r="AF615" s="14"/>
      <c r="AG615" s="14"/>
      <c r="AH615" s="14"/>
      <c r="AI615" s="14"/>
      <c r="AJ615" s="14"/>
      <c r="AK615" s="14"/>
      <c r="AL615" s="14"/>
      <c r="AM615" s="14"/>
      <c r="AN615" s="14"/>
      <c r="AR615" s="39" t="s">
        <v>636</v>
      </c>
      <c r="AS615" s="35"/>
      <c r="AT615" s="35"/>
      <c r="AU615" s="35"/>
      <c r="AV615" s="35"/>
      <c r="AW615" s="35"/>
      <c r="AX615" s="35"/>
      <c r="AY615" s="35"/>
      <c r="AZ615" s="35"/>
      <c r="BA615" s="35"/>
      <c r="BB615" s="35"/>
      <c r="BC615" s="35"/>
      <c r="BD615" s="35"/>
      <c r="BE615" s="35"/>
      <c r="BF615" s="35"/>
      <c r="BG615" s="35"/>
      <c r="BH615" s="35"/>
    </row>
    <row r="616" spans="4:60" x14ac:dyDescent="0.25">
      <c r="X616" s="38" t="s">
        <v>555</v>
      </c>
      <c r="Y616" s="14"/>
      <c r="Z616" s="14"/>
      <c r="AA616" s="14"/>
      <c r="AB616" s="14"/>
      <c r="AC616" s="14"/>
      <c r="AD616" s="14"/>
      <c r="AE616" s="14"/>
      <c r="AF616" s="14"/>
      <c r="AG616" s="14"/>
      <c r="AH616" s="14"/>
      <c r="AI616" s="14"/>
      <c r="AJ616" s="14"/>
      <c r="AK616" s="14"/>
      <c r="AL616" s="14"/>
      <c r="AM616" s="14"/>
      <c r="AN616" s="14"/>
      <c r="AR616" s="38" t="s">
        <v>630</v>
      </c>
      <c r="AS616" s="14"/>
      <c r="AT616" s="14"/>
      <c r="AU616" s="14"/>
      <c r="AV616" s="14"/>
      <c r="AW616" s="14"/>
      <c r="AX616" s="14"/>
      <c r="AY616" s="14"/>
      <c r="AZ616" s="14"/>
      <c r="BA616" s="14"/>
      <c r="BB616" s="14"/>
      <c r="BC616" s="14"/>
      <c r="BD616" s="14"/>
      <c r="BE616" s="14"/>
      <c r="BF616" s="14"/>
      <c r="BG616" s="14"/>
      <c r="BH616" s="14"/>
    </row>
    <row r="617" spans="4:60" x14ac:dyDescent="0.25">
      <c r="X617" s="38" t="s">
        <v>2755</v>
      </c>
      <c r="Y617" s="14"/>
      <c r="Z617" s="14"/>
      <c r="AA617" s="14"/>
      <c r="AB617" s="14"/>
      <c r="AC617" s="14"/>
      <c r="AD617" s="14"/>
      <c r="AE617" s="14"/>
      <c r="AF617" s="14"/>
      <c r="AG617" s="14"/>
      <c r="AH617" s="14"/>
      <c r="AI617" s="14"/>
      <c r="AJ617" s="14"/>
      <c r="AK617" s="14"/>
      <c r="AL617" s="14"/>
      <c r="AM617" s="14"/>
      <c r="AN617" s="14"/>
      <c r="AR617" s="38" t="s">
        <v>631</v>
      </c>
      <c r="AS617" s="14"/>
      <c r="AT617" s="14"/>
      <c r="AU617" s="14"/>
      <c r="AV617" s="14"/>
      <c r="AW617" s="14"/>
      <c r="AX617" s="14"/>
      <c r="AY617" s="14"/>
      <c r="AZ617" s="14"/>
      <c r="BA617" s="14"/>
      <c r="BB617" s="14"/>
      <c r="BC617" s="14"/>
      <c r="BD617" s="14"/>
      <c r="BE617" s="14"/>
      <c r="BF617" s="14"/>
      <c r="BG617" s="14"/>
      <c r="BH617" s="14"/>
    </row>
    <row r="618" spans="4:60" x14ac:dyDescent="0.25">
      <c r="AR618" s="38" t="s">
        <v>632</v>
      </c>
      <c r="AS618" s="14"/>
      <c r="AT618" s="14"/>
      <c r="AU618" s="14"/>
      <c r="AV618" s="14"/>
      <c r="AW618" s="14"/>
      <c r="AX618" s="14"/>
      <c r="AY618" s="14"/>
      <c r="AZ618" s="14"/>
      <c r="BA618" s="14"/>
      <c r="BB618" s="14"/>
      <c r="BC618" s="14"/>
      <c r="BD618" s="14"/>
      <c r="BE618" s="14"/>
      <c r="BF618" s="14"/>
      <c r="BG618" s="14"/>
      <c r="BH618" s="14"/>
    </row>
    <row r="619" spans="4:60" x14ac:dyDescent="0.25">
      <c r="D619" s="39" t="s">
        <v>327</v>
      </c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  <c r="AA619" s="35"/>
      <c r="AB619" s="35"/>
      <c r="AC619" s="35"/>
      <c r="AD619" s="35"/>
      <c r="AE619" s="35"/>
      <c r="AF619" s="35"/>
      <c r="AG619" s="35"/>
      <c r="AH619" s="35"/>
      <c r="AI619" s="35"/>
      <c r="AJ619" s="35"/>
      <c r="AK619" s="35"/>
      <c r="AL619" s="35"/>
      <c r="AM619" s="35"/>
      <c r="AN619" s="35"/>
      <c r="AO619" s="35"/>
      <c r="AR619" s="38" t="s">
        <v>633</v>
      </c>
      <c r="AS619" s="14"/>
      <c r="AT619" s="14"/>
      <c r="AU619" s="14"/>
      <c r="AV619" s="14"/>
      <c r="AW619" s="14"/>
      <c r="AX619" s="14"/>
      <c r="AY619" s="14"/>
      <c r="AZ619" s="14"/>
      <c r="BA619" s="14"/>
      <c r="BB619" s="14"/>
      <c r="BC619" s="14"/>
      <c r="BD619" s="14"/>
      <c r="BE619" s="14"/>
      <c r="BF619" s="14"/>
      <c r="BG619" s="14"/>
      <c r="BH619" s="14"/>
    </row>
    <row r="620" spans="4:60" x14ac:dyDescent="0.25">
      <c r="D620" s="39" t="s">
        <v>309</v>
      </c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  <c r="Z620" s="35"/>
      <c r="AA620" s="35"/>
      <c r="AB620" s="35"/>
      <c r="AC620" s="35"/>
      <c r="AD620" s="35"/>
      <c r="AE620" s="35"/>
      <c r="AF620" s="35"/>
      <c r="AG620" s="35"/>
      <c r="AH620" s="35"/>
      <c r="AI620" s="35"/>
      <c r="AJ620" s="35"/>
      <c r="AK620" s="35"/>
      <c r="AL620" s="35"/>
      <c r="AM620" s="35"/>
      <c r="AN620" s="35"/>
      <c r="AO620" s="35"/>
      <c r="AR620" s="38" t="s">
        <v>2755</v>
      </c>
      <c r="AS620" s="14"/>
      <c r="AT620" s="14"/>
      <c r="AU620" s="14"/>
      <c r="AV620" s="14"/>
      <c r="AW620" s="14"/>
      <c r="AX620" s="14"/>
      <c r="AY620" s="14"/>
      <c r="AZ620" s="14"/>
      <c r="BA620" s="14"/>
      <c r="BB620" s="14"/>
      <c r="BC620" s="14"/>
      <c r="BD620" s="14"/>
      <c r="BE620" s="14"/>
      <c r="BF620" s="14"/>
      <c r="BG620" s="14"/>
      <c r="BH620" s="14"/>
    </row>
    <row r="621" spans="4:60" x14ac:dyDescent="0.25">
      <c r="D621" s="39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  <c r="AA621" s="35"/>
      <c r="AB621" s="35"/>
      <c r="AC621" s="35"/>
      <c r="AD621" s="35"/>
      <c r="AE621" s="35"/>
      <c r="AF621" s="35"/>
      <c r="AG621" s="35"/>
      <c r="AH621" s="35"/>
      <c r="AI621" s="35"/>
      <c r="AJ621" s="35"/>
      <c r="AK621" s="35"/>
      <c r="AL621" s="35"/>
      <c r="AM621" s="35"/>
      <c r="AN621" s="35"/>
      <c r="AO621" s="35"/>
    </row>
    <row r="622" spans="4:60" x14ac:dyDescent="0.25">
      <c r="D622" s="39" t="s">
        <v>675</v>
      </c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  <c r="AA622" s="35"/>
      <c r="AB622" s="35"/>
      <c r="AC622" s="35"/>
      <c r="AD622" s="35"/>
      <c r="AE622" s="35"/>
      <c r="AF622" s="35"/>
      <c r="AG622" s="35"/>
      <c r="AH622" s="35"/>
      <c r="AI622" s="35"/>
      <c r="AJ622" s="35"/>
      <c r="AK622" s="35"/>
      <c r="AL622" s="35"/>
      <c r="AM622" s="35"/>
      <c r="AN622" s="35"/>
      <c r="AO622" s="35"/>
    </row>
    <row r="623" spans="4:60" x14ac:dyDescent="0.25">
      <c r="D623" s="39" t="s">
        <v>278</v>
      </c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  <c r="AA623" s="35"/>
      <c r="AB623" s="35"/>
      <c r="AC623" s="35"/>
      <c r="AD623" s="35"/>
      <c r="AE623" s="35"/>
      <c r="AF623" s="35"/>
      <c r="AG623" s="35"/>
      <c r="AH623" s="35"/>
      <c r="AI623" s="35"/>
      <c r="AJ623" s="35"/>
      <c r="AK623" s="35"/>
      <c r="AL623" s="35"/>
      <c r="AM623" s="35"/>
      <c r="AN623" s="35"/>
      <c r="AO623" s="35"/>
    </row>
    <row r="624" spans="4:60" x14ac:dyDescent="0.25">
      <c r="D624" s="39" t="s">
        <v>2758</v>
      </c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  <c r="AA624" s="35"/>
      <c r="AB624" s="35"/>
      <c r="AC624" s="35"/>
      <c r="AD624" s="35"/>
      <c r="AE624" s="35"/>
      <c r="AF624" s="35"/>
      <c r="AG624" s="35"/>
      <c r="AH624" s="35"/>
      <c r="AI624" s="35"/>
      <c r="AJ624" s="35"/>
      <c r="AK624" s="35"/>
      <c r="AL624" s="35"/>
      <c r="AM624" s="35"/>
      <c r="AN624" s="35"/>
      <c r="AO624" s="35"/>
    </row>
    <row r="625" spans="4:41" x14ac:dyDescent="0.25">
      <c r="D625" s="39" t="s">
        <v>2765</v>
      </c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  <c r="AA625" s="35"/>
      <c r="AB625" s="35"/>
      <c r="AC625" s="35"/>
      <c r="AD625" s="35"/>
      <c r="AE625" s="35"/>
      <c r="AF625" s="35"/>
      <c r="AG625" s="35"/>
      <c r="AH625" s="35"/>
      <c r="AI625" s="35"/>
      <c r="AJ625" s="35"/>
      <c r="AK625" s="35"/>
      <c r="AL625" s="35"/>
      <c r="AM625" s="35"/>
      <c r="AN625" s="35"/>
      <c r="AO625" s="35"/>
    </row>
    <row r="626" spans="4:41" x14ac:dyDescent="0.25">
      <c r="D626" s="39" t="s">
        <v>2756</v>
      </c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  <c r="AA626" s="35"/>
      <c r="AB626" s="35"/>
      <c r="AC626" s="35"/>
      <c r="AD626" s="35"/>
      <c r="AE626" s="35"/>
      <c r="AF626" s="35"/>
      <c r="AG626" s="35"/>
      <c r="AH626" s="35"/>
      <c r="AI626" s="35"/>
      <c r="AJ626" s="35"/>
      <c r="AK626" s="35"/>
      <c r="AL626" s="35"/>
      <c r="AM626" s="35"/>
      <c r="AN626" s="35"/>
      <c r="AO626" s="35"/>
    </row>
    <row r="627" spans="4:41" x14ac:dyDescent="0.25">
      <c r="D627" s="39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  <c r="Z627" s="35"/>
      <c r="AA627" s="35"/>
      <c r="AB627" s="35"/>
      <c r="AC627" s="35"/>
      <c r="AD627" s="35"/>
      <c r="AE627" s="35"/>
      <c r="AF627" s="35"/>
      <c r="AG627" s="35"/>
      <c r="AH627" s="35"/>
      <c r="AI627" s="35"/>
      <c r="AJ627" s="35"/>
      <c r="AK627" s="35"/>
      <c r="AL627" s="35"/>
      <c r="AM627" s="35"/>
      <c r="AN627" s="35"/>
      <c r="AO627" s="35"/>
    </row>
    <row r="628" spans="4:41" x14ac:dyDescent="0.25">
      <c r="D628" s="39" t="s">
        <v>676</v>
      </c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  <c r="AA628" s="35"/>
      <c r="AB628" s="35"/>
      <c r="AC628" s="35"/>
      <c r="AD628" s="35"/>
      <c r="AE628" s="35"/>
      <c r="AF628" s="35"/>
      <c r="AG628" s="35"/>
      <c r="AH628" s="35"/>
      <c r="AI628" s="35"/>
      <c r="AJ628" s="35"/>
      <c r="AK628" s="35"/>
      <c r="AL628" s="35"/>
      <c r="AM628" s="35"/>
      <c r="AN628" s="35"/>
      <c r="AO628" s="35"/>
    </row>
    <row r="629" spans="4:41" x14ac:dyDescent="0.25">
      <c r="D629" s="39" t="s">
        <v>278</v>
      </c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  <c r="AA629" s="35"/>
      <c r="AB629" s="35"/>
      <c r="AC629" s="35"/>
      <c r="AD629" s="35"/>
      <c r="AE629" s="35"/>
      <c r="AF629" s="35"/>
      <c r="AG629" s="35"/>
      <c r="AH629" s="35"/>
      <c r="AI629" s="35"/>
      <c r="AJ629" s="35"/>
      <c r="AK629" s="35"/>
      <c r="AL629" s="35"/>
      <c r="AM629" s="35"/>
      <c r="AN629" s="35"/>
      <c r="AO629" s="35"/>
    </row>
    <row r="630" spans="4:41" x14ac:dyDescent="0.25">
      <c r="D630" s="39" t="s">
        <v>2758</v>
      </c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  <c r="AA630" s="35"/>
      <c r="AB630" s="35"/>
      <c r="AC630" s="35"/>
      <c r="AD630" s="35"/>
      <c r="AE630" s="35"/>
      <c r="AF630" s="35"/>
      <c r="AG630" s="35"/>
      <c r="AH630" s="35"/>
      <c r="AI630" s="35"/>
      <c r="AJ630" s="35"/>
      <c r="AK630" s="35"/>
      <c r="AL630" s="35"/>
      <c r="AM630" s="35"/>
      <c r="AN630" s="35"/>
      <c r="AO630" s="35"/>
    </row>
    <row r="631" spans="4:41" x14ac:dyDescent="0.25">
      <c r="D631" s="39" t="s">
        <v>2765</v>
      </c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5"/>
      <c r="AA631" s="35"/>
      <c r="AB631" s="35"/>
      <c r="AC631" s="35"/>
      <c r="AD631" s="35"/>
      <c r="AE631" s="35"/>
      <c r="AF631" s="35"/>
      <c r="AG631" s="35"/>
      <c r="AH631" s="35"/>
      <c r="AI631" s="35"/>
      <c r="AJ631" s="35"/>
      <c r="AK631" s="35"/>
      <c r="AL631" s="35"/>
      <c r="AM631" s="35"/>
      <c r="AN631" s="35"/>
      <c r="AO631" s="35"/>
    </row>
    <row r="632" spans="4:41" x14ac:dyDescent="0.25">
      <c r="D632" s="39" t="s">
        <v>2759</v>
      </c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5"/>
      <c r="AA632" s="35"/>
      <c r="AB632" s="35"/>
      <c r="AC632" s="35"/>
      <c r="AD632" s="35"/>
      <c r="AE632" s="35"/>
      <c r="AF632" s="35"/>
      <c r="AG632" s="35"/>
      <c r="AH632" s="35"/>
      <c r="AI632" s="35"/>
      <c r="AJ632" s="35"/>
      <c r="AK632" s="35"/>
      <c r="AL632" s="35"/>
      <c r="AM632" s="35"/>
      <c r="AN632" s="35"/>
      <c r="AO632" s="35"/>
    </row>
    <row r="633" spans="4:41" x14ac:dyDescent="0.25">
      <c r="D633" s="39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  <c r="Z633" s="35"/>
      <c r="AA633" s="35"/>
      <c r="AB633" s="35"/>
      <c r="AC633" s="35"/>
      <c r="AD633" s="35"/>
      <c r="AE633" s="35"/>
      <c r="AF633" s="35"/>
      <c r="AG633" s="35"/>
      <c r="AH633" s="35"/>
      <c r="AI633" s="35"/>
      <c r="AJ633" s="35"/>
      <c r="AK633" s="35"/>
      <c r="AL633" s="35"/>
      <c r="AM633" s="35"/>
      <c r="AN633" s="35"/>
      <c r="AO633" s="35"/>
    </row>
    <row r="634" spans="4:41" x14ac:dyDescent="0.25">
      <c r="D634" s="39" t="s">
        <v>428</v>
      </c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  <c r="Z634" s="35"/>
      <c r="AA634" s="35"/>
      <c r="AB634" s="35"/>
      <c r="AC634" s="35"/>
      <c r="AD634" s="35"/>
      <c r="AE634" s="35"/>
      <c r="AF634" s="35"/>
      <c r="AG634" s="35"/>
      <c r="AH634" s="35"/>
      <c r="AI634" s="35"/>
      <c r="AJ634" s="35"/>
      <c r="AK634" s="35"/>
      <c r="AL634" s="35"/>
      <c r="AM634" s="35"/>
      <c r="AN634" s="35"/>
      <c r="AO634" s="35"/>
    </row>
    <row r="635" spans="4:41" x14ac:dyDescent="0.25">
      <c r="D635" s="39" t="s">
        <v>278</v>
      </c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  <c r="AA635" s="35"/>
      <c r="AB635" s="35"/>
      <c r="AC635" s="35"/>
      <c r="AD635" s="35"/>
      <c r="AE635" s="35"/>
      <c r="AF635" s="35"/>
      <c r="AG635" s="35"/>
      <c r="AH635" s="35"/>
      <c r="AI635" s="35"/>
      <c r="AJ635" s="35"/>
      <c r="AK635" s="35"/>
      <c r="AL635" s="35"/>
      <c r="AM635" s="35"/>
      <c r="AN635" s="35"/>
      <c r="AO635" s="35"/>
    </row>
    <row r="636" spans="4:41" x14ac:dyDescent="0.25">
      <c r="D636" s="39" t="s">
        <v>2758</v>
      </c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  <c r="Z636" s="35"/>
      <c r="AA636" s="35"/>
      <c r="AB636" s="35"/>
      <c r="AC636" s="35"/>
      <c r="AD636" s="35"/>
      <c r="AE636" s="35"/>
      <c r="AF636" s="35"/>
      <c r="AG636" s="35"/>
      <c r="AH636" s="35"/>
      <c r="AI636" s="35"/>
      <c r="AJ636" s="35"/>
      <c r="AK636" s="35"/>
      <c r="AL636" s="35"/>
      <c r="AM636" s="35"/>
      <c r="AN636" s="35"/>
      <c r="AO636" s="35"/>
    </row>
    <row r="637" spans="4:41" x14ac:dyDescent="0.25">
      <c r="D637" s="39" t="s">
        <v>2765</v>
      </c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  <c r="Z637" s="35"/>
      <c r="AA637" s="35"/>
      <c r="AB637" s="35"/>
      <c r="AC637" s="35"/>
      <c r="AD637" s="35"/>
      <c r="AE637" s="35"/>
      <c r="AF637" s="35"/>
      <c r="AG637" s="35"/>
      <c r="AH637" s="35"/>
      <c r="AI637" s="35"/>
      <c r="AJ637" s="35"/>
      <c r="AK637" s="35"/>
      <c r="AL637" s="35"/>
      <c r="AM637" s="35"/>
      <c r="AN637" s="35"/>
      <c r="AO637" s="35"/>
    </row>
    <row r="638" spans="4:41" x14ac:dyDescent="0.25">
      <c r="D638" s="39" t="s">
        <v>2757</v>
      </c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  <c r="Z638" s="35"/>
      <c r="AA638" s="35"/>
      <c r="AB638" s="35"/>
      <c r="AC638" s="35"/>
      <c r="AD638" s="35"/>
      <c r="AE638" s="35"/>
      <c r="AF638" s="35"/>
      <c r="AG638" s="35"/>
      <c r="AH638" s="35"/>
      <c r="AI638" s="35"/>
      <c r="AJ638" s="35"/>
      <c r="AK638" s="35"/>
      <c r="AL638" s="35"/>
      <c r="AM638" s="35"/>
      <c r="AN638" s="35"/>
      <c r="AO638" s="35"/>
    </row>
    <row r="639" spans="4:41" x14ac:dyDescent="0.25">
      <c r="D639" s="39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  <c r="Z639" s="35"/>
      <c r="AA639" s="35"/>
      <c r="AB639" s="35"/>
      <c r="AC639" s="35"/>
      <c r="AD639" s="35"/>
      <c r="AE639" s="35"/>
      <c r="AF639" s="35"/>
      <c r="AG639" s="35"/>
      <c r="AH639" s="35"/>
      <c r="AI639" s="35"/>
      <c r="AJ639" s="35"/>
      <c r="AK639" s="35"/>
      <c r="AL639" s="35"/>
      <c r="AM639" s="35"/>
      <c r="AN639" s="35"/>
      <c r="AO639" s="35"/>
    </row>
    <row r="640" spans="4:41" x14ac:dyDescent="0.25">
      <c r="D640" s="39" t="s">
        <v>260</v>
      </c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  <c r="Z640" s="35"/>
      <c r="AA640" s="35"/>
      <c r="AB640" s="35"/>
      <c r="AC640" s="35"/>
      <c r="AD640" s="35"/>
      <c r="AE640" s="35"/>
      <c r="AF640" s="35"/>
      <c r="AG640" s="35"/>
      <c r="AH640" s="35"/>
      <c r="AI640" s="35"/>
      <c r="AJ640" s="35"/>
      <c r="AK640" s="35"/>
      <c r="AL640" s="35"/>
      <c r="AM640" s="35"/>
      <c r="AN640" s="35"/>
      <c r="AO640" s="35"/>
    </row>
    <row r="641" spans="4:41" x14ac:dyDescent="0.25">
      <c r="D641" s="39" t="s">
        <v>261</v>
      </c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5"/>
      <c r="AA641" s="35"/>
      <c r="AB641" s="35"/>
      <c r="AC641" s="35"/>
      <c r="AD641" s="35"/>
      <c r="AE641" s="35"/>
      <c r="AF641" s="35"/>
      <c r="AG641" s="35"/>
      <c r="AH641" s="35"/>
      <c r="AI641" s="35"/>
      <c r="AJ641" s="35"/>
      <c r="AK641" s="35"/>
      <c r="AL641" s="35"/>
      <c r="AM641" s="35"/>
      <c r="AN641" s="35"/>
      <c r="AO641" s="35"/>
    </row>
    <row r="642" spans="4:41" x14ac:dyDescent="0.25">
      <c r="D642" s="39" t="s">
        <v>328</v>
      </c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  <c r="AA642" s="35"/>
      <c r="AB642" s="35"/>
      <c r="AC642" s="35"/>
      <c r="AD642" s="35"/>
      <c r="AE642" s="35"/>
      <c r="AF642" s="35"/>
      <c r="AG642" s="35"/>
      <c r="AH642" s="35"/>
      <c r="AI642" s="35"/>
      <c r="AJ642" s="35"/>
      <c r="AK642" s="35"/>
      <c r="AL642" s="35"/>
      <c r="AM642" s="35"/>
      <c r="AN642" s="35"/>
      <c r="AO642" s="35"/>
    </row>
    <row r="644" spans="4:41" x14ac:dyDescent="0.25">
      <c r="D644" t="s">
        <v>2760</v>
      </c>
    </row>
    <row r="645" spans="4:41" x14ac:dyDescent="0.25">
      <c r="D645"/>
    </row>
    <row r="668" spans="4:4" x14ac:dyDescent="0.25">
      <c r="D668" s="1" t="s">
        <v>2766</v>
      </c>
    </row>
    <row r="711" spans="2:4" x14ac:dyDescent="0.25">
      <c r="B711" s="3">
        <v>0</v>
      </c>
      <c r="D711" s="4" t="s">
        <v>2773</v>
      </c>
    </row>
    <row r="712" spans="2:4" x14ac:dyDescent="0.25">
      <c r="D712" s="41" t="s">
        <v>300</v>
      </c>
    </row>
    <row r="714" spans="2:4" x14ac:dyDescent="0.25">
      <c r="D714" s="1" t="s">
        <v>36</v>
      </c>
    </row>
    <row r="715" spans="2:4" x14ac:dyDescent="0.25">
      <c r="D715" s="36" t="s">
        <v>2778</v>
      </c>
    </row>
    <row r="717" spans="2:4" x14ac:dyDescent="0.25">
      <c r="D717" s="1" t="s">
        <v>2767</v>
      </c>
    </row>
    <row r="748" spans="4:20" x14ac:dyDescent="0.25">
      <c r="D748" s="1" t="s">
        <v>266</v>
      </c>
    </row>
    <row r="749" spans="4:20" x14ac:dyDescent="0.25">
      <c r="D749" s="4" t="s">
        <v>2768</v>
      </c>
    </row>
    <row r="751" spans="4:20" x14ac:dyDescent="0.25">
      <c r="D751" s="38" t="s">
        <v>517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</row>
    <row r="752" spans="4:20" x14ac:dyDescent="0.25">
      <c r="D752" s="38" t="s">
        <v>2769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</row>
    <row r="753" spans="4:41" x14ac:dyDescent="0.25">
      <c r="D753" s="38" t="s">
        <v>2770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</row>
    <row r="754" spans="4:41" x14ac:dyDescent="0.25">
      <c r="D754" s="38" t="s">
        <v>340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</row>
    <row r="755" spans="4:41" x14ac:dyDescent="0.25">
      <c r="D755" s="38" t="s">
        <v>263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</row>
    <row r="756" spans="4:41" x14ac:dyDescent="0.25">
      <c r="D756" s="38" t="s">
        <v>273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</row>
    <row r="757" spans="4:41" x14ac:dyDescent="0.25">
      <c r="D757" s="38" t="s">
        <v>269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</row>
    <row r="758" spans="4:41" x14ac:dyDescent="0.25">
      <c r="D758" s="38" t="s">
        <v>2771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</row>
    <row r="760" spans="4:41" x14ac:dyDescent="0.25">
      <c r="D760" s="39" t="s">
        <v>327</v>
      </c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  <c r="Z760" s="35"/>
      <c r="AA760" s="35"/>
      <c r="AB760" s="35"/>
      <c r="AC760" s="35"/>
      <c r="AD760" s="35"/>
      <c r="AE760" s="35"/>
      <c r="AF760" s="35"/>
      <c r="AG760" s="35"/>
      <c r="AH760" s="35"/>
      <c r="AI760" s="35"/>
      <c r="AJ760" s="35"/>
      <c r="AK760" s="35"/>
      <c r="AL760" s="35"/>
      <c r="AM760" s="35"/>
      <c r="AN760" s="35"/>
      <c r="AO760" s="35"/>
    </row>
    <row r="761" spans="4:41" x14ac:dyDescent="0.25">
      <c r="D761" s="39" t="s">
        <v>309</v>
      </c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  <c r="Z761" s="35"/>
      <c r="AA761" s="35"/>
      <c r="AB761" s="35"/>
      <c r="AC761" s="35"/>
      <c r="AD761" s="35"/>
      <c r="AE761" s="35"/>
      <c r="AF761" s="35"/>
      <c r="AG761" s="35"/>
      <c r="AH761" s="35"/>
      <c r="AI761" s="35"/>
      <c r="AJ761" s="35"/>
      <c r="AK761" s="35"/>
      <c r="AL761" s="35"/>
      <c r="AM761" s="35"/>
      <c r="AN761" s="35"/>
      <c r="AO761" s="35"/>
    </row>
    <row r="762" spans="4:41" x14ac:dyDescent="0.25">
      <c r="D762" s="39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  <c r="Z762" s="35"/>
      <c r="AA762" s="35"/>
      <c r="AB762" s="35"/>
      <c r="AC762" s="35"/>
      <c r="AD762" s="35"/>
      <c r="AE762" s="35"/>
      <c r="AF762" s="35"/>
      <c r="AG762" s="35"/>
      <c r="AH762" s="35"/>
      <c r="AI762" s="35"/>
      <c r="AJ762" s="35"/>
      <c r="AK762" s="35"/>
      <c r="AL762" s="35"/>
      <c r="AM762" s="35"/>
      <c r="AN762" s="35"/>
      <c r="AO762" s="35"/>
    </row>
    <row r="763" spans="4:41" x14ac:dyDescent="0.25">
      <c r="D763" s="39" t="s">
        <v>264</v>
      </c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  <c r="Z763" s="35"/>
      <c r="AA763" s="35"/>
      <c r="AB763" s="35"/>
      <c r="AC763" s="35"/>
      <c r="AD763" s="35"/>
      <c r="AE763" s="35"/>
      <c r="AF763" s="35"/>
      <c r="AG763" s="35"/>
      <c r="AH763" s="35"/>
      <c r="AI763" s="35"/>
      <c r="AJ763" s="35"/>
      <c r="AK763" s="35"/>
      <c r="AL763" s="35"/>
      <c r="AM763" s="35"/>
      <c r="AN763" s="35"/>
      <c r="AO763" s="35"/>
    </row>
    <row r="764" spans="4:41" x14ac:dyDescent="0.25">
      <c r="D764" s="39" t="s">
        <v>278</v>
      </c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  <c r="Z764" s="35"/>
      <c r="AA764" s="35"/>
      <c r="AB764" s="35"/>
      <c r="AC764" s="35"/>
      <c r="AD764" s="35"/>
      <c r="AE764" s="35"/>
      <c r="AF764" s="35"/>
      <c r="AG764" s="35"/>
      <c r="AH764" s="35"/>
      <c r="AI764" s="35"/>
      <c r="AJ764" s="35"/>
      <c r="AK764" s="35"/>
      <c r="AL764" s="35"/>
      <c r="AM764" s="35"/>
      <c r="AN764" s="35"/>
      <c r="AO764" s="35"/>
    </row>
    <row r="765" spans="4:41" x14ac:dyDescent="0.25">
      <c r="D765" s="39" t="s">
        <v>2775</v>
      </c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  <c r="Z765" s="35"/>
      <c r="AA765" s="35"/>
      <c r="AB765" s="35"/>
      <c r="AC765" s="35"/>
      <c r="AD765" s="35"/>
      <c r="AE765" s="35"/>
      <c r="AF765" s="35"/>
      <c r="AG765" s="35"/>
      <c r="AH765" s="35"/>
      <c r="AI765" s="35"/>
      <c r="AJ765" s="35"/>
      <c r="AK765" s="35"/>
      <c r="AL765" s="35"/>
      <c r="AM765" s="35"/>
      <c r="AN765" s="35"/>
      <c r="AO765" s="35"/>
    </row>
    <row r="766" spans="4:41" x14ac:dyDescent="0.25">
      <c r="D766" s="39" t="s">
        <v>2776</v>
      </c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  <c r="Z766" s="35"/>
      <c r="AA766" s="35"/>
      <c r="AB766" s="35"/>
      <c r="AC766" s="35"/>
      <c r="AD766" s="35"/>
      <c r="AE766" s="35"/>
      <c r="AF766" s="35"/>
      <c r="AG766" s="35"/>
      <c r="AH766" s="35"/>
      <c r="AI766" s="35"/>
      <c r="AJ766" s="35"/>
      <c r="AK766" s="35"/>
      <c r="AL766" s="35"/>
      <c r="AM766" s="35"/>
      <c r="AN766" s="35"/>
      <c r="AO766" s="35"/>
    </row>
    <row r="767" spans="4:41" x14ac:dyDescent="0.25">
      <c r="D767" s="39" t="s">
        <v>2777</v>
      </c>
      <c r="E767" s="35"/>
      <c r="F767" s="35"/>
      <c r="G767" s="35"/>
      <c r="H767" s="35"/>
      <c r="I767" s="35"/>
      <c r="J767" s="35"/>
      <c r="K767" s="35"/>
      <c r="L767" s="35"/>
      <c r="M767" s="35"/>
      <c r="N767" s="35"/>
      <c r="O767" s="35"/>
      <c r="P767" s="35"/>
      <c r="Q767" s="35"/>
      <c r="R767" s="35"/>
      <c r="S767" s="35"/>
      <c r="T767" s="35"/>
      <c r="U767" s="35"/>
      <c r="V767" s="35"/>
      <c r="W767" s="35"/>
      <c r="X767" s="35"/>
      <c r="Y767" s="35"/>
      <c r="Z767" s="35"/>
      <c r="AA767" s="35"/>
      <c r="AB767" s="35"/>
      <c r="AC767" s="35"/>
      <c r="AD767" s="35"/>
      <c r="AE767" s="35"/>
      <c r="AF767" s="35"/>
      <c r="AG767" s="35"/>
      <c r="AH767" s="35"/>
      <c r="AI767" s="35"/>
      <c r="AJ767" s="35"/>
      <c r="AK767" s="35"/>
      <c r="AL767" s="35"/>
      <c r="AM767" s="35"/>
      <c r="AN767" s="35"/>
      <c r="AO767" s="35"/>
    </row>
    <row r="768" spans="4:41" x14ac:dyDescent="0.25">
      <c r="D768" s="39"/>
      <c r="E768" s="35"/>
      <c r="F768" s="35"/>
      <c r="G768" s="35"/>
      <c r="H768" s="35"/>
      <c r="I768" s="35"/>
      <c r="J768" s="35"/>
      <c r="K768" s="35"/>
      <c r="L768" s="35"/>
      <c r="M768" s="35"/>
      <c r="N768" s="35"/>
      <c r="O768" s="35"/>
      <c r="P768" s="35"/>
      <c r="Q768" s="35"/>
      <c r="R768" s="35"/>
      <c r="S768" s="35"/>
      <c r="T768" s="35"/>
      <c r="U768" s="35"/>
      <c r="V768" s="35"/>
      <c r="W768" s="35"/>
      <c r="X768" s="35"/>
      <c r="Y768" s="35"/>
      <c r="Z768" s="35"/>
      <c r="AA768" s="35"/>
      <c r="AB768" s="35"/>
      <c r="AC768" s="35"/>
      <c r="AD768" s="35"/>
      <c r="AE768" s="35"/>
      <c r="AF768" s="35"/>
      <c r="AG768" s="35"/>
      <c r="AH768" s="35"/>
      <c r="AI768" s="35"/>
      <c r="AJ768" s="35"/>
      <c r="AK768" s="35"/>
      <c r="AL768" s="35"/>
      <c r="AM768" s="35"/>
      <c r="AN768" s="35"/>
      <c r="AO768" s="35"/>
    </row>
    <row r="769" spans="4:41" x14ac:dyDescent="0.25">
      <c r="D769" s="39" t="s">
        <v>260</v>
      </c>
      <c r="E769" s="35"/>
      <c r="F769" s="35"/>
      <c r="G769" s="35"/>
      <c r="H769" s="35"/>
      <c r="I769" s="35"/>
      <c r="J769" s="35"/>
      <c r="K769" s="35"/>
      <c r="L769" s="35"/>
      <c r="M769" s="35"/>
      <c r="N769" s="35"/>
      <c r="O769" s="35"/>
      <c r="P769" s="35"/>
      <c r="Q769" s="35"/>
      <c r="R769" s="35"/>
      <c r="S769" s="35"/>
      <c r="T769" s="35"/>
      <c r="U769" s="35"/>
      <c r="V769" s="35"/>
      <c r="W769" s="35"/>
      <c r="X769" s="35"/>
      <c r="Y769" s="35"/>
      <c r="Z769" s="35"/>
      <c r="AA769" s="35"/>
      <c r="AB769" s="35"/>
      <c r="AC769" s="35"/>
      <c r="AD769" s="35"/>
      <c r="AE769" s="35"/>
      <c r="AF769" s="35"/>
      <c r="AG769" s="35"/>
      <c r="AH769" s="35"/>
      <c r="AI769" s="35"/>
      <c r="AJ769" s="35"/>
      <c r="AK769" s="35"/>
      <c r="AL769" s="35"/>
      <c r="AM769" s="35"/>
      <c r="AN769" s="35"/>
      <c r="AO769" s="35"/>
    </row>
    <row r="770" spans="4:41" x14ac:dyDescent="0.25">
      <c r="D770" s="39" t="s">
        <v>261</v>
      </c>
      <c r="E770" s="35"/>
      <c r="F770" s="35"/>
      <c r="G770" s="35"/>
      <c r="H770" s="35"/>
      <c r="I770" s="35"/>
      <c r="J770" s="35"/>
      <c r="K770" s="35"/>
      <c r="L770" s="35"/>
      <c r="M770" s="35"/>
      <c r="N770" s="35"/>
      <c r="O770" s="35"/>
      <c r="P770" s="35"/>
      <c r="Q770" s="35"/>
      <c r="R770" s="35"/>
      <c r="S770" s="35"/>
      <c r="T770" s="35"/>
      <c r="U770" s="35"/>
      <c r="V770" s="35"/>
      <c r="W770" s="35"/>
      <c r="X770" s="35"/>
      <c r="Y770" s="35"/>
      <c r="Z770" s="35"/>
      <c r="AA770" s="35"/>
      <c r="AB770" s="35"/>
      <c r="AC770" s="35"/>
      <c r="AD770" s="35"/>
      <c r="AE770" s="35"/>
      <c r="AF770" s="35"/>
      <c r="AG770" s="35"/>
      <c r="AH770" s="35"/>
      <c r="AI770" s="35"/>
      <c r="AJ770" s="35"/>
      <c r="AK770" s="35"/>
      <c r="AL770" s="35"/>
      <c r="AM770" s="35"/>
      <c r="AN770" s="35"/>
      <c r="AO770" s="35"/>
    </row>
    <row r="771" spans="4:41" x14ac:dyDescent="0.25">
      <c r="D771" s="39" t="s">
        <v>328</v>
      </c>
      <c r="E771" s="35"/>
      <c r="F771" s="35"/>
      <c r="G771" s="35"/>
      <c r="H771" s="35"/>
      <c r="I771" s="35"/>
      <c r="J771" s="35"/>
      <c r="K771" s="35"/>
      <c r="L771" s="35"/>
      <c r="M771" s="35"/>
      <c r="N771" s="35"/>
      <c r="O771" s="35"/>
      <c r="P771" s="35"/>
      <c r="Q771" s="35"/>
      <c r="R771" s="35"/>
      <c r="S771" s="35"/>
      <c r="T771" s="35"/>
      <c r="U771" s="35"/>
      <c r="V771" s="35"/>
      <c r="W771" s="35"/>
      <c r="X771" s="35"/>
      <c r="Y771" s="35"/>
      <c r="Z771" s="35"/>
      <c r="AA771" s="35"/>
      <c r="AB771" s="35"/>
      <c r="AC771" s="35"/>
      <c r="AD771" s="35"/>
      <c r="AE771" s="35"/>
      <c r="AF771" s="35"/>
      <c r="AG771" s="35"/>
      <c r="AH771" s="35"/>
      <c r="AI771" s="35"/>
      <c r="AJ771" s="35"/>
      <c r="AK771" s="35"/>
      <c r="AL771" s="35"/>
      <c r="AM771" s="35"/>
      <c r="AN771" s="35"/>
      <c r="AO771" s="35"/>
    </row>
    <row r="773" spans="4:41" x14ac:dyDescent="0.25">
      <c r="D773" s="1" t="s">
        <v>2779</v>
      </c>
    </row>
    <row r="805" spans="2:4" x14ac:dyDescent="0.25">
      <c r="B805" s="3">
        <v>0</v>
      </c>
      <c r="D805" s="4" t="s">
        <v>2797</v>
      </c>
    </row>
    <row r="806" spans="2:4" x14ac:dyDescent="0.25">
      <c r="D806" s="41" t="s">
        <v>299</v>
      </c>
    </row>
    <row r="807" spans="2:4" x14ac:dyDescent="0.25">
      <c r="D807" s="37" t="s">
        <v>35</v>
      </c>
    </row>
    <row r="821" spans="2:13" x14ac:dyDescent="0.25">
      <c r="B821" s="2">
        <v>0</v>
      </c>
      <c r="D821" s="4" t="s">
        <v>2790</v>
      </c>
    </row>
    <row r="822" spans="2:13" x14ac:dyDescent="0.25">
      <c r="D822" s="41" t="s">
        <v>301</v>
      </c>
    </row>
    <row r="832" spans="2:13" x14ac:dyDescent="0.25">
      <c r="D832" s="1" t="s">
        <v>305</v>
      </c>
      <c r="M832" s="1" t="s">
        <v>1302</v>
      </c>
    </row>
    <row r="833" spans="4:29" x14ac:dyDescent="0.25">
      <c r="D833" s="4" t="s">
        <v>2791</v>
      </c>
      <c r="M833" s="23" t="s">
        <v>2792</v>
      </c>
    </row>
    <row r="835" spans="4:29" x14ac:dyDescent="0.25">
      <c r="D835" s="38" t="s">
        <v>319</v>
      </c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Z835" s="4" t="s">
        <v>601</v>
      </c>
      <c r="AA835" s="4" t="s">
        <v>305</v>
      </c>
      <c r="AB835" s="4" t="s">
        <v>1302</v>
      </c>
      <c r="AC835" s="4" t="s">
        <v>375</v>
      </c>
    </row>
    <row r="836" spans="4:29" x14ac:dyDescent="0.25">
      <c r="D836" s="38" t="s">
        <v>1301</v>
      </c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Z836" s="1">
        <v>5719</v>
      </c>
      <c r="AA836" s="1" t="s">
        <v>2791</v>
      </c>
      <c r="AB836" s="54">
        <v>45191</v>
      </c>
      <c r="AC836" s="1" t="s">
        <v>419</v>
      </c>
    </row>
    <row r="837" spans="4:29" x14ac:dyDescent="0.25">
      <c r="D837" s="38" t="s">
        <v>256</v>
      </c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</row>
    <row r="838" spans="4:29" x14ac:dyDescent="0.25">
      <c r="D838" s="38" t="s">
        <v>2793</v>
      </c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</row>
    <row r="879" spans="4:22" x14ac:dyDescent="0.25">
      <c r="D879" s="39" t="s">
        <v>327</v>
      </c>
      <c r="E879" s="35"/>
      <c r="F879" s="35"/>
      <c r="G879" s="35"/>
      <c r="H879" s="35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35"/>
      <c r="T879" s="35"/>
      <c r="U879" s="35"/>
      <c r="V879" s="35"/>
    </row>
    <row r="880" spans="4:22" x14ac:dyDescent="0.25">
      <c r="D880" s="39" t="s">
        <v>309</v>
      </c>
      <c r="E880" s="35"/>
      <c r="F880" s="35"/>
      <c r="G880" s="35"/>
      <c r="H880" s="35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35"/>
      <c r="T880" s="35"/>
      <c r="U880" s="35"/>
      <c r="V880" s="35"/>
    </row>
    <row r="881" spans="4:22" x14ac:dyDescent="0.25">
      <c r="D881" s="39"/>
      <c r="E881" s="35"/>
      <c r="F881" s="35"/>
      <c r="G881" s="35"/>
      <c r="H881" s="35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35"/>
      <c r="T881" s="35"/>
      <c r="U881" s="35"/>
      <c r="V881" s="35"/>
    </row>
    <row r="882" spans="4:22" x14ac:dyDescent="0.25">
      <c r="D882" s="39" t="s">
        <v>276</v>
      </c>
      <c r="E882" s="35"/>
      <c r="F882" s="35"/>
      <c r="G882" s="35"/>
      <c r="H882" s="35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35"/>
      <c r="T882" s="35"/>
      <c r="U882" s="35"/>
      <c r="V882" s="35"/>
    </row>
    <row r="883" spans="4:22" x14ac:dyDescent="0.25">
      <c r="D883" s="39" t="s">
        <v>278</v>
      </c>
      <c r="E883" s="35"/>
      <c r="F883" s="35"/>
      <c r="G883" s="35"/>
      <c r="H883" s="35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35"/>
      <c r="T883" s="35"/>
      <c r="U883" s="35"/>
      <c r="V883" s="35"/>
    </row>
    <row r="884" spans="4:22" x14ac:dyDescent="0.25">
      <c r="D884" s="39" t="s">
        <v>2794</v>
      </c>
      <c r="E884" s="35"/>
      <c r="F884" s="35"/>
      <c r="G884" s="35"/>
      <c r="H884" s="35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35"/>
      <c r="T884" s="35"/>
      <c r="U884" s="35"/>
      <c r="V884" s="35"/>
    </row>
    <row r="885" spans="4:22" x14ac:dyDescent="0.25">
      <c r="D885" s="39" t="s">
        <v>2795</v>
      </c>
      <c r="E885" s="35"/>
      <c r="F885" s="35"/>
      <c r="G885" s="35"/>
      <c r="H885" s="35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35"/>
      <c r="T885" s="35"/>
      <c r="U885" s="35"/>
      <c r="V885" s="35"/>
    </row>
    <row r="886" spans="4:22" x14ac:dyDescent="0.25">
      <c r="D886" s="39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</row>
    <row r="887" spans="4:22" x14ac:dyDescent="0.25">
      <c r="D887" s="39" t="s">
        <v>260</v>
      </c>
      <c r="E887" s="35"/>
      <c r="F887" s="35"/>
      <c r="G887" s="35"/>
      <c r="H887" s="35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35"/>
      <c r="T887" s="35"/>
      <c r="U887" s="35"/>
      <c r="V887" s="35"/>
    </row>
    <row r="888" spans="4:22" x14ac:dyDescent="0.25">
      <c r="D888" s="39" t="s">
        <v>261</v>
      </c>
      <c r="E888" s="35"/>
      <c r="F888" s="35"/>
      <c r="G888" s="35"/>
      <c r="H888" s="35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35"/>
      <c r="T888" s="35"/>
      <c r="U888" s="35"/>
      <c r="V888" s="35"/>
    </row>
    <row r="889" spans="4:22" x14ac:dyDescent="0.25">
      <c r="D889" s="39" t="s">
        <v>328</v>
      </c>
      <c r="E889" s="35"/>
      <c r="F889" s="35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35"/>
      <c r="T889" s="35"/>
      <c r="U889" s="35"/>
      <c r="V889" s="35"/>
    </row>
    <row r="905" spans="2:4" x14ac:dyDescent="0.25">
      <c r="B905" s="2">
        <v>0</v>
      </c>
      <c r="D905" s="4" t="s">
        <v>2801</v>
      </c>
    </row>
    <row r="906" spans="2:4" x14ac:dyDescent="0.25">
      <c r="D906" s="41" t="s">
        <v>301</v>
      </c>
    </row>
    <row r="907" spans="2:4" x14ac:dyDescent="0.25">
      <c r="D907" s="37" t="s">
        <v>35</v>
      </c>
    </row>
    <row r="922" spans="2:4" x14ac:dyDescent="0.25">
      <c r="B922" s="2">
        <v>0</v>
      </c>
      <c r="D922" s="4" t="s">
        <v>2800</v>
      </c>
    </row>
    <row r="923" spans="2:4" x14ac:dyDescent="0.25">
      <c r="D923" s="41" t="s">
        <v>301</v>
      </c>
    </row>
    <row r="924" spans="2:4" x14ac:dyDescent="0.25">
      <c r="D924" s="37" t="s">
        <v>35</v>
      </c>
    </row>
    <row r="938" spans="2:4" x14ac:dyDescent="0.25">
      <c r="B938" s="2">
        <v>0</v>
      </c>
      <c r="D938" s="4" t="s">
        <v>543</v>
      </c>
    </row>
    <row r="939" spans="2:4" x14ac:dyDescent="0.25">
      <c r="D939" s="41" t="s">
        <v>301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D8D1F-EA45-4007-A084-E34B24B86609}">
  <dimension ref="A2:J15"/>
  <sheetViews>
    <sheetView topLeftCell="A5" zoomScale="85" zoomScaleNormal="85" workbookViewId="0">
      <selection activeCell="A13" sqref="A13"/>
    </sheetView>
  </sheetViews>
  <sheetFormatPr defaultColWidth="2.85546875" defaultRowHeight="15" x14ac:dyDescent="0.25"/>
  <cols>
    <col min="1" max="1" width="9" style="69" bestFit="1" customWidth="1"/>
    <col min="2" max="2" width="39.7109375" style="69" bestFit="1" customWidth="1"/>
    <col min="3" max="3" width="12" style="69" bestFit="1" customWidth="1"/>
    <col min="4" max="4" width="17" style="69" bestFit="1" customWidth="1"/>
    <col min="5" max="5" width="17.5703125" style="69" bestFit="1" customWidth="1"/>
    <col min="6" max="6" width="10.42578125" style="69" bestFit="1" customWidth="1"/>
    <col min="7" max="7" width="10.5703125" style="69" bestFit="1" customWidth="1"/>
    <col min="8" max="8" width="8.28515625" style="69" bestFit="1" customWidth="1"/>
    <col min="9" max="9" width="7.5703125" style="69" bestFit="1" customWidth="1"/>
    <col min="10" max="10" width="10" style="69" bestFit="1" customWidth="1"/>
    <col min="11" max="16384" width="2.85546875" style="69"/>
  </cols>
  <sheetData>
    <row r="2" spans="1:10" ht="18.75" x14ac:dyDescent="0.25">
      <c r="A2" s="165" t="s">
        <v>2731</v>
      </c>
      <c r="B2" s="166"/>
      <c r="C2" s="166"/>
      <c r="D2" s="166"/>
      <c r="E2" s="166"/>
      <c r="F2" s="166"/>
      <c r="G2" s="166"/>
      <c r="H2" s="166"/>
      <c r="I2" s="166"/>
      <c r="J2" s="166"/>
    </row>
    <row r="3" spans="1:10" x14ac:dyDescent="0.25">
      <c r="A3" s="166" t="s">
        <v>2730</v>
      </c>
      <c r="B3" s="166"/>
      <c r="C3" s="166"/>
      <c r="D3" s="166"/>
      <c r="E3" s="166"/>
      <c r="F3" s="166"/>
      <c r="G3" s="166"/>
      <c r="H3" s="166"/>
      <c r="I3" s="166"/>
    </row>
    <row r="4" spans="1:10" ht="45" x14ac:dyDescent="0.25">
      <c r="A4" s="45" t="s">
        <v>336</v>
      </c>
      <c r="B4" s="45" t="s">
        <v>32</v>
      </c>
      <c r="C4" s="45" t="s">
        <v>31</v>
      </c>
      <c r="D4" s="45" t="s">
        <v>313</v>
      </c>
      <c r="E4" s="45" t="s">
        <v>335</v>
      </c>
      <c r="F4" s="45" t="s">
        <v>355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45" x14ac:dyDescent="0.25">
      <c r="A5" s="135" t="s">
        <v>2047</v>
      </c>
      <c r="B5" s="135" t="s">
        <v>2047</v>
      </c>
      <c r="C5" s="47" t="s">
        <v>330</v>
      </c>
      <c r="D5" s="47" t="s">
        <v>312</v>
      </c>
      <c r="E5" s="47" t="s">
        <v>272</v>
      </c>
      <c r="F5" s="63">
        <v>45182.300694443999</v>
      </c>
      <c r="G5" s="63">
        <v>45603.625</v>
      </c>
      <c r="H5" s="47" t="s">
        <v>23</v>
      </c>
      <c r="I5" s="47" t="s">
        <v>18</v>
      </c>
      <c r="J5" s="47" t="s">
        <v>436</v>
      </c>
    </row>
    <row r="6" spans="1:10" ht="45" x14ac:dyDescent="0.25">
      <c r="A6" s="44" t="s">
        <v>2303</v>
      </c>
      <c r="B6" s="44" t="s">
        <v>2285</v>
      </c>
      <c r="C6" s="44" t="s">
        <v>405</v>
      </c>
      <c r="D6" s="44" t="s">
        <v>312</v>
      </c>
      <c r="E6" s="44" t="s">
        <v>272</v>
      </c>
      <c r="F6" s="64">
        <v>45189.408333332998</v>
      </c>
      <c r="G6" s="64">
        <v>45611.358333333003</v>
      </c>
      <c r="H6" s="44" t="s">
        <v>23</v>
      </c>
      <c r="I6" s="44" t="s">
        <v>18</v>
      </c>
      <c r="J6" s="44" t="s">
        <v>259</v>
      </c>
    </row>
    <row r="7" spans="1:10" ht="45" x14ac:dyDescent="0.25">
      <c r="A7" s="47" t="s">
        <v>2332</v>
      </c>
      <c r="B7" s="47" t="s">
        <v>2313</v>
      </c>
      <c r="C7" s="47" t="s">
        <v>405</v>
      </c>
      <c r="D7" s="47" t="s">
        <v>312</v>
      </c>
      <c r="E7" s="47" t="s">
        <v>272</v>
      </c>
      <c r="F7" s="63">
        <v>45189.556944443997</v>
      </c>
      <c r="G7" s="63">
        <v>45611.541666666999</v>
      </c>
      <c r="H7" s="47" t="s">
        <v>23</v>
      </c>
      <c r="I7" s="47" t="s">
        <v>18</v>
      </c>
      <c r="J7" s="47" t="s">
        <v>259</v>
      </c>
    </row>
    <row r="8" spans="1:10" ht="60" x14ac:dyDescent="0.25">
      <c r="A8" s="44" t="s">
        <v>2521</v>
      </c>
      <c r="B8" s="44" t="s">
        <v>2505</v>
      </c>
      <c r="C8" s="44" t="s">
        <v>1915</v>
      </c>
      <c r="D8" s="44" t="s">
        <v>312</v>
      </c>
      <c r="E8" s="44" t="s">
        <v>272</v>
      </c>
      <c r="F8" s="64">
        <v>45194.335416667003</v>
      </c>
      <c r="G8" s="64">
        <v>45615.625</v>
      </c>
      <c r="H8" s="44" t="s">
        <v>23</v>
      </c>
      <c r="I8" s="44" t="s">
        <v>18</v>
      </c>
      <c r="J8" s="44" t="s">
        <v>259</v>
      </c>
    </row>
    <row r="9" spans="1:10" ht="60" x14ac:dyDescent="0.25">
      <c r="A9" s="47" t="s">
        <v>2592</v>
      </c>
      <c r="B9" s="47" t="s">
        <v>2593</v>
      </c>
      <c r="C9" s="47" t="s">
        <v>383</v>
      </c>
      <c r="D9" s="47" t="s">
        <v>312</v>
      </c>
      <c r="E9" s="47" t="s">
        <v>272</v>
      </c>
      <c r="F9" s="63">
        <v>45195.683333333</v>
      </c>
      <c r="G9" s="63">
        <v>45617.625</v>
      </c>
      <c r="H9" s="47" t="s">
        <v>23</v>
      </c>
      <c r="I9" s="47" t="s">
        <v>18</v>
      </c>
      <c r="J9" s="47" t="s">
        <v>255</v>
      </c>
    </row>
    <row r="11" spans="1:10" ht="30" x14ac:dyDescent="0.25">
      <c r="A11" s="51" t="s">
        <v>2735</v>
      </c>
      <c r="B11" s="51" t="s">
        <v>2737</v>
      </c>
      <c r="C11" s="51"/>
      <c r="D11" s="51"/>
      <c r="E11" s="51"/>
      <c r="F11" s="68"/>
      <c r="G11" s="68"/>
      <c r="H11" s="51"/>
      <c r="I11" s="51"/>
      <c r="J11" s="51" t="s">
        <v>320</v>
      </c>
    </row>
    <row r="12" spans="1:10" x14ac:dyDescent="0.25">
      <c r="A12" s="42" t="s">
        <v>2761</v>
      </c>
      <c r="B12" s="42" t="s">
        <v>2763</v>
      </c>
      <c r="C12" s="42"/>
      <c r="D12" s="42"/>
      <c r="E12" s="42"/>
      <c r="F12" s="65"/>
      <c r="G12" s="65"/>
      <c r="H12" s="42"/>
      <c r="I12" s="42"/>
      <c r="J12" s="42" t="s">
        <v>320</v>
      </c>
    </row>
    <row r="13" spans="1:10" ht="15" customHeight="1" x14ac:dyDescent="0.25">
      <c r="A13" s="42" t="s">
        <v>2772</v>
      </c>
      <c r="B13" s="42" t="s">
        <v>2774</v>
      </c>
      <c r="C13" s="42"/>
      <c r="D13" s="42"/>
      <c r="E13" s="42"/>
      <c r="F13" s="65"/>
      <c r="G13" s="65"/>
      <c r="H13" s="42"/>
      <c r="I13" s="42"/>
      <c r="J13" s="42" t="s">
        <v>320</v>
      </c>
    </row>
    <row r="14" spans="1:10" x14ac:dyDescent="0.25">
      <c r="A14" s="42"/>
      <c r="B14" s="42"/>
      <c r="C14" s="42"/>
      <c r="D14" s="42"/>
      <c r="E14" s="42"/>
      <c r="F14" s="65"/>
      <c r="G14" s="65"/>
      <c r="H14" s="42"/>
      <c r="I14" s="42"/>
      <c r="J14" s="42" t="s">
        <v>320</v>
      </c>
    </row>
    <row r="15" spans="1:10" x14ac:dyDescent="0.25">
      <c r="A15" s="42"/>
      <c r="B15" s="42"/>
      <c r="C15" s="42"/>
      <c r="D15" s="42"/>
      <c r="E15" s="42"/>
      <c r="F15" s="65"/>
      <c r="G15" s="65"/>
      <c r="H15" s="42"/>
      <c r="I15" s="42"/>
      <c r="J15" s="42" t="s">
        <v>320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4DF28-8D8D-413D-A402-6011C2D18598}">
  <dimension ref="B2:BR1197"/>
  <sheetViews>
    <sheetView topLeftCell="A219" zoomScale="85" zoomScaleNormal="85" workbookViewId="0">
      <selection activeCell="P244" sqref="P244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2603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0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741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2604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357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2605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2606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4" t="s">
        <v>2797</v>
      </c>
    </row>
    <row r="56" spans="2:4" x14ac:dyDescent="0.25">
      <c r="D56" s="41" t="s">
        <v>302</v>
      </c>
    </row>
    <row r="58" spans="2:4" x14ac:dyDescent="0.25">
      <c r="D58" s="1" t="s">
        <v>36</v>
      </c>
    </row>
    <row r="59" spans="2:4" x14ac:dyDescent="0.25">
      <c r="D59" s="36" t="s">
        <v>2808</v>
      </c>
    </row>
    <row r="61" spans="2:4" x14ac:dyDescent="0.25">
      <c r="D61" s="1" t="s">
        <v>2780</v>
      </c>
    </row>
    <row r="83" spans="4:60" x14ac:dyDescent="0.25">
      <c r="D83" s="1" t="s">
        <v>266</v>
      </c>
      <c r="M83" s="1" t="s">
        <v>305</v>
      </c>
      <c r="V83" s="1" t="s">
        <v>556</v>
      </c>
      <c r="AK83" s="1" t="s">
        <v>546</v>
      </c>
    </row>
    <row r="84" spans="4:60" x14ac:dyDescent="0.25">
      <c r="D84" s="4" t="s">
        <v>2781</v>
      </c>
      <c r="M84" s="4" t="s">
        <v>2782</v>
      </c>
      <c r="V84" s="4" t="s">
        <v>2783</v>
      </c>
      <c r="AK84" s="4" t="s">
        <v>2784</v>
      </c>
    </row>
    <row r="86" spans="4:60" x14ac:dyDescent="0.25">
      <c r="D86" s="38" t="s">
        <v>33</v>
      </c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X86" s="38" t="s">
        <v>33</v>
      </c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R86" s="38" t="s">
        <v>33</v>
      </c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</row>
    <row r="87" spans="4:60" x14ac:dyDescent="0.25">
      <c r="D87" s="38" t="s">
        <v>597</v>
      </c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X87" s="38" t="s">
        <v>623</v>
      </c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R87" s="38" t="s">
        <v>626</v>
      </c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</row>
    <row r="88" spans="4:60" x14ac:dyDescent="0.25">
      <c r="D88" s="38" t="s">
        <v>538</v>
      </c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X88" s="38" t="s">
        <v>624</v>
      </c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R88" s="38" t="s">
        <v>627</v>
      </c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</row>
    <row r="89" spans="4:60" x14ac:dyDescent="0.25">
      <c r="D89" s="38" t="s">
        <v>539</v>
      </c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X89" s="38" t="s">
        <v>561</v>
      </c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R89" s="38" t="s">
        <v>628</v>
      </c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</row>
    <row r="90" spans="4:60" x14ac:dyDescent="0.25">
      <c r="D90" s="38" t="s">
        <v>548</v>
      </c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X90" s="38" t="s">
        <v>562</v>
      </c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R90" s="38" t="s">
        <v>629</v>
      </c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</row>
    <row r="91" spans="4:60" x14ac:dyDescent="0.25">
      <c r="D91" s="38" t="s">
        <v>340</v>
      </c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X91" s="38" t="s">
        <v>496</v>
      </c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R91" s="38" t="s">
        <v>582</v>
      </c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</row>
    <row r="92" spans="4:60" x14ac:dyDescent="0.25">
      <c r="D92" s="38" t="s">
        <v>263</v>
      </c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X92" s="38" t="s">
        <v>263</v>
      </c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R92" s="38" t="s">
        <v>263</v>
      </c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</row>
    <row r="93" spans="4:60" x14ac:dyDescent="0.25">
      <c r="D93" s="39" t="s">
        <v>634</v>
      </c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X93" s="38" t="s">
        <v>549</v>
      </c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R93" s="38" t="s">
        <v>549</v>
      </c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</row>
    <row r="94" spans="4:60" x14ac:dyDescent="0.25">
      <c r="D94" s="38" t="s">
        <v>269</v>
      </c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X94" s="38" t="s">
        <v>269</v>
      </c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R94" s="38" t="s">
        <v>269</v>
      </c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</row>
    <row r="95" spans="4:60" x14ac:dyDescent="0.25">
      <c r="D95" s="38" t="s">
        <v>540</v>
      </c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X95" s="39" t="s">
        <v>635</v>
      </c>
      <c r="Y95" s="35"/>
      <c r="Z95" s="35"/>
      <c r="AA95" s="35"/>
      <c r="AB95" s="35"/>
      <c r="AC95" s="35"/>
      <c r="AD95" s="35"/>
      <c r="AE95" s="35"/>
      <c r="AF95" s="35"/>
      <c r="AG95" s="35"/>
      <c r="AH95" s="35"/>
      <c r="AI95" s="35"/>
      <c r="AJ95" s="35"/>
      <c r="AK95" s="35"/>
      <c r="AL95" s="35"/>
      <c r="AM95" s="35"/>
      <c r="AN95" s="35"/>
      <c r="AR95" s="38" t="s">
        <v>553</v>
      </c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</row>
    <row r="96" spans="4:60" x14ac:dyDescent="0.25">
      <c r="D96" s="38" t="s">
        <v>541</v>
      </c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X96" s="38" t="s">
        <v>550</v>
      </c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R96" s="38" t="s">
        <v>550</v>
      </c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</row>
    <row r="97" spans="4:60" x14ac:dyDescent="0.25">
      <c r="D97" s="38" t="s">
        <v>2785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X97" s="38" t="s">
        <v>625</v>
      </c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R97" s="39" t="s">
        <v>636</v>
      </c>
      <c r="AS97" s="35"/>
      <c r="AT97" s="35"/>
      <c r="AU97" s="35"/>
      <c r="AV97" s="35"/>
      <c r="AW97" s="35"/>
      <c r="AX97" s="35"/>
      <c r="AY97" s="35"/>
      <c r="AZ97" s="35"/>
      <c r="BA97" s="35"/>
      <c r="BB97" s="35"/>
      <c r="BC97" s="35"/>
      <c r="BD97" s="35"/>
      <c r="BE97" s="35"/>
      <c r="BF97" s="35"/>
      <c r="BG97" s="35"/>
      <c r="BH97" s="35"/>
    </row>
    <row r="98" spans="4:60" x14ac:dyDescent="0.25">
      <c r="X98" s="38" t="s">
        <v>555</v>
      </c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R98" s="38" t="s">
        <v>630</v>
      </c>
      <c r="AS98" s="14"/>
      <c r="AT98" s="14"/>
      <c r="AU98" s="14"/>
      <c r="AV98" s="14"/>
      <c r="AW98" s="14"/>
      <c r="AX98" s="14"/>
      <c r="AY98" s="14"/>
      <c r="AZ98" s="14"/>
      <c r="BA98" s="14"/>
      <c r="BB98" s="14"/>
      <c r="BC98" s="14"/>
      <c r="BD98" s="14"/>
      <c r="BE98" s="14"/>
      <c r="BF98" s="14"/>
      <c r="BG98" s="14"/>
      <c r="BH98" s="14"/>
    </row>
    <row r="99" spans="4:60" x14ac:dyDescent="0.25">
      <c r="X99" s="38" t="s">
        <v>2785</v>
      </c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R99" s="38" t="s">
        <v>631</v>
      </c>
      <c r="AS99" s="14"/>
      <c r="AT99" s="14"/>
      <c r="AU99" s="14"/>
      <c r="AV99" s="14"/>
      <c r="AW99" s="14"/>
      <c r="AX99" s="14"/>
      <c r="AY99" s="14"/>
      <c r="AZ99" s="14"/>
      <c r="BA99" s="14"/>
      <c r="BB99" s="14"/>
      <c r="BC99" s="14"/>
      <c r="BD99" s="14"/>
      <c r="BE99" s="14"/>
      <c r="BF99" s="14"/>
      <c r="BG99" s="14"/>
      <c r="BH99" s="14"/>
    </row>
    <row r="100" spans="4:60" x14ac:dyDescent="0.25">
      <c r="AR100" s="38" t="s">
        <v>632</v>
      </c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</row>
    <row r="101" spans="4:60" x14ac:dyDescent="0.25">
      <c r="D101" s="39" t="s">
        <v>327</v>
      </c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R101" s="38" t="s">
        <v>633</v>
      </c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</row>
    <row r="102" spans="4:60" x14ac:dyDescent="0.25">
      <c r="D102" s="39" t="s">
        <v>309</v>
      </c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/>
      <c r="AR102" s="38" t="s">
        <v>2785</v>
      </c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  <c r="BE102" s="14"/>
      <c r="BF102" s="14"/>
      <c r="BG102" s="14"/>
      <c r="BH102" s="14"/>
    </row>
    <row r="103" spans="4:60" x14ac:dyDescent="0.25">
      <c r="D103" s="39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  <c r="AG103" s="35"/>
      <c r="AH103" s="35"/>
      <c r="AI103" s="35"/>
      <c r="AJ103" s="35"/>
      <c r="AK103" s="35"/>
      <c r="AL103" s="35"/>
      <c r="AM103" s="35"/>
      <c r="AN103" s="35"/>
      <c r="AO103" s="35"/>
    </row>
    <row r="104" spans="4:60" x14ac:dyDescent="0.25">
      <c r="D104" s="39" t="s">
        <v>675</v>
      </c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  <c r="AH104" s="35"/>
      <c r="AI104" s="35"/>
      <c r="AJ104" s="35"/>
      <c r="AK104" s="35"/>
      <c r="AL104" s="35"/>
      <c r="AM104" s="35"/>
      <c r="AN104" s="35"/>
      <c r="AO104" s="35"/>
    </row>
    <row r="105" spans="4:60" x14ac:dyDescent="0.25">
      <c r="D105" s="39" t="s">
        <v>278</v>
      </c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  <c r="AH105" s="35"/>
      <c r="AI105" s="35"/>
      <c r="AJ105" s="35"/>
      <c r="AK105" s="35"/>
      <c r="AL105" s="35"/>
      <c r="AM105" s="35"/>
      <c r="AN105" s="35"/>
      <c r="AO105" s="35"/>
    </row>
    <row r="106" spans="4:60" x14ac:dyDescent="0.25">
      <c r="D106" s="39" t="s">
        <v>2789</v>
      </c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  <c r="AG106" s="35"/>
      <c r="AH106" s="35"/>
      <c r="AI106" s="35"/>
      <c r="AJ106" s="35"/>
      <c r="AK106" s="35"/>
      <c r="AL106" s="35"/>
      <c r="AM106" s="35"/>
      <c r="AN106" s="35"/>
      <c r="AO106" s="35"/>
    </row>
    <row r="107" spans="4:60" x14ac:dyDescent="0.25">
      <c r="D107" s="39" t="s">
        <v>2765</v>
      </c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</row>
    <row r="108" spans="4:60" x14ac:dyDescent="0.25">
      <c r="D108" s="39" t="s">
        <v>2786</v>
      </c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  <c r="AA108" s="35"/>
      <c r="AB108" s="35"/>
      <c r="AC108" s="35"/>
      <c r="AD108" s="35"/>
      <c r="AE108" s="35"/>
      <c r="AF108" s="35"/>
      <c r="AG108" s="35"/>
      <c r="AH108" s="35"/>
      <c r="AI108" s="35"/>
      <c r="AJ108" s="35"/>
      <c r="AK108" s="35"/>
      <c r="AL108" s="35"/>
      <c r="AM108" s="35"/>
      <c r="AN108" s="35"/>
      <c r="AO108" s="35"/>
    </row>
    <row r="109" spans="4:60" x14ac:dyDescent="0.25">
      <c r="D109" s="39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  <c r="AA109" s="35"/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  <c r="AL109" s="35"/>
      <c r="AM109" s="35"/>
      <c r="AN109" s="35"/>
      <c r="AO109" s="35"/>
    </row>
    <row r="110" spans="4:60" x14ac:dyDescent="0.25">
      <c r="D110" s="39" t="s">
        <v>676</v>
      </c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  <c r="AA110" s="35"/>
      <c r="AB110" s="35"/>
      <c r="AC110" s="35"/>
      <c r="AD110" s="35"/>
      <c r="AE110" s="35"/>
      <c r="AF110" s="35"/>
      <c r="AG110" s="35"/>
      <c r="AH110" s="35"/>
      <c r="AI110" s="35"/>
      <c r="AJ110" s="35"/>
      <c r="AK110" s="35"/>
      <c r="AL110" s="35"/>
      <c r="AM110" s="35"/>
      <c r="AN110" s="35"/>
      <c r="AO110" s="35"/>
    </row>
    <row r="111" spans="4:60" x14ac:dyDescent="0.25">
      <c r="D111" s="39" t="s">
        <v>278</v>
      </c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  <c r="AA111" s="35"/>
      <c r="AB111" s="35"/>
      <c r="AC111" s="35"/>
      <c r="AD111" s="35"/>
      <c r="AE111" s="35"/>
      <c r="AF111" s="35"/>
      <c r="AG111" s="35"/>
      <c r="AH111" s="35"/>
      <c r="AI111" s="35"/>
      <c r="AJ111" s="35"/>
      <c r="AK111" s="35"/>
      <c r="AL111" s="35"/>
      <c r="AM111" s="35"/>
      <c r="AN111" s="35"/>
      <c r="AO111" s="35"/>
    </row>
    <row r="112" spans="4:60" x14ac:dyDescent="0.25">
      <c r="D112" s="39" t="s">
        <v>2789</v>
      </c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5"/>
      <c r="AN112" s="35"/>
      <c r="AO112" s="35"/>
    </row>
    <row r="113" spans="4:41" x14ac:dyDescent="0.25">
      <c r="D113" s="39" t="s">
        <v>2765</v>
      </c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  <c r="AA113" s="35"/>
      <c r="AB113" s="35"/>
      <c r="AC113" s="35"/>
      <c r="AD113" s="35"/>
      <c r="AE113" s="35"/>
      <c r="AF113" s="35"/>
      <c r="AG113" s="35"/>
      <c r="AH113" s="35"/>
      <c r="AI113" s="35"/>
      <c r="AJ113" s="35"/>
      <c r="AK113" s="35"/>
      <c r="AL113" s="35"/>
      <c r="AM113" s="35"/>
      <c r="AN113" s="35"/>
      <c r="AO113" s="35"/>
    </row>
    <row r="114" spans="4:41" x14ac:dyDescent="0.25">
      <c r="D114" s="39" t="s">
        <v>2787</v>
      </c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  <c r="AA114" s="35"/>
      <c r="AB114" s="35"/>
      <c r="AC114" s="35"/>
      <c r="AD114" s="35"/>
      <c r="AE114" s="35"/>
      <c r="AF114" s="35"/>
      <c r="AG114" s="35"/>
      <c r="AH114" s="35"/>
      <c r="AI114" s="35"/>
      <c r="AJ114" s="35"/>
      <c r="AK114" s="35"/>
      <c r="AL114" s="35"/>
      <c r="AM114" s="35"/>
      <c r="AN114" s="35"/>
      <c r="AO114" s="35"/>
    </row>
    <row r="115" spans="4:41" x14ac:dyDescent="0.25">
      <c r="D115" s="39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  <c r="AA115" s="35"/>
      <c r="AB115" s="35"/>
      <c r="AC115" s="35"/>
      <c r="AD115" s="35"/>
      <c r="AE115" s="35"/>
      <c r="AF115" s="35"/>
      <c r="AG115" s="35"/>
      <c r="AH115" s="35"/>
      <c r="AI115" s="35"/>
      <c r="AJ115" s="35"/>
      <c r="AK115" s="35"/>
      <c r="AL115" s="35"/>
      <c r="AM115" s="35"/>
      <c r="AN115" s="35"/>
      <c r="AO115" s="35"/>
    </row>
    <row r="116" spans="4:41" x14ac:dyDescent="0.25">
      <c r="D116" s="39" t="s">
        <v>428</v>
      </c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  <c r="AA116" s="35"/>
      <c r="AB116" s="35"/>
      <c r="AC116" s="35"/>
      <c r="AD116" s="35"/>
      <c r="AE116" s="35"/>
      <c r="AF116" s="35"/>
      <c r="AG116" s="35"/>
      <c r="AH116" s="35"/>
      <c r="AI116" s="35"/>
      <c r="AJ116" s="35"/>
      <c r="AK116" s="35"/>
      <c r="AL116" s="35"/>
      <c r="AM116" s="35"/>
      <c r="AN116" s="35"/>
      <c r="AO116" s="35"/>
    </row>
    <row r="117" spans="4:41" x14ac:dyDescent="0.25">
      <c r="D117" s="39" t="s">
        <v>278</v>
      </c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  <c r="AA117" s="35"/>
      <c r="AB117" s="35"/>
      <c r="AC117" s="35"/>
      <c r="AD117" s="35"/>
      <c r="AE117" s="35"/>
      <c r="AF117" s="35"/>
      <c r="AG117" s="35"/>
      <c r="AH117" s="35"/>
      <c r="AI117" s="35"/>
      <c r="AJ117" s="35"/>
      <c r="AK117" s="35"/>
      <c r="AL117" s="35"/>
      <c r="AM117" s="35"/>
      <c r="AN117" s="35"/>
      <c r="AO117" s="35"/>
    </row>
    <row r="118" spans="4:41" x14ac:dyDescent="0.25">
      <c r="D118" s="39" t="s">
        <v>2789</v>
      </c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  <c r="AA118" s="35"/>
      <c r="AB118" s="35"/>
      <c r="AC118" s="35"/>
      <c r="AD118" s="35"/>
      <c r="AE118" s="35"/>
      <c r="AF118" s="35"/>
      <c r="AG118" s="35"/>
      <c r="AH118" s="35"/>
      <c r="AI118" s="35"/>
      <c r="AJ118" s="35"/>
      <c r="AK118" s="35"/>
      <c r="AL118" s="35"/>
      <c r="AM118" s="35"/>
      <c r="AN118" s="35"/>
      <c r="AO118" s="35"/>
    </row>
    <row r="119" spans="4:41" x14ac:dyDescent="0.25">
      <c r="D119" s="39" t="s">
        <v>2765</v>
      </c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  <c r="AA119" s="35"/>
      <c r="AB119" s="35"/>
      <c r="AC119" s="35"/>
      <c r="AD119" s="35"/>
      <c r="AE119" s="35"/>
      <c r="AF119" s="35"/>
      <c r="AG119" s="35"/>
      <c r="AH119" s="35"/>
      <c r="AI119" s="35"/>
      <c r="AJ119" s="35"/>
      <c r="AK119" s="35"/>
      <c r="AL119" s="35"/>
      <c r="AM119" s="35"/>
      <c r="AN119" s="35"/>
      <c r="AO119" s="35"/>
    </row>
    <row r="120" spans="4:41" x14ac:dyDescent="0.25">
      <c r="D120" s="39" t="s">
        <v>2788</v>
      </c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  <c r="AA120" s="35"/>
      <c r="AB120" s="35"/>
      <c r="AC120" s="35"/>
      <c r="AD120" s="35"/>
      <c r="AE120" s="35"/>
      <c r="AF120" s="35"/>
      <c r="AG120" s="35"/>
      <c r="AH120" s="35"/>
      <c r="AI120" s="35"/>
      <c r="AJ120" s="35"/>
      <c r="AK120" s="35"/>
      <c r="AL120" s="35"/>
      <c r="AM120" s="35"/>
      <c r="AN120" s="35"/>
      <c r="AO120" s="35"/>
    </row>
    <row r="121" spans="4:41" x14ac:dyDescent="0.25">
      <c r="D121" s="39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  <c r="AA121" s="35"/>
      <c r="AB121" s="35"/>
      <c r="AC121" s="35"/>
      <c r="AD121" s="35"/>
      <c r="AE121" s="35"/>
      <c r="AF121" s="35"/>
      <c r="AG121" s="35"/>
      <c r="AH121" s="35"/>
      <c r="AI121" s="35"/>
      <c r="AJ121" s="35"/>
      <c r="AK121" s="35"/>
      <c r="AL121" s="35"/>
      <c r="AM121" s="35"/>
      <c r="AN121" s="35"/>
      <c r="AO121" s="35"/>
    </row>
    <row r="122" spans="4:41" x14ac:dyDescent="0.25">
      <c r="D122" s="39" t="s">
        <v>260</v>
      </c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  <c r="AA122" s="35"/>
      <c r="AB122" s="35"/>
      <c r="AC122" s="35"/>
      <c r="AD122" s="35"/>
      <c r="AE122" s="35"/>
      <c r="AF122" s="35"/>
      <c r="AG122" s="35"/>
      <c r="AH122" s="35"/>
      <c r="AI122" s="35"/>
      <c r="AJ122" s="35"/>
      <c r="AK122" s="35"/>
      <c r="AL122" s="35"/>
      <c r="AM122" s="35"/>
      <c r="AN122" s="35"/>
      <c r="AO122" s="35"/>
    </row>
    <row r="123" spans="4:41" x14ac:dyDescent="0.25">
      <c r="D123" s="39" t="s">
        <v>261</v>
      </c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  <c r="AA123" s="35"/>
      <c r="AB123" s="35"/>
      <c r="AC123" s="35"/>
      <c r="AD123" s="35"/>
      <c r="AE123" s="35"/>
      <c r="AF123" s="35"/>
      <c r="AG123" s="35"/>
      <c r="AH123" s="35"/>
      <c r="AI123" s="35"/>
      <c r="AJ123" s="35"/>
      <c r="AK123" s="35"/>
      <c r="AL123" s="35"/>
      <c r="AM123" s="35"/>
      <c r="AN123" s="35"/>
      <c r="AO123" s="35"/>
    </row>
    <row r="124" spans="4:41" x14ac:dyDescent="0.25">
      <c r="D124" s="39" t="s">
        <v>328</v>
      </c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  <c r="AB124" s="35"/>
      <c r="AC124" s="35"/>
      <c r="AD124" s="35"/>
      <c r="AE124" s="35"/>
      <c r="AF124" s="35"/>
      <c r="AG124" s="35"/>
      <c r="AH124" s="35"/>
      <c r="AI124" s="35"/>
      <c r="AJ124" s="35"/>
      <c r="AK124" s="35"/>
      <c r="AL124" s="35"/>
      <c r="AM124" s="35"/>
      <c r="AN124" s="35"/>
      <c r="AO124" s="35"/>
    </row>
    <row r="126" spans="4:41" x14ac:dyDescent="0.25">
      <c r="D126" s="4" t="s">
        <v>266</v>
      </c>
      <c r="E126" s="4" t="s">
        <v>1610</v>
      </c>
      <c r="F126" s="4" t="s">
        <v>363</v>
      </c>
      <c r="G126" s="4" t="s">
        <v>546</v>
      </c>
      <c r="H126" s="4" t="s">
        <v>556</v>
      </c>
      <c r="I126" s="4" t="s">
        <v>557</v>
      </c>
      <c r="J126" s="4" t="s">
        <v>30</v>
      </c>
      <c r="K126" s="4" t="s">
        <v>375</v>
      </c>
    </row>
    <row r="127" spans="4:41" x14ac:dyDescent="0.25">
      <c r="D127" s="1" t="s">
        <v>2781</v>
      </c>
      <c r="E127" s="1">
        <v>209648</v>
      </c>
      <c r="F127" s="1">
        <v>1456</v>
      </c>
      <c r="G127" s="1" t="s">
        <v>558</v>
      </c>
      <c r="H127" s="1" t="s">
        <v>559</v>
      </c>
      <c r="I127" s="1" t="s">
        <v>560</v>
      </c>
      <c r="J127" s="1" t="s">
        <v>1615</v>
      </c>
      <c r="K127" s="1" t="s">
        <v>1616</v>
      </c>
    </row>
    <row r="129" spans="4:10" x14ac:dyDescent="0.25">
      <c r="D129" s="4" t="s">
        <v>529</v>
      </c>
      <c r="E129" s="4" t="s">
        <v>600</v>
      </c>
      <c r="F129" s="4" t="s">
        <v>363</v>
      </c>
      <c r="G129" s="4" t="s">
        <v>546</v>
      </c>
      <c r="H129" s="4" t="s">
        <v>556</v>
      </c>
      <c r="I129" s="4" t="s">
        <v>557</v>
      </c>
      <c r="J129" s="4" t="s">
        <v>375</v>
      </c>
    </row>
    <row r="130" spans="4:10" x14ac:dyDescent="0.25">
      <c r="D130" s="1">
        <v>5792</v>
      </c>
      <c r="E130" s="1" t="s">
        <v>2796</v>
      </c>
      <c r="F130" s="1">
        <v>1456</v>
      </c>
      <c r="G130" s="1" t="s">
        <v>558</v>
      </c>
      <c r="H130" s="1" t="s">
        <v>559</v>
      </c>
      <c r="I130" s="1" t="s">
        <v>560</v>
      </c>
      <c r="J130" s="1" t="s">
        <v>419</v>
      </c>
    </row>
    <row r="132" spans="4:10" x14ac:dyDescent="0.25">
      <c r="D132" s="4" t="s">
        <v>1341</v>
      </c>
      <c r="E132" s="4" t="s">
        <v>363</v>
      </c>
      <c r="F132" s="4" t="s">
        <v>546</v>
      </c>
      <c r="G132" s="4" t="s">
        <v>556</v>
      </c>
      <c r="H132" s="4" t="s">
        <v>557</v>
      </c>
      <c r="I132" s="4" t="s">
        <v>375</v>
      </c>
    </row>
    <row r="133" spans="4:10" x14ac:dyDescent="0.25">
      <c r="D133" s="1">
        <v>6680</v>
      </c>
      <c r="E133" s="1">
        <v>1456</v>
      </c>
      <c r="F133" s="1" t="s">
        <v>558</v>
      </c>
      <c r="G133" s="1" t="s">
        <v>559</v>
      </c>
      <c r="H133" s="1" t="s">
        <v>560</v>
      </c>
      <c r="I133" s="1" t="s">
        <v>419</v>
      </c>
    </row>
    <row r="174" spans="4:4" x14ac:dyDescent="0.25">
      <c r="D174" s="4" t="s">
        <v>2603</v>
      </c>
    </row>
    <row r="176" spans="4:4" x14ac:dyDescent="0.25">
      <c r="D176" s="1" t="s">
        <v>2809</v>
      </c>
    </row>
    <row r="200" spans="4:18" x14ac:dyDescent="0.25">
      <c r="D200" s="39" t="s">
        <v>327</v>
      </c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</row>
    <row r="201" spans="4:18" x14ac:dyDescent="0.25">
      <c r="D201" s="39" t="s">
        <v>309</v>
      </c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</row>
    <row r="202" spans="4:18" x14ac:dyDescent="0.25">
      <c r="D202" s="39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</row>
    <row r="203" spans="4:18" x14ac:dyDescent="0.25">
      <c r="D203" s="39" t="s">
        <v>264</v>
      </c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</row>
    <row r="204" spans="4:18" x14ac:dyDescent="0.25">
      <c r="D204" s="39" t="s">
        <v>278</v>
      </c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</row>
    <row r="205" spans="4:18" x14ac:dyDescent="0.25">
      <c r="D205" s="39" t="s">
        <v>2864</v>
      </c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</row>
    <row r="206" spans="4:18" x14ac:dyDescent="0.25">
      <c r="D206" s="39" t="s">
        <v>2865</v>
      </c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</row>
    <row r="207" spans="4:18" x14ac:dyDescent="0.25">
      <c r="D207" s="39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</row>
    <row r="208" spans="4:18" x14ac:dyDescent="0.25">
      <c r="D208" s="39" t="s">
        <v>570</v>
      </c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</row>
    <row r="209" spans="4:18" x14ac:dyDescent="0.25">
      <c r="D209" s="39" t="s">
        <v>278</v>
      </c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</row>
    <row r="210" spans="4:18" x14ac:dyDescent="0.25">
      <c r="D210" s="39" t="s">
        <v>2864</v>
      </c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</row>
    <row r="211" spans="4:18" x14ac:dyDescent="0.25">
      <c r="D211" s="39" t="s">
        <v>2866</v>
      </c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</row>
    <row r="212" spans="4:18" x14ac:dyDescent="0.25">
      <c r="D212" s="39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</row>
    <row r="213" spans="4:18" x14ac:dyDescent="0.25">
      <c r="D213" s="39" t="s">
        <v>527</v>
      </c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</row>
    <row r="214" spans="4:18" x14ac:dyDescent="0.25">
      <c r="D214" s="39" t="s">
        <v>278</v>
      </c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</row>
    <row r="215" spans="4:18" x14ac:dyDescent="0.25">
      <c r="D215" s="39" t="s">
        <v>2864</v>
      </c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</row>
    <row r="216" spans="4:18" x14ac:dyDescent="0.25">
      <c r="D216" s="39" t="s">
        <v>2867</v>
      </c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</row>
    <row r="217" spans="4:18" x14ac:dyDescent="0.25">
      <c r="D217" s="39"/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</row>
    <row r="218" spans="4:18" x14ac:dyDescent="0.25">
      <c r="D218" s="39" t="s">
        <v>260</v>
      </c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</row>
    <row r="219" spans="4:18" x14ac:dyDescent="0.25">
      <c r="D219" s="39" t="s">
        <v>261</v>
      </c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</row>
    <row r="220" spans="4:18" x14ac:dyDescent="0.25">
      <c r="D220" s="39" t="s">
        <v>328</v>
      </c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</row>
    <row r="222" spans="4:18" x14ac:dyDescent="0.25">
      <c r="D222" s="1" t="s">
        <v>2809</v>
      </c>
    </row>
    <row r="255" spans="2:4" x14ac:dyDescent="0.25">
      <c r="B255" s="3">
        <v>0</v>
      </c>
      <c r="D255" s="4" t="s">
        <v>2801</v>
      </c>
    </row>
    <row r="256" spans="2:4" x14ac:dyDescent="0.25">
      <c r="D256" s="41" t="s">
        <v>302</v>
      </c>
    </row>
    <row r="258" spans="4:4" x14ac:dyDescent="0.25">
      <c r="D258" s="1" t="s">
        <v>36</v>
      </c>
    </row>
    <row r="259" spans="4:4" x14ac:dyDescent="0.25">
      <c r="D259" s="36" t="s">
        <v>2807</v>
      </c>
    </row>
    <row r="261" spans="4:4" x14ac:dyDescent="0.25">
      <c r="D261" s="1" t="s">
        <v>2798</v>
      </c>
    </row>
    <row r="285" spans="4:43" x14ac:dyDescent="0.25">
      <c r="D285" s="4" t="s">
        <v>2603</v>
      </c>
    </row>
    <row r="287" spans="4:43" x14ac:dyDescent="0.25">
      <c r="D287" s="1" t="s">
        <v>266</v>
      </c>
      <c r="M287" s="1" t="s">
        <v>305</v>
      </c>
      <c r="V287" s="1" t="s">
        <v>556</v>
      </c>
      <c r="AK287" s="1" t="s">
        <v>546</v>
      </c>
      <c r="AQ287" s="1" t="s">
        <v>363</v>
      </c>
    </row>
    <row r="288" spans="4:43" x14ac:dyDescent="0.25">
      <c r="D288" s="4" t="s">
        <v>2802</v>
      </c>
      <c r="M288" s="23" t="s">
        <v>1616</v>
      </c>
      <c r="V288" s="4" t="s">
        <v>1217</v>
      </c>
      <c r="AK288" s="4" t="s">
        <v>1010</v>
      </c>
      <c r="AQ288" s="23" t="s">
        <v>2239</v>
      </c>
    </row>
    <row r="290" spans="4:60" x14ac:dyDescent="0.25">
      <c r="D290" s="38" t="s">
        <v>33</v>
      </c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X290" s="38" t="s">
        <v>33</v>
      </c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  <c r="AL290" s="14"/>
      <c r="AM290" s="14"/>
      <c r="AN290" s="14"/>
      <c r="AR290" s="38" t="s">
        <v>33</v>
      </c>
      <c r="AS290" s="14"/>
      <c r="AT290" s="14"/>
      <c r="AU290" s="14"/>
      <c r="AV290" s="14"/>
      <c r="AW290" s="14"/>
      <c r="AX290" s="14"/>
      <c r="AY290" s="14"/>
      <c r="AZ290" s="14"/>
      <c r="BA290" s="14"/>
      <c r="BB290" s="14"/>
      <c r="BC290" s="14"/>
      <c r="BD290" s="14"/>
      <c r="BE290" s="14"/>
      <c r="BF290" s="14"/>
      <c r="BG290" s="14"/>
      <c r="BH290" s="14"/>
    </row>
    <row r="291" spans="4:60" x14ac:dyDescent="0.25">
      <c r="D291" s="38" t="s">
        <v>597</v>
      </c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X291" s="38" t="s">
        <v>623</v>
      </c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  <c r="AL291" s="14"/>
      <c r="AM291" s="14"/>
      <c r="AN291" s="14"/>
      <c r="AR291" s="38" t="s">
        <v>626</v>
      </c>
      <c r="AS291" s="14"/>
      <c r="AT291" s="14"/>
      <c r="AU291" s="14"/>
      <c r="AV291" s="14"/>
      <c r="AW291" s="14"/>
      <c r="AX291" s="14"/>
      <c r="AY291" s="14"/>
      <c r="AZ291" s="14"/>
      <c r="BA291" s="14"/>
      <c r="BB291" s="14"/>
      <c r="BC291" s="14"/>
      <c r="BD291" s="14"/>
      <c r="BE291" s="14"/>
      <c r="BF291" s="14"/>
      <c r="BG291" s="14"/>
      <c r="BH291" s="14"/>
    </row>
    <row r="292" spans="4:60" x14ac:dyDescent="0.25">
      <c r="D292" s="38" t="s">
        <v>538</v>
      </c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X292" s="38" t="s">
        <v>624</v>
      </c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  <c r="AL292" s="14"/>
      <c r="AM292" s="14"/>
      <c r="AN292" s="14"/>
      <c r="AR292" s="38" t="s">
        <v>627</v>
      </c>
      <c r="AS292" s="14"/>
      <c r="AT292" s="14"/>
      <c r="AU292" s="14"/>
      <c r="AV292" s="14"/>
      <c r="AW292" s="14"/>
      <c r="AX292" s="14"/>
      <c r="AY292" s="14"/>
      <c r="AZ292" s="14"/>
      <c r="BA292" s="14"/>
      <c r="BB292" s="14"/>
      <c r="BC292" s="14"/>
      <c r="BD292" s="14"/>
      <c r="BE292" s="14"/>
      <c r="BF292" s="14"/>
      <c r="BG292" s="14"/>
      <c r="BH292" s="14"/>
    </row>
    <row r="293" spans="4:60" x14ac:dyDescent="0.25">
      <c r="D293" s="38" t="s">
        <v>539</v>
      </c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X293" s="38" t="s">
        <v>561</v>
      </c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  <c r="AL293" s="14"/>
      <c r="AM293" s="14"/>
      <c r="AN293" s="14"/>
      <c r="AR293" s="38" t="s">
        <v>628</v>
      </c>
      <c r="AS293" s="14"/>
      <c r="AT293" s="14"/>
      <c r="AU293" s="14"/>
      <c r="AV293" s="14"/>
      <c r="AW293" s="14"/>
      <c r="AX293" s="14"/>
      <c r="AY293" s="14"/>
      <c r="AZ293" s="14"/>
      <c r="BA293" s="14"/>
      <c r="BB293" s="14"/>
      <c r="BC293" s="14"/>
      <c r="BD293" s="14"/>
      <c r="BE293" s="14"/>
      <c r="BF293" s="14"/>
      <c r="BG293" s="14"/>
      <c r="BH293" s="14"/>
    </row>
    <row r="294" spans="4:60" x14ac:dyDescent="0.25">
      <c r="D294" s="38" t="s">
        <v>548</v>
      </c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X294" s="38" t="s">
        <v>562</v>
      </c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  <c r="AL294" s="14"/>
      <c r="AM294" s="14"/>
      <c r="AN294" s="14"/>
      <c r="AR294" s="38" t="s">
        <v>629</v>
      </c>
      <c r="AS294" s="14"/>
      <c r="AT294" s="14"/>
      <c r="AU294" s="14"/>
      <c r="AV294" s="14"/>
      <c r="AW294" s="14"/>
      <c r="AX294" s="14"/>
      <c r="AY294" s="14"/>
      <c r="AZ294" s="14"/>
      <c r="BA294" s="14"/>
      <c r="BB294" s="14"/>
      <c r="BC294" s="14"/>
      <c r="BD294" s="14"/>
      <c r="BE294" s="14"/>
      <c r="BF294" s="14"/>
      <c r="BG294" s="14"/>
      <c r="BH294" s="14"/>
    </row>
    <row r="295" spans="4:60" x14ac:dyDescent="0.25">
      <c r="D295" s="38" t="s">
        <v>340</v>
      </c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X295" s="38" t="s">
        <v>496</v>
      </c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  <c r="AL295" s="14"/>
      <c r="AM295" s="14"/>
      <c r="AN295" s="14"/>
      <c r="AR295" s="38" t="s">
        <v>582</v>
      </c>
      <c r="AS295" s="14"/>
      <c r="AT295" s="14"/>
      <c r="AU295" s="14"/>
      <c r="AV295" s="14"/>
      <c r="AW295" s="14"/>
      <c r="AX295" s="14"/>
      <c r="AY295" s="14"/>
      <c r="AZ295" s="14"/>
      <c r="BA295" s="14"/>
      <c r="BB295" s="14"/>
      <c r="BC295" s="14"/>
      <c r="BD295" s="14"/>
      <c r="BE295" s="14"/>
      <c r="BF295" s="14"/>
      <c r="BG295" s="14"/>
      <c r="BH295" s="14"/>
    </row>
    <row r="296" spans="4:60" x14ac:dyDescent="0.25">
      <c r="D296" s="38" t="s">
        <v>263</v>
      </c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X296" s="38" t="s">
        <v>263</v>
      </c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  <c r="AL296" s="14"/>
      <c r="AM296" s="14"/>
      <c r="AN296" s="14"/>
      <c r="AR296" s="38" t="s">
        <v>263</v>
      </c>
      <c r="AS296" s="14"/>
      <c r="AT296" s="14"/>
      <c r="AU296" s="14"/>
      <c r="AV296" s="14"/>
      <c r="AW296" s="14"/>
      <c r="AX296" s="14"/>
      <c r="AY296" s="14"/>
      <c r="AZ296" s="14"/>
      <c r="BA296" s="14"/>
      <c r="BB296" s="14"/>
      <c r="BC296" s="14"/>
      <c r="BD296" s="14"/>
      <c r="BE296" s="14"/>
      <c r="BF296" s="14"/>
      <c r="BG296" s="14"/>
      <c r="BH296" s="14"/>
    </row>
    <row r="297" spans="4:60" x14ac:dyDescent="0.25">
      <c r="D297" s="39" t="s">
        <v>634</v>
      </c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X297" s="38" t="s">
        <v>549</v>
      </c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  <c r="AL297" s="14"/>
      <c r="AM297" s="14"/>
      <c r="AN297" s="14"/>
      <c r="AR297" s="38" t="s">
        <v>549</v>
      </c>
      <c r="AS297" s="14"/>
      <c r="AT297" s="14"/>
      <c r="AU297" s="14"/>
      <c r="AV297" s="14"/>
      <c r="AW297" s="14"/>
      <c r="AX297" s="14"/>
      <c r="AY297" s="14"/>
      <c r="AZ297" s="14"/>
      <c r="BA297" s="14"/>
      <c r="BB297" s="14"/>
      <c r="BC297" s="14"/>
      <c r="BD297" s="14"/>
      <c r="BE297" s="14"/>
      <c r="BF297" s="14"/>
      <c r="BG297" s="14"/>
      <c r="BH297" s="14"/>
    </row>
    <row r="298" spans="4:60" x14ac:dyDescent="0.25">
      <c r="D298" s="38" t="s">
        <v>269</v>
      </c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X298" s="38" t="s">
        <v>269</v>
      </c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  <c r="AL298" s="14"/>
      <c r="AM298" s="14"/>
      <c r="AN298" s="14"/>
      <c r="AR298" s="38" t="s">
        <v>269</v>
      </c>
      <c r="AS298" s="14"/>
      <c r="AT298" s="14"/>
      <c r="AU298" s="14"/>
      <c r="AV298" s="14"/>
      <c r="AW298" s="14"/>
      <c r="AX298" s="14"/>
      <c r="AY298" s="14"/>
      <c r="AZ298" s="14"/>
      <c r="BA298" s="14"/>
      <c r="BB298" s="14"/>
      <c r="BC298" s="14"/>
      <c r="BD298" s="14"/>
      <c r="BE298" s="14"/>
      <c r="BF298" s="14"/>
      <c r="BG298" s="14"/>
      <c r="BH298" s="14"/>
    </row>
    <row r="299" spans="4:60" x14ac:dyDescent="0.25">
      <c r="D299" s="38" t="s">
        <v>540</v>
      </c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X299" s="39" t="s">
        <v>635</v>
      </c>
      <c r="Y299" s="35"/>
      <c r="Z299" s="35"/>
      <c r="AA299" s="35"/>
      <c r="AB299" s="35"/>
      <c r="AC299" s="35"/>
      <c r="AD299" s="35"/>
      <c r="AE299" s="35"/>
      <c r="AF299" s="35"/>
      <c r="AG299" s="35"/>
      <c r="AH299" s="35"/>
      <c r="AI299" s="35"/>
      <c r="AJ299" s="35"/>
      <c r="AK299" s="35"/>
      <c r="AL299" s="35"/>
      <c r="AM299" s="35"/>
      <c r="AN299" s="35"/>
      <c r="AR299" s="38" t="s">
        <v>553</v>
      </c>
      <c r="AS299" s="14"/>
      <c r="AT299" s="14"/>
      <c r="AU299" s="14"/>
      <c r="AV299" s="14"/>
      <c r="AW299" s="14"/>
      <c r="AX299" s="14"/>
      <c r="AY299" s="14"/>
      <c r="AZ299" s="14"/>
      <c r="BA299" s="14"/>
      <c r="BB299" s="14"/>
      <c r="BC299" s="14"/>
      <c r="BD299" s="14"/>
      <c r="BE299" s="14"/>
      <c r="BF299" s="14"/>
      <c r="BG299" s="14"/>
      <c r="BH299" s="14"/>
    </row>
    <row r="300" spans="4:60" x14ac:dyDescent="0.25">
      <c r="D300" s="38" t="s">
        <v>541</v>
      </c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X300" s="38" t="s">
        <v>550</v>
      </c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  <c r="AL300" s="14"/>
      <c r="AM300" s="14"/>
      <c r="AN300" s="14"/>
      <c r="AR300" s="38" t="s">
        <v>550</v>
      </c>
      <c r="AS300" s="14"/>
      <c r="AT300" s="14"/>
      <c r="AU300" s="14"/>
      <c r="AV300" s="14"/>
      <c r="AW300" s="14"/>
      <c r="AX300" s="14"/>
      <c r="AY300" s="14"/>
      <c r="AZ300" s="14"/>
      <c r="BA300" s="14"/>
      <c r="BB300" s="14"/>
      <c r="BC300" s="14"/>
      <c r="BD300" s="14"/>
      <c r="BE300" s="14"/>
      <c r="BF300" s="14"/>
      <c r="BG300" s="14"/>
      <c r="BH300" s="14"/>
    </row>
    <row r="301" spans="4:60" x14ac:dyDescent="0.25">
      <c r="D301" s="38" t="s">
        <v>2803</v>
      </c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X301" s="38" t="s">
        <v>625</v>
      </c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R301" s="39" t="s">
        <v>636</v>
      </c>
      <c r="AS301" s="35"/>
      <c r="AT301" s="35"/>
      <c r="AU301" s="35"/>
      <c r="AV301" s="35"/>
      <c r="AW301" s="35"/>
      <c r="AX301" s="35"/>
      <c r="AY301" s="35"/>
      <c r="AZ301" s="35"/>
      <c r="BA301" s="35"/>
      <c r="BB301" s="35"/>
      <c r="BC301" s="35"/>
      <c r="BD301" s="35"/>
      <c r="BE301" s="35"/>
      <c r="BF301" s="35"/>
      <c r="BG301" s="35"/>
      <c r="BH301" s="35"/>
    </row>
    <row r="302" spans="4:60" x14ac:dyDescent="0.25">
      <c r="X302" s="38" t="s">
        <v>555</v>
      </c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R302" s="38" t="s">
        <v>630</v>
      </c>
      <c r="AS302" s="14"/>
      <c r="AT302" s="14"/>
      <c r="AU302" s="14"/>
      <c r="AV302" s="14"/>
      <c r="AW302" s="14"/>
      <c r="AX302" s="14"/>
      <c r="AY302" s="14"/>
      <c r="AZ302" s="14"/>
      <c r="BA302" s="14"/>
      <c r="BB302" s="14"/>
      <c r="BC302" s="14"/>
      <c r="BD302" s="14"/>
      <c r="BE302" s="14"/>
      <c r="BF302" s="14"/>
      <c r="BG302" s="14"/>
      <c r="BH302" s="14"/>
    </row>
    <row r="303" spans="4:60" x14ac:dyDescent="0.25">
      <c r="X303" s="38" t="s">
        <v>2803</v>
      </c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R303" s="38" t="s">
        <v>631</v>
      </c>
      <c r="AS303" s="14"/>
      <c r="AT303" s="14"/>
      <c r="AU303" s="14"/>
      <c r="AV303" s="14"/>
      <c r="AW303" s="14"/>
      <c r="AX303" s="14"/>
      <c r="AY303" s="14"/>
      <c r="AZ303" s="14"/>
      <c r="BA303" s="14"/>
      <c r="BB303" s="14"/>
      <c r="BC303" s="14"/>
      <c r="BD303" s="14"/>
      <c r="BE303" s="14"/>
      <c r="BF303" s="14"/>
      <c r="BG303" s="14"/>
      <c r="BH303" s="14"/>
    </row>
    <row r="304" spans="4:60" x14ac:dyDescent="0.25">
      <c r="AR304" s="38" t="s">
        <v>632</v>
      </c>
      <c r="AS304" s="14"/>
      <c r="AT304" s="14"/>
      <c r="AU304" s="14"/>
      <c r="AV304" s="14"/>
      <c r="AW304" s="14"/>
      <c r="AX304" s="14"/>
      <c r="AY304" s="14"/>
      <c r="AZ304" s="14"/>
      <c r="BA304" s="14"/>
      <c r="BB304" s="14"/>
      <c r="BC304" s="14"/>
      <c r="BD304" s="14"/>
      <c r="BE304" s="14"/>
      <c r="BF304" s="14"/>
      <c r="BG304" s="14"/>
      <c r="BH304" s="14"/>
    </row>
    <row r="305" spans="4:60" x14ac:dyDescent="0.25">
      <c r="D305" s="39" t="s">
        <v>327</v>
      </c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  <c r="AA305" s="35"/>
      <c r="AB305" s="35"/>
      <c r="AC305" s="35"/>
      <c r="AD305" s="35"/>
      <c r="AE305" s="35"/>
      <c r="AF305" s="35"/>
      <c r="AG305" s="35"/>
      <c r="AH305" s="35"/>
      <c r="AI305" s="35"/>
      <c r="AJ305" s="35"/>
      <c r="AK305" s="35"/>
      <c r="AL305" s="35"/>
      <c r="AM305" s="35"/>
      <c r="AN305" s="35"/>
      <c r="AO305" s="35"/>
      <c r="AR305" s="38" t="s">
        <v>633</v>
      </c>
      <c r="AS305" s="14"/>
      <c r="AT305" s="14"/>
      <c r="AU305" s="14"/>
      <c r="AV305" s="14"/>
      <c r="AW305" s="14"/>
      <c r="AX305" s="14"/>
      <c r="AY305" s="14"/>
      <c r="AZ305" s="14"/>
      <c r="BA305" s="14"/>
      <c r="BB305" s="14"/>
      <c r="BC305" s="14"/>
      <c r="BD305" s="14"/>
      <c r="BE305" s="14"/>
      <c r="BF305" s="14"/>
      <c r="BG305" s="14"/>
      <c r="BH305" s="14"/>
    </row>
    <row r="306" spans="4:60" x14ac:dyDescent="0.25">
      <c r="D306" s="39" t="s">
        <v>309</v>
      </c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  <c r="AA306" s="35"/>
      <c r="AB306" s="35"/>
      <c r="AC306" s="35"/>
      <c r="AD306" s="35"/>
      <c r="AE306" s="35"/>
      <c r="AF306" s="35"/>
      <c r="AG306" s="35"/>
      <c r="AH306" s="35"/>
      <c r="AI306" s="35"/>
      <c r="AJ306" s="35"/>
      <c r="AK306" s="35"/>
      <c r="AL306" s="35"/>
      <c r="AM306" s="35"/>
      <c r="AN306" s="35"/>
      <c r="AO306" s="35"/>
      <c r="AR306" s="38" t="s">
        <v>2803</v>
      </c>
      <c r="AS306" s="14"/>
      <c r="AT306" s="14"/>
      <c r="AU306" s="14"/>
      <c r="AV306" s="14"/>
      <c r="AW306" s="14"/>
      <c r="AX306" s="14"/>
      <c r="AY306" s="14"/>
      <c r="AZ306" s="14"/>
      <c r="BA306" s="14"/>
      <c r="BB306" s="14"/>
      <c r="BC306" s="14"/>
      <c r="BD306" s="14"/>
      <c r="BE306" s="14"/>
      <c r="BF306" s="14"/>
      <c r="BG306" s="14"/>
      <c r="BH306" s="14"/>
    </row>
    <row r="307" spans="4:60" x14ac:dyDescent="0.25">
      <c r="D307" s="39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  <c r="AA307" s="35"/>
      <c r="AB307" s="35"/>
      <c r="AC307" s="35"/>
      <c r="AD307" s="35"/>
      <c r="AE307" s="35"/>
      <c r="AF307" s="35"/>
      <c r="AG307" s="35"/>
      <c r="AH307" s="35"/>
      <c r="AI307" s="35"/>
      <c r="AJ307" s="35"/>
      <c r="AK307" s="35"/>
      <c r="AL307" s="35"/>
      <c r="AM307" s="35"/>
      <c r="AN307" s="35"/>
      <c r="AO307" s="35"/>
    </row>
    <row r="308" spans="4:60" x14ac:dyDescent="0.25">
      <c r="D308" s="39" t="s">
        <v>675</v>
      </c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  <c r="AA308" s="35"/>
      <c r="AB308" s="35"/>
      <c r="AC308" s="35"/>
      <c r="AD308" s="35"/>
      <c r="AE308" s="35"/>
      <c r="AF308" s="35"/>
      <c r="AG308" s="35"/>
      <c r="AH308" s="35"/>
      <c r="AI308" s="35"/>
      <c r="AJ308" s="35"/>
      <c r="AK308" s="35"/>
      <c r="AL308" s="35"/>
      <c r="AM308" s="35"/>
      <c r="AN308" s="35"/>
      <c r="AO308" s="35"/>
    </row>
    <row r="309" spans="4:60" x14ac:dyDescent="0.25">
      <c r="D309" s="39" t="s">
        <v>278</v>
      </c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  <c r="AA309" s="35"/>
      <c r="AB309" s="35"/>
      <c r="AC309" s="35"/>
      <c r="AD309" s="35"/>
      <c r="AE309" s="35"/>
      <c r="AF309" s="35"/>
      <c r="AG309" s="35"/>
      <c r="AH309" s="35"/>
      <c r="AI309" s="35"/>
      <c r="AJ309" s="35"/>
      <c r="AK309" s="35"/>
      <c r="AL309" s="35"/>
      <c r="AM309" s="35"/>
      <c r="AN309" s="35"/>
      <c r="AO309" s="35"/>
    </row>
    <row r="310" spans="4:60" x14ac:dyDescent="0.25">
      <c r="D310" s="39" t="s">
        <v>2806</v>
      </c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  <c r="AA310" s="35"/>
      <c r="AB310" s="35"/>
      <c r="AC310" s="35"/>
      <c r="AD310" s="35"/>
      <c r="AE310" s="35"/>
      <c r="AF310" s="35"/>
      <c r="AG310" s="35"/>
      <c r="AH310" s="35"/>
      <c r="AI310" s="35"/>
      <c r="AJ310" s="35"/>
      <c r="AK310" s="35"/>
      <c r="AL310" s="35"/>
      <c r="AM310" s="35"/>
      <c r="AN310" s="35"/>
      <c r="AO310" s="35"/>
    </row>
    <row r="311" spans="4:60" x14ac:dyDescent="0.25">
      <c r="D311" s="39" t="s">
        <v>2804</v>
      </c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  <c r="AA311" s="35"/>
      <c r="AB311" s="35"/>
      <c r="AC311" s="35"/>
      <c r="AD311" s="35"/>
      <c r="AE311" s="35"/>
      <c r="AF311" s="35"/>
      <c r="AG311" s="35"/>
      <c r="AH311" s="35"/>
      <c r="AI311" s="35"/>
      <c r="AJ311" s="35"/>
      <c r="AK311" s="35"/>
      <c r="AL311" s="35"/>
      <c r="AM311" s="35"/>
      <c r="AN311" s="35"/>
      <c r="AO311" s="35"/>
    </row>
    <row r="312" spans="4:60" x14ac:dyDescent="0.25">
      <c r="D312" s="39" t="s">
        <v>2805</v>
      </c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  <c r="AA312" s="35"/>
      <c r="AB312" s="35"/>
      <c r="AC312" s="35"/>
      <c r="AD312" s="35"/>
      <c r="AE312" s="35"/>
      <c r="AF312" s="35"/>
      <c r="AG312" s="35"/>
      <c r="AH312" s="35"/>
      <c r="AI312" s="35"/>
      <c r="AJ312" s="35"/>
      <c r="AK312" s="35"/>
      <c r="AL312" s="35"/>
      <c r="AM312" s="35"/>
      <c r="AN312" s="35"/>
      <c r="AO312" s="35"/>
    </row>
    <row r="313" spans="4:60" x14ac:dyDescent="0.25">
      <c r="D313" s="39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  <c r="AA313" s="35"/>
      <c r="AB313" s="35"/>
      <c r="AC313" s="35"/>
      <c r="AD313" s="35"/>
      <c r="AE313" s="35"/>
      <c r="AF313" s="35"/>
      <c r="AG313" s="35"/>
      <c r="AH313" s="35"/>
      <c r="AI313" s="35"/>
      <c r="AJ313" s="35"/>
      <c r="AK313" s="35"/>
      <c r="AL313" s="35"/>
      <c r="AM313" s="35"/>
      <c r="AN313" s="35"/>
      <c r="AO313" s="35"/>
    </row>
    <row r="314" spans="4:60" x14ac:dyDescent="0.25">
      <c r="D314" s="39" t="s">
        <v>676</v>
      </c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  <c r="AA314" s="35"/>
      <c r="AB314" s="35"/>
      <c r="AC314" s="35"/>
      <c r="AD314" s="35"/>
      <c r="AE314" s="35"/>
      <c r="AF314" s="35"/>
      <c r="AG314" s="35"/>
      <c r="AH314" s="35"/>
      <c r="AI314" s="35"/>
      <c r="AJ314" s="35"/>
      <c r="AK314" s="35"/>
      <c r="AL314" s="35"/>
      <c r="AM314" s="35"/>
      <c r="AN314" s="35"/>
      <c r="AO314" s="35"/>
    </row>
    <row r="315" spans="4:60" x14ac:dyDescent="0.25">
      <c r="D315" s="39" t="s">
        <v>278</v>
      </c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  <c r="AA315" s="35"/>
      <c r="AB315" s="35"/>
      <c r="AC315" s="35"/>
      <c r="AD315" s="35"/>
      <c r="AE315" s="35"/>
      <c r="AF315" s="35"/>
      <c r="AG315" s="35"/>
      <c r="AH315" s="35"/>
      <c r="AI315" s="35"/>
      <c r="AJ315" s="35"/>
      <c r="AK315" s="35"/>
      <c r="AL315" s="35"/>
      <c r="AM315" s="35"/>
      <c r="AN315" s="35"/>
      <c r="AO315" s="35"/>
    </row>
    <row r="316" spans="4:60" x14ac:dyDescent="0.25">
      <c r="D316" s="39" t="s">
        <v>2806</v>
      </c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  <c r="AA316" s="35"/>
      <c r="AB316" s="35"/>
      <c r="AC316" s="35"/>
      <c r="AD316" s="35"/>
      <c r="AE316" s="35"/>
      <c r="AF316" s="35"/>
      <c r="AG316" s="35"/>
      <c r="AH316" s="35"/>
      <c r="AI316" s="35"/>
      <c r="AJ316" s="35"/>
      <c r="AK316" s="35"/>
      <c r="AL316" s="35"/>
      <c r="AM316" s="35"/>
      <c r="AN316" s="35"/>
      <c r="AO316" s="35"/>
    </row>
    <row r="317" spans="4:60" x14ac:dyDescent="0.25">
      <c r="D317" s="39" t="s">
        <v>2804</v>
      </c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  <c r="AA317" s="35"/>
      <c r="AB317" s="35"/>
      <c r="AC317" s="35"/>
      <c r="AD317" s="35"/>
      <c r="AE317" s="35"/>
      <c r="AF317" s="35"/>
      <c r="AG317" s="35"/>
      <c r="AH317" s="35"/>
      <c r="AI317" s="35"/>
      <c r="AJ317" s="35"/>
      <c r="AK317" s="35"/>
      <c r="AL317" s="35"/>
      <c r="AM317" s="35"/>
      <c r="AN317" s="35"/>
      <c r="AO317" s="35"/>
    </row>
    <row r="318" spans="4:60" x14ac:dyDescent="0.25">
      <c r="D318" s="39" t="s">
        <v>2083</v>
      </c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  <c r="AA318" s="35"/>
      <c r="AB318" s="35"/>
      <c r="AC318" s="35"/>
      <c r="AD318" s="35"/>
      <c r="AE318" s="35"/>
      <c r="AF318" s="35"/>
      <c r="AG318" s="35"/>
      <c r="AH318" s="35"/>
      <c r="AI318" s="35"/>
      <c r="AJ318" s="35"/>
      <c r="AK318" s="35"/>
      <c r="AL318" s="35"/>
      <c r="AM318" s="35"/>
      <c r="AN318" s="35"/>
      <c r="AO318" s="35"/>
    </row>
    <row r="319" spans="4:60" x14ac:dyDescent="0.25">
      <c r="D319" s="39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  <c r="AA319" s="35"/>
      <c r="AB319" s="35"/>
      <c r="AC319" s="35"/>
      <c r="AD319" s="35"/>
      <c r="AE319" s="35"/>
      <c r="AF319" s="35"/>
      <c r="AG319" s="35"/>
      <c r="AH319" s="35"/>
      <c r="AI319" s="35"/>
      <c r="AJ319" s="35"/>
      <c r="AK319" s="35"/>
      <c r="AL319" s="35"/>
      <c r="AM319" s="35"/>
      <c r="AN319" s="35"/>
      <c r="AO319" s="35"/>
    </row>
    <row r="320" spans="4:60" x14ac:dyDescent="0.25">
      <c r="D320" s="39" t="s">
        <v>428</v>
      </c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  <c r="AA320" s="35"/>
      <c r="AB320" s="35"/>
      <c r="AC320" s="35"/>
      <c r="AD320" s="35"/>
      <c r="AE320" s="35"/>
      <c r="AF320" s="35"/>
      <c r="AG320" s="35"/>
      <c r="AH320" s="35"/>
      <c r="AI320" s="35"/>
      <c r="AJ320" s="35"/>
      <c r="AK320" s="35"/>
      <c r="AL320" s="35"/>
      <c r="AM320" s="35"/>
      <c r="AN320" s="35"/>
      <c r="AO320" s="35"/>
    </row>
    <row r="321" spans="4:41" x14ac:dyDescent="0.25">
      <c r="D321" s="39" t="s">
        <v>278</v>
      </c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  <c r="AA321" s="35"/>
      <c r="AB321" s="35"/>
      <c r="AC321" s="35"/>
      <c r="AD321" s="35"/>
      <c r="AE321" s="35"/>
      <c r="AF321" s="35"/>
      <c r="AG321" s="35"/>
      <c r="AH321" s="35"/>
      <c r="AI321" s="35"/>
      <c r="AJ321" s="35"/>
      <c r="AK321" s="35"/>
      <c r="AL321" s="35"/>
      <c r="AM321" s="35"/>
      <c r="AN321" s="35"/>
      <c r="AO321" s="35"/>
    </row>
    <row r="322" spans="4:41" x14ac:dyDescent="0.25">
      <c r="D322" s="39" t="s">
        <v>2806</v>
      </c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  <c r="AA322" s="35"/>
      <c r="AB322" s="35"/>
      <c r="AC322" s="35"/>
      <c r="AD322" s="35"/>
      <c r="AE322" s="35"/>
      <c r="AF322" s="35"/>
      <c r="AG322" s="35"/>
      <c r="AH322" s="35"/>
      <c r="AI322" s="35"/>
      <c r="AJ322" s="35"/>
      <c r="AK322" s="35"/>
      <c r="AL322" s="35"/>
      <c r="AM322" s="35"/>
      <c r="AN322" s="35"/>
      <c r="AO322" s="35"/>
    </row>
    <row r="323" spans="4:41" x14ac:dyDescent="0.25">
      <c r="D323" s="39" t="s">
        <v>2804</v>
      </c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  <c r="AA323" s="35"/>
      <c r="AB323" s="35"/>
      <c r="AC323" s="35"/>
      <c r="AD323" s="35"/>
      <c r="AE323" s="35"/>
      <c r="AF323" s="35"/>
      <c r="AG323" s="35"/>
      <c r="AH323" s="35"/>
      <c r="AI323" s="35"/>
      <c r="AJ323" s="35"/>
      <c r="AK323" s="35"/>
      <c r="AL323" s="35"/>
      <c r="AM323" s="35"/>
      <c r="AN323" s="35"/>
      <c r="AO323" s="35"/>
    </row>
    <row r="324" spans="4:41" x14ac:dyDescent="0.25">
      <c r="D324" s="39" t="s">
        <v>2084</v>
      </c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  <c r="AA324" s="35"/>
      <c r="AB324" s="35"/>
      <c r="AC324" s="35"/>
      <c r="AD324" s="35"/>
      <c r="AE324" s="35"/>
      <c r="AF324" s="35"/>
      <c r="AG324" s="35"/>
      <c r="AH324" s="35"/>
      <c r="AI324" s="35"/>
      <c r="AJ324" s="35"/>
      <c r="AK324" s="35"/>
      <c r="AL324" s="35"/>
      <c r="AM324" s="35"/>
      <c r="AN324" s="35"/>
      <c r="AO324" s="35"/>
    </row>
    <row r="325" spans="4:41" x14ac:dyDescent="0.25">
      <c r="D325" s="39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  <c r="AA325" s="35"/>
      <c r="AB325" s="35"/>
      <c r="AC325" s="35"/>
      <c r="AD325" s="35"/>
      <c r="AE325" s="35"/>
      <c r="AF325" s="35"/>
      <c r="AG325" s="35"/>
      <c r="AH325" s="35"/>
      <c r="AI325" s="35"/>
      <c r="AJ325" s="35"/>
      <c r="AK325" s="35"/>
      <c r="AL325" s="35"/>
      <c r="AM325" s="35"/>
      <c r="AN325" s="35"/>
      <c r="AO325" s="35"/>
    </row>
    <row r="326" spans="4:41" x14ac:dyDescent="0.25">
      <c r="D326" s="39" t="s">
        <v>260</v>
      </c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  <c r="AA326" s="35"/>
      <c r="AB326" s="35"/>
      <c r="AC326" s="35"/>
      <c r="AD326" s="35"/>
      <c r="AE326" s="35"/>
      <c r="AF326" s="35"/>
      <c r="AG326" s="35"/>
      <c r="AH326" s="35"/>
      <c r="AI326" s="35"/>
      <c r="AJ326" s="35"/>
      <c r="AK326" s="35"/>
      <c r="AL326" s="35"/>
      <c r="AM326" s="35"/>
      <c r="AN326" s="35"/>
      <c r="AO326" s="35"/>
    </row>
    <row r="327" spans="4:41" x14ac:dyDescent="0.25">
      <c r="D327" s="39" t="s">
        <v>261</v>
      </c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  <c r="AA327" s="35"/>
      <c r="AB327" s="35"/>
      <c r="AC327" s="35"/>
      <c r="AD327" s="35"/>
      <c r="AE327" s="35"/>
      <c r="AF327" s="35"/>
      <c r="AG327" s="35"/>
      <c r="AH327" s="35"/>
      <c r="AI327" s="35"/>
      <c r="AJ327" s="35"/>
      <c r="AK327" s="35"/>
      <c r="AL327" s="35"/>
      <c r="AM327" s="35"/>
      <c r="AN327" s="35"/>
      <c r="AO327" s="35"/>
    </row>
    <row r="328" spans="4:41" x14ac:dyDescent="0.25">
      <c r="D328" s="39" t="s">
        <v>328</v>
      </c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  <c r="AA328" s="35"/>
      <c r="AB328" s="35"/>
      <c r="AC328" s="35"/>
      <c r="AD328" s="35"/>
      <c r="AE328" s="35"/>
      <c r="AF328" s="35"/>
      <c r="AG328" s="35"/>
      <c r="AH328" s="35"/>
      <c r="AI328" s="35"/>
      <c r="AJ328" s="35"/>
      <c r="AK328" s="35"/>
      <c r="AL328" s="35"/>
      <c r="AM328" s="35"/>
      <c r="AN328" s="35"/>
      <c r="AO328" s="35"/>
    </row>
    <row r="330" spans="4:41" x14ac:dyDescent="0.25">
      <c r="D330" s="1" t="s">
        <v>2810</v>
      </c>
    </row>
    <row r="360" spans="2:4" x14ac:dyDescent="0.25">
      <c r="B360" s="3">
        <v>0</v>
      </c>
      <c r="D360" s="4" t="s">
        <v>2800</v>
      </c>
    </row>
    <row r="361" spans="2:4" x14ac:dyDescent="0.25">
      <c r="D361" s="41" t="s">
        <v>302</v>
      </c>
    </row>
    <row r="363" spans="2:4" x14ac:dyDescent="0.25">
      <c r="D363" s="1" t="s">
        <v>36</v>
      </c>
    </row>
    <row r="364" spans="2:4" x14ac:dyDescent="0.25">
      <c r="D364" s="36" t="s">
        <v>2811</v>
      </c>
    </row>
    <row r="366" spans="2:4" x14ac:dyDescent="0.25">
      <c r="D366" s="1" t="s">
        <v>2799</v>
      </c>
    </row>
    <row r="395" spans="4:60" x14ac:dyDescent="0.25">
      <c r="D395" s="4" t="s">
        <v>2603</v>
      </c>
    </row>
    <row r="397" spans="4:60" x14ac:dyDescent="0.25">
      <c r="D397" s="1" t="s">
        <v>266</v>
      </c>
      <c r="M397" s="1" t="s">
        <v>305</v>
      </c>
      <c r="V397" s="1" t="s">
        <v>556</v>
      </c>
      <c r="AK397" s="1" t="s">
        <v>546</v>
      </c>
      <c r="AQ397" s="1" t="s">
        <v>363</v>
      </c>
    </row>
    <row r="398" spans="4:60" x14ac:dyDescent="0.25">
      <c r="D398" s="4" t="s">
        <v>2812</v>
      </c>
      <c r="M398" s="23" t="s">
        <v>2813</v>
      </c>
      <c r="V398" s="4" t="s">
        <v>2814</v>
      </c>
      <c r="AK398" s="4" t="s">
        <v>2815</v>
      </c>
      <c r="AQ398" s="23" t="s">
        <v>2821</v>
      </c>
    </row>
    <row r="400" spans="4:60" x14ac:dyDescent="0.25">
      <c r="D400" s="38" t="s">
        <v>33</v>
      </c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X400" s="38" t="s">
        <v>33</v>
      </c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  <c r="AL400" s="14"/>
      <c r="AM400" s="14"/>
      <c r="AN400" s="14"/>
      <c r="AR400" s="38" t="s">
        <v>33</v>
      </c>
      <c r="AS400" s="14"/>
      <c r="AT400" s="14"/>
      <c r="AU400" s="14"/>
      <c r="AV400" s="14"/>
      <c r="AW400" s="14"/>
      <c r="AX400" s="14"/>
      <c r="AY400" s="14"/>
      <c r="AZ400" s="14"/>
      <c r="BA400" s="14"/>
      <c r="BB400" s="14"/>
      <c r="BC400" s="14"/>
      <c r="BD400" s="14"/>
      <c r="BE400" s="14"/>
      <c r="BF400" s="14"/>
      <c r="BG400" s="14"/>
      <c r="BH400" s="14"/>
    </row>
    <row r="401" spans="4:60" x14ac:dyDescent="0.25">
      <c r="D401" s="38" t="s">
        <v>597</v>
      </c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X401" s="38" t="s">
        <v>623</v>
      </c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R401" s="38" t="s">
        <v>626</v>
      </c>
      <c r="AS401" s="14"/>
      <c r="AT401" s="14"/>
      <c r="AU401" s="14"/>
      <c r="AV401" s="14"/>
      <c r="AW401" s="14"/>
      <c r="AX401" s="14"/>
      <c r="AY401" s="14"/>
      <c r="AZ401" s="14"/>
      <c r="BA401" s="14"/>
      <c r="BB401" s="14"/>
      <c r="BC401" s="14"/>
      <c r="BD401" s="14"/>
      <c r="BE401" s="14"/>
      <c r="BF401" s="14"/>
      <c r="BG401" s="14"/>
      <c r="BH401" s="14"/>
    </row>
    <row r="402" spans="4:60" x14ac:dyDescent="0.25">
      <c r="D402" s="38" t="s">
        <v>538</v>
      </c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X402" s="38" t="s">
        <v>624</v>
      </c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  <c r="AL402" s="14"/>
      <c r="AM402" s="14"/>
      <c r="AN402" s="14"/>
      <c r="AR402" s="38" t="s">
        <v>627</v>
      </c>
      <c r="AS402" s="14"/>
      <c r="AT402" s="14"/>
      <c r="AU402" s="14"/>
      <c r="AV402" s="14"/>
      <c r="AW402" s="14"/>
      <c r="AX402" s="14"/>
      <c r="AY402" s="14"/>
      <c r="AZ402" s="14"/>
      <c r="BA402" s="14"/>
      <c r="BB402" s="14"/>
      <c r="BC402" s="14"/>
      <c r="BD402" s="14"/>
      <c r="BE402" s="14"/>
      <c r="BF402" s="14"/>
      <c r="BG402" s="14"/>
      <c r="BH402" s="14"/>
    </row>
    <row r="403" spans="4:60" x14ac:dyDescent="0.25">
      <c r="D403" s="38" t="s">
        <v>539</v>
      </c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X403" s="38" t="s">
        <v>561</v>
      </c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  <c r="AL403" s="14"/>
      <c r="AM403" s="14"/>
      <c r="AN403" s="14"/>
      <c r="AR403" s="38" t="s">
        <v>628</v>
      </c>
      <c r="AS403" s="14"/>
      <c r="AT403" s="14"/>
      <c r="AU403" s="14"/>
      <c r="AV403" s="14"/>
      <c r="AW403" s="14"/>
      <c r="AX403" s="14"/>
      <c r="AY403" s="14"/>
      <c r="AZ403" s="14"/>
      <c r="BA403" s="14"/>
      <c r="BB403" s="14"/>
      <c r="BC403" s="14"/>
      <c r="BD403" s="14"/>
      <c r="BE403" s="14"/>
      <c r="BF403" s="14"/>
      <c r="BG403" s="14"/>
      <c r="BH403" s="14"/>
    </row>
    <row r="404" spans="4:60" x14ac:dyDescent="0.25">
      <c r="D404" s="38" t="s">
        <v>548</v>
      </c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X404" s="38" t="s">
        <v>562</v>
      </c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R404" s="38" t="s">
        <v>629</v>
      </c>
      <c r="AS404" s="14"/>
      <c r="AT404" s="14"/>
      <c r="AU404" s="14"/>
      <c r="AV404" s="14"/>
      <c r="AW404" s="14"/>
      <c r="AX404" s="14"/>
      <c r="AY404" s="14"/>
      <c r="AZ404" s="14"/>
      <c r="BA404" s="14"/>
      <c r="BB404" s="14"/>
      <c r="BC404" s="14"/>
      <c r="BD404" s="14"/>
      <c r="BE404" s="14"/>
      <c r="BF404" s="14"/>
      <c r="BG404" s="14"/>
      <c r="BH404" s="14"/>
    </row>
    <row r="405" spans="4:60" x14ac:dyDescent="0.25">
      <c r="D405" s="38" t="s">
        <v>340</v>
      </c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X405" s="38" t="s">
        <v>496</v>
      </c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R405" s="38" t="s">
        <v>582</v>
      </c>
      <c r="AS405" s="14"/>
      <c r="AT405" s="14"/>
      <c r="AU405" s="14"/>
      <c r="AV405" s="14"/>
      <c r="AW405" s="14"/>
      <c r="AX405" s="14"/>
      <c r="AY405" s="14"/>
      <c r="AZ405" s="14"/>
      <c r="BA405" s="14"/>
      <c r="BB405" s="14"/>
      <c r="BC405" s="14"/>
      <c r="BD405" s="14"/>
      <c r="BE405" s="14"/>
      <c r="BF405" s="14"/>
      <c r="BG405" s="14"/>
      <c r="BH405" s="14"/>
    </row>
    <row r="406" spans="4:60" x14ac:dyDescent="0.25">
      <c r="D406" s="38" t="s">
        <v>263</v>
      </c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X406" s="38" t="s">
        <v>263</v>
      </c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R406" s="38" t="s">
        <v>263</v>
      </c>
      <c r="AS406" s="14"/>
      <c r="AT406" s="14"/>
      <c r="AU406" s="14"/>
      <c r="AV406" s="14"/>
      <c r="AW406" s="14"/>
      <c r="AX406" s="14"/>
      <c r="AY406" s="14"/>
      <c r="AZ406" s="14"/>
      <c r="BA406" s="14"/>
      <c r="BB406" s="14"/>
      <c r="BC406" s="14"/>
      <c r="BD406" s="14"/>
      <c r="BE406" s="14"/>
      <c r="BF406" s="14"/>
      <c r="BG406" s="14"/>
      <c r="BH406" s="14"/>
    </row>
    <row r="407" spans="4:60" x14ac:dyDescent="0.25">
      <c r="D407" s="39" t="s">
        <v>634</v>
      </c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X407" s="38" t="s">
        <v>549</v>
      </c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R407" s="38" t="s">
        <v>549</v>
      </c>
      <c r="AS407" s="14"/>
      <c r="AT407" s="14"/>
      <c r="AU407" s="14"/>
      <c r="AV407" s="14"/>
      <c r="AW407" s="14"/>
      <c r="AX407" s="14"/>
      <c r="AY407" s="14"/>
      <c r="AZ407" s="14"/>
      <c r="BA407" s="14"/>
      <c r="BB407" s="14"/>
      <c r="BC407" s="14"/>
      <c r="BD407" s="14"/>
      <c r="BE407" s="14"/>
      <c r="BF407" s="14"/>
      <c r="BG407" s="14"/>
      <c r="BH407" s="14"/>
    </row>
    <row r="408" spans="4:60" x14ac:dyDescent="0.25">
      <c r="D408" s="38" t="s">
        <v>269</v>
      </c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X408" s="38" t="s">
        <v>269</v>
      </c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R408" s="38" t="s">
        <v>269</v>
      </c>
      <c r="AS408" s="14"/>
      <c r="AT408" s="14"/>
      <c r="AU408" s="14"/>
      <c r="AV408" s="14"/>
      <c r="AW408" s="14"/>
      <c r="AX408" s="14"/>
      <c r="AY408" s="14"/>
      <c r="AZ408" s="14"/>
      <c r="BA408" s="14"/>
      <c r="BB408" s="14"/>
      <c r="BC408" s="14"/>
      <c r="BD408" s="14"/>
      <c r="BE408" s="14"/>
      <c r="BF408" s="14"/>
      <c r="BG408" s="14"/>
      <c r="BH408" s="14"/>
    </row>
    <row r="409" spans="4:60" x14ac:dyDescent="0.25">
      <c r="D409" s="38" t="s">
        <v>540</v>
      </c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X409" s="39" t="s">
        <v>635</v>
      </c>
      <c r="Y409" s="35"/>
      <c r="Z409" s="35"/>
      <c r="AA409" s="35"/>
      <c r="AB409" s="35"/>
      <c r="AC409" s="35"/>
      <c r="AD409" s="35"/>
      <c r="AE409" s="35"/>
      <c r="AF409" s="35"/>
      <c r="AG409" s="35"/>
      <c r="AH409" s="35"/>
      <c r="AI409" s="35"/>
      <c r="AJ409" s="35"/>
      <c r="AK409" s="35"/>
      <c r="AL409" s="35"/>
      <c r="AM409" s="35"/>
      <c r="AN409" s="35"/>
      <c r="AR409" s="38" t="s">
        <v>553</v>
      </c>
      <c r="AS409" s="14"/>
      <c r="AT409" s="14"/>
      <c r="AU409" s="14"/>
      <c r="AV409" s="14"/>
      <c r="AW409" s="14"/>
      <c r="AX409" s="14"/>
      <c r="AY409" s="14"/>
      <c r="AZ409" s="14"/>
      <c r="BA409" s="14"/>
      <c r="BB409" s="14"/>
      <c r="BC409" s="14"/>
      <c r="BD409" s="14"/>
      <c r="BE409" s="14"/>
      <c r="BF409" s="14"/>
      <c r="BG409" s="14"/>
      <c r="BH409" s="14"/>
    </row>
    <row r="410" spans="4:60" x14ac:dyDescent="0.25">
      <c r="D410" s="38" t="s">
        <v>541</v>
      </c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X410" s="38" t="s">
        <v>550</v>
      </c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  <c r="AL410" s="14"/>
      <c r="AM410" s="14"/>
      <c r="AN410" s="14"/>
      <c r="AR410" s="38" t="s">
        <v>550</v>
      </c>
      <c r="AS410" s="14"/>
      <c r="AT410" s="14"/>
      <c r="AU410" s="14"/>
      <c r="AV410" s="14"/>
      <c r="AW410" s="14"/>
      <c r="AX410" s="14"/>
      <c r="AY410" s="14"/>
      <c r="AZ410" s="14"/>
      <c r="BA410" s="14"/>
      <c r="BB410" s="14"/>
      <c r="BC410" s="14"/>
      <c r="BD410" s="14"/>
      <c r="BE410" s="14"/>
      <c r="BF410" s="14"/>
      <c r="BG410" s="14"/>
      <c r="BH410" s="14"/>
    </row>
    <row r="411" spans="4:60" x14ac:dyDescent="0.25">
      <c r="D411" s="38" t="s">
        <v>2816</v>
      </c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X411" s="38" t="s">
        <v>625</v>
      </c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  <c r="AL411" s="14"/>
      <c r="AM411" s="14"/>
      <c r="AN411" s="14"/>
      <c r="AR411" s="39" t="s">
        <v>636</v>
      </c>
      <c r="AS411" s="35"/>
      <c r="AT411" s="35"/>
      <c r="AU411" s="35"/>
      <c r="AV411" s="35"/>
      <c r="AW411" s="35"/>
      <c r="AX411" s="35"/>
      <c r="AY411" s="35"/>
      <c r="AZ411" s="35"/>
      <c r="BA411" s="35"/>
      <c r="BB411" s="35"/>
      <c r="BC411" s="35"/>
      <c r="BD411" s="35"/>
      <c r="BE411" s="35"/>
      <c r="BF411" s="35"/>
      <c r="BG411" s="35"/>
      <c r="BH411" s="35"/>
    </row>
    <row r="412" spans="4:60" x14ac:dyDescent="0.25">
      <c r="X412" s="38" t="s">
        <v>555</v>
      </c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  <c r="AL412" s="14"/>
      <c r="AM412" s="14"/>
      <c r="AN412" s="14"/>
      <c r="AR412" s="38" t="s">
        <v>630</v>
      </c>
      <c r="AS412" s="14"/>
      <c r="AT412" s="14"/>
      <c r="AU412" s="14"/>
      <c r="AV412" s="14"/>
      <c r="AW412" s="14"/>
      <c r="AX412" s="14"/>
      <c r="AY412" s="14"/>
      <c r="AZ412" s="14"/>
      <c r="BA412" s="14"/>
      <c r="BB412" s="14"/>
      <c r="BC412" s="14"/>
      <c r="BD412" s="14"/>
      <c r="BE412" s="14"/>
      <c r="BF412" s="14"/>
      <c r="BG412" s="14"/>
      <c r="BH412" s="14"/>
    </row>
    <row r="413" spans="4:60" x14ac:dyDescent="0.25">
      <c r="X413" s="38" t="s">
        <v>2816</v>
      </c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  <c r="AL413" s="14"/>
      <c r="AM413" s="14"/>
      <c r="AN413" s="14"/>
      <c r="AR413" s="38" t="s">
        <v>631</v>
      </c>
      <c r="AS413" s="14"/>
      <c r="AT413" s="14"/>
      <c r="AU413" s="14"/>
      <c r="AV413" s="14"/>
      <c r="AW413" s="14"/>
      <c r="AX413" s="14"/>
      <c r="AY413" s="14"/>
      <c r="AZ413" s="14"/>
      <c r="BA413" s="14"/>
      <c r="BB413" s="14"/>
      <c r="BC413" s="14"/>
      <c r="BD413" s="14"/>
      <c r="BE413" s="14"/>
      <c r="BF413" s="14"/>
      <c r="BG413" s="14"/>
      <c r="BH413" s="14"/>
    </row>
    <row r="414" spans="4:60" x14ac:dyDescent="0.25">
      <c r="AR414" s="38" t="s">
        <v>632</v>
      </c>
      <c r="AS414" s="14"/>
      <c r="AT414" s="14"/>
      <c r="AU414" s="14"/>
      <c r="AV414" s="14"/>
      <c r="AW414" s="14"/>
      <c r="AX414" s="14"/>
      <c r="AY414" s="14"/>
      <c r="AZ414" s="14"/>
      <c r="BA414" s="14"/>
      <c r="BB414" s="14"/>
      <c r="BC414" s="14"/>
      <c r="BD414" s="14"/>
      <c r="BE414" s="14"/>
      <c r="BF414" s="14"/>
      <c r="BG414" s="14"/>
      <c r="BH414" s="14"/>
    </row>
    <row r="415" spans="4:60" x14ac:dyDescent="0.25">
      <c r="D415" s="39" t="s">
        <v>327</v>
      </c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  <c r="AA415" s="35"/>
      <c r="AB415" s="35"/>
      <c r="AC415" s="35"/>
      <c r="AD415" s="35"/>
      <c r="AE415" s="35"/>
      <c r="AF415" s="35"/>
      <c r="AG415" s="35"/>
      <c r="AH415" s="35"/>
      <c r="AI415" s="35"/>
      <c r="AJ415" s="35"/>
      <c r="AK415" s="35"/>
      <c r="AL415" s="35"/>
      <c r="AM415" s="35"/>
      <c r="AN415" s="35"/>
      <c r="AO415" s="35"/>
      <c r="AR415" s="38" t="s">
        <v>633</v>
      </c>
      <c r="AS415" s="14"/>
      <c r="AT415" s="14"/>
      <c r="AU415" s="14"/>
      <c r="AV415" s="14"/>
      <c r="AW415" s="14"/>
      <c r="AX415" s="14"/>
      <c r="AY415" s="14"/>
      <c r="AZ415" s="14"/>
      <c r="BA415" s="14"/>
      <c r="BB415" s="14"/>
      <c r="BC415" s="14"/>
      <c r="BD415" s="14"/>
      <c r="BE415" s="14"/>
      <c r="BF415" s="14"/>
      <c r="BG415" s="14"/>
      <c r="BH415" s="14"/>
    </row>
    <row r="416" spans="4:60" x14ac:dyDescent="0.25">
      <c r="D416" s="39" t="s">
        <v>309</v>
      </c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  <c r="AA416" s="35"/>
      <c r="AB416" s="35"/>
      <c r="AC416" s="35"/>
      <c r="AD416" s="35"/>
      <c r="AE416" s="35"/>
      <c r="AF416" s="35"/>
      <c r="AG416" s="35"/>
      <c r="AH416" s="35"/>
      <c r="AI416" s="35"/>
      <c r="AJ416" s="35"/>
      <c r="AK416" s="35"/>
      <c r="AL416" s="35"/>
      <c r="AM416" s="35"/>
      <c r="AN416" s="35"/>
      <c r="AO416" s="35"/>
      <c r="AR416" s="38" t="s">
        <v>2816</v>
      </c>
      <c r="AS416" s="14"/>
      <c r="AT416" s="14"/>
      <c r="AU416" s="14"/>
      <c r="AV416" s="14"/>
      <c r="AW416" s="14"/>
      <c r="AX416" s="14"/>
      <c r="AY416" s="14"/>
      <c r="AZ416" s="14"/>
      <c r="BA416" s="14"/>
      <c r="BB416" s="14"/>
      <c r="BC416" s="14"/>
      <c r="BD416" s="14"/>
      <c r="BE416" s="14"/>
      <c r="BF416" s="14"/>
      <c r="BG416" s="14"/>
      <c r="BH416" s="14"/>
    </row>
    <row r="417" spans="4:41" x14ac:dyDescent="0.25">
      <c r="D417" s="39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  <c r="AA417" s="35"/>
      <c r="AB417" s="35"/>
      <c r="AC417" s="35"/>
      <c r="AD417" s="35"/>
      <c r="AE417" s="35"/>
      <c r="AF417" s="35"/>
      <c r="AG417" s="35"/>
      <c r="AH417" s="35"/>
      <c r="AI417" s="35"/>
      <c r="AJ417" s="35"/>
      <c r="AK417" s="35"/>
      <c r="AL417" s="35"/>
      <c r="AM417" s="35"/>
      <c r="AN417" s="35"/>
      <c r="AO417" s="35"/>
    </row>
    <row r="418" spans="4:41" x14ac:dyDescent="0.25">
      <c r="D418" s="39" t="s">
        <v>675</v>
      </c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  <c r="AA418" s="35"/>
      <c r="AB418" s="35"/>
      <c r="AC418" s="35"/>
      <c r="AD418" s="35"/>
      <c r="AE418" s="35"/>
      <c r="AF418" s="35"/>
      <c r="AG418" s="35"/>
      <c r="AH418" s="35"/>
      <c r="AI418" s="35"/>
      <c r="AJ418" s="35"/>
      <c r="AK418" s="35"/>
      <c r="AL418" s="35"/>
      <c r="AM418" s="35"/>
      <c r="AN418" s="35"/>
      <c r="AO418" s="35"/>
    </row>
    <row r="419" spans="4:41" x14ac:dyDescent="0.25">
      <c r="D419" s="39" t="s">
        <v>278</v>
      </c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  <c r="AA419" s="35"/>
      <c r="AB419" s="35"/>
      <c r="AC419" s="35"/>
      <c r="AD419" s="35"/>
      <c r="AE419" s="35"/>
      <c r="AF419" s="35"/>
      <c r="AG419" s="35"/>
      <c r="AH419" s="35"/>
      <c r="AI419" s="35"/>
      <c r="AJ419" s="35"/>
      <c r="AK419" s="35"/>
      <c r="AL419" s="35"/>
      <c r="AM419" s="35"/>
      <c r="AN419" s="35"/>
      <c r="AO419" s="35"/>
    </row>
    <row r="420" spans="4:41" x14ac:dyDescent="0.25">
      <c r="D420" s="39" t="s">
        <v>2822</v>
      </c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  <c r="AA420" s="35"/>
      <c r="AB420" s="35"/>
      <c r="AC420" s="35"/>
      <c r="AD420" s="35"/>
      <c r="AE420" s="35"/>
      <c r="AF420" s="35"/>
      <c r="AG420" s="35"/>
      <c r="AH420" s="35"/>
      <c r="AI420" s="35"/>
      <c r="AJ420" s="35"/>
      <c r="AK420" s="35"/>
      <c r="AL420" s="35"/>
      <c r="AM420" s="35"/>
      <c r="AN420" s="35"/>
      <c r="AO420" s="35"/>
    </row>
    <row r="421" spans="4:41" x14ac:dyDescent="0.25">
      <c r="D421" s="39" t="s">
        <v>2817</v>
      </c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  <c r="AA421" s="35"/>
      <c r="AB421" s="35"/>
      <c r="AC421" s="35"/>
      <c r="AD421" s="35"/>
      <c r="AE421" s="35"/>
      <c r="AF421" s="35"/>
      <c r="AG421" s="35"/>
      <c r="AH421" s="35"/>
      <c r="AI421" s="35"/>
      <c r="AJ421" s="35"/>
      <c r="AK421" s="35"/>
      <c r="AL421" s="35"/>
      <c r="AM421" s="35"/>
      <c r="AN421" s="35"/>
      <c r="AO421" s="35"/>
    </row>
    <row r="422" spans="4:41" x14ac:dyDescent="0.25">
      <c r="D422" s="39" t="s">
        <v>2818</v>
      </c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  <c r="AA422" s="35"/>
      <c r="AB422" s="35"/>
      <c r="AC422" s="35"/>
      <c r="AD422" s="35"/>
      <c r="AE422" s="35"/>
      <c r="AF422" s="35"/>
      <c r="AG422" s="35"/>
      <c r="AH422" s="35"/>
      <c r="AI422" s="35"/>
      <c r="AJ422" s="35"/>
      <c r="AK422" s="35"/>
      <c r="AL422" s="35"/>
      <c r="AM422" s="35"/>
      <c r="AN422" s="35"/>
      <c r="AO422" s="35"/>
    </row>
    <row r="423" spans="4:41" x14ac:dyDescent="0.25">
      <c r="D423" s="39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  <c r="AA423" s="35"/>
      <c r="AB423" s="35"/>
      <c r="AC423" s="35"/>
      <c r="AD423" s="35"/>
      <c r="AE423" s="35"/>
      <c r="AF423" s="35"/>
      <c r="AG423" s="35"/>
      <c r="AH423" s="35"/>
      <c r="AI423" s="35"/>
      <c r="AJ423" s="35"/>
      <c r="AK423" s="35"/>
      <c r="AL423" s="35"/>
      <c r="AM423" s="35"/>
      <c r="AN423" s="35"/>
      <c r="AO423" s="35"/>
    </row>
    <row r="424" spans="4:41" x14ac:dyDescent="0.25">
      <c r="D424" s="39" t="s">
        <v>676</v>
      </c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  <c r="AA424" s="35"/>
      <c r="AB424" s="35"/>
      <c r="AC424" s="35"/>
      <c r="AD424" s="35"/>
      <c r="AE424" s="35"/>
      <c r="AF424" s="35"/>
      <c r="AG424" s="35"/>
      <c r="AH424" s="35"/>
      <c r="AI424" s="35"/>
      <c r="AJ424" s="35"/>
      <c r="AK424" s="35"/>
      <c r="AL424" s="35"/>
      <c r="AM424" s="35"/>
      <c r="AN424" s="35"/>
      <c r="AO424" s="35"/>
    </row>
    <row r="425" spans="4:41" x14ac:dyDescent="0.25">
      <c r="D425" s="39" t="s">
        <v>278</v>
      </c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  <c r="AA425" s="35"/>
      <c r="AB425" s="35"/>
      <c r="AC425" s="35"/>
      <c r="AD425" s="35"/>
      <c r="AE425" s="35"/>
      <c r="AF425" s="35"/>
      <c r="AG425" s="35"/>
      <c r="AH425" s="35"/>
      <c r="AI425" s="35"/>
      <c r="AJ425" s="35"/>
      <c r="AK425" s="35"/>
      <c r="AL425" s="35"/>
      <c r="AM425" s="35"/>
      <c r="AN425" s="35"/>
      <c r="AO425" s="35"/>
    </row>
    <row r="426" spans="4:41" x14ac:dyDescent="0.25">
      <c r="D426" s="39" t="s">
        <v>2822</v>
      </c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  <c r="AA426" s="35"/>
      <c r="AB426" s="35"/>
      <c r="AC426" s="35"/>
      <c r="AD426" s="35"/>
      <c r="AE426" s="35"/>
      <c r="AF426" s="35"/>
      <c r="AG426" s="35"/>
      <c r="AH426" s="35"/>
      <c r="AI426" s="35"/>
      <c r="AJ426" s="35"/>
      <c r="AK426" s="35"/>
      <c r="AL426" s="35"/>
      <c r="AM426" s="35"/>
      <c r="AN426" s="35"/>
      <c r="AO426" s="35"/>
    </row>
    <row r="427" spans="4:41" x14ac:dyDescent="0.25">
      <c r="D427" s="39" t="s">
        <v>2817</v>
      </c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  <c r="AA427" s="35"/>
      <c r="AB427" s="35"/>
      <c r="AC427" s="35"/>
      <c r="AD427" s="35"/>
      <c r="AE427" s="35"/>
      <c r="AF427" s="35"/>
      <c r="AG427" s="35"/>
      <c r="AH427" s="35"/>
      <c r="AI427" s="35"/>
      <c r="AJ427" s="35"/>
      <c r="AK427" s="35"/>
      <c r="AL427" s="35"/>
      <c r="AM427" s="35"/>
      <c r="AN427" s="35"/>
      <c r="AO427" s="35"/>
    </row>
    <row r="428" spans="4:41" x14ac:dyDescent="0.25">
      <c r="D428" s="39" t="s">
        <v>2819</v>
      </c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  <c r="AA428" s="35"/>
      <c r="AB428" s="35"/>
      <c r="AC428" s="35"/>
      <c r="AD428" s="35"/>
      <c r="AE428" s="35"/>
      <c r="AF428" s="35"/>
      <c r="AG428" s="35"/>
      <c r="AH428" s="35"/>
      <c r="AI428" s="35"/>
      <c r="AJ428" s="35"/>
      <c r="AK428" s="35"/>
      <c r="AL428" s="35"/>
      <c r="AM428" s="35"/>
      <c r="AN428" s="35"/>
      <c r="AO428" s="35"/>
    </row>
    <row r="429" spans="4:41" x14ac:dyDescent="0.25">
      <c r="D429" s="39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  <c r="AA429" s="35"/>
      <c r="AB429" s="35"/>
      <c r="AC429" s="35"/>
      <c r="AD429" s="35"/>
      <c r="AE429" s="35"/>
      <c r="AF429" s="35"/>
      <c r="AG429" s="35"/>
      <c r="AH429" s="35"/>
      <c r="AI429" s="35"/>
      <c r="AJ429" s="35"/>
      <c r="AK429" s="35"/>
      <c r="AL429" s="35"/>
      <c r="AM429" s="35"/>
      <c r="AN429" s="35"/>
      <c r="AO429" s="35"/>
    </row>
    <row r="430" spans="4:41" x14ac:dyDescent="0.25">
      <c r="D430" s="39" t="s">
        <v>428</v>
      </c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  <c r="AA430" s="35"/>
      <c r="AB430" s="35"/>
      <c r="AC430" s="35"/>
      <c r="AD430" s="35"/>
      <c r="AE430" s="35"/>
      <c r="AF430" s="35"/>
      <c r="AG430" s="35"/>
      <c r="AH430" s="35"/>
      <c r="AI430" s="35"/>
      <c r="AJ430" s="35"/>
      <c r="AK430" s="35"/>
      <c r="AL430" s="35"/>
      <c r="AM430" s="35"/>
      <c r="AN430" s="35"/>
      <c r="AO430" s="35"/>
    </row>
    <row r="431" spans="4:41" x14ac:dyDescent="0.25">
      <c r="D431" s="39" t="s">
        <v>278</v>
      </c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  <c r="AA431" s="35"/>
      <c r="AB431" s="35"/>
      <c r="AC431" s="35"/>
      <c r="AD431" s="35"/>
      <c r="AE431" s="35"/>
      <c r="AF431" s="35"/>
      <c r="AG431" s="35"/>
      <c r="AH431" s="35"/>
      <c r="AI431" s="35"/>
      <c r="AJ431" s="35"/>
      <c r="AK431" s="35"/>
      <c r="AL431" s="35"/>
      <c r="AM431" s="35"/>
      <c r="AN431" s="35"/>
      <c r="AO431" s="35"/>
    </row>
    <row r="432" spans="4:41" x14ac:dyDescent="0.25">
      <c r="D432" s="39" t="s">
        <v>2822</v>
      </c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  <c r="AA432" s="35"/>
      <c r="AB432" s="35"/>
      <c r="AC432" s="35"/>
      <c r="AD432" s="35"/>
      <c r="AE432" s="35"/>
      <c r="AF432" s="35"/>
      <c r="AG432" s="35"/>
      <c r="AH432" s="35"/>
      <c r="AI432" s="35"/>
      <c r="AJ432" s="35"/>
      <c r="AK432" s="35"/>
      <c r="AL432" s="35"/>
      <c r="AM432" s="35"/>
      <c r="AN432" s="35"/>
      <c r="AO432" s="35"/>
    </row>
    <row r="433" spans="4:41" x14ac:dyDescent="0.25">
      <c r="D433" s="39" t="s">
        <v>2817</v>
      </c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  <c r="AA433" s="35"/>
      <c r="AB433" s="35"/>
      <c r="AC433" s="35"/>
      <c r="AD433" s="35"/>
      <c r="AE433" s="35"/>
      <c r="AF433" s="35"/>
      <c r="AG433" s="35"/>
      <c r="AH433" s="35"/>
      <c r="AI433" s="35"/>
      <c r="AJ433" s="35"/>
      <c r="AK433" s="35"/>
      <c r="AL433" s="35"/>
      <c r="AM433" s="35"/>
      <c r="AN433" s="35"/>
      <c r="AO433" s="35"/>
    </row>
    <row r="434" spans="4:41" x14ac:dyDescent="0.25">
      <c r="D434" s="39" t="s">
        <v>2820</v>
      </c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  <c r="AA434" s="35"/>
      <c r="AB434" s="35"/>
      <c r="AC434" s="35"/>
      <c r="AD434" s="35"/>
      <c r="AE434" s="35"/>
      <c r="AF434" s="35"/>
      <c r="AG434" s="35"/>
      <c r="AH434" s="35"/>
      <c r="AI434" s="35"/>
      <c r="AJ434" s="35"/>
      <c r="AK434" s="35"/>
      <c r="AL434" s="35"/>
      <c r="AM434" s="35"/>
      <c r="AN434" s="35"/>
      <c r="AO434" s="35"/>
    </row>
    <row r="435" spans="4:41" x14ac:dyDescent="0.25">
      <c r="D435" s="39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  <c r="AA435" s="35"/>
      <c r="AB435" s="35"/>
      <c r="AC435" s="35"/>
      <c r="AD435" s="35"/>
      <c r="AE435" s="35"/>
      <c r="AF435" s="35"/>
      <c r="AG435" s="35"/>
      <c r="AH435" s="35"/>
      <c r="AI435" s="35"/>
      <c r="AJ435" s="35"/>
      <c r="AK435" s="35"/>
      <c r="AL435" s="35"/>
      <c r="AM435" s="35"/>
      <c r="AN435" s="35"/>
      <c r="AO435" s="35"/>
    </row>
    <row r="436" spans="4:41" x14ac:dyDescent="0.25">
      <c r="D436" s="39" t="s">
        <v>260</v>
      </c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  <c r="AA436" s="35"/>
      <c r="AB436" s="35"/>
      <c r="AC436" s="35"/>
      <c r="AD436" s="35"/>
      <c r="AE436" s="35"/>
      <c r="AF436" s="35"/>
      <c r="AG436" s="35"/>
      <c r="AH436" s="35"/>
      <c r="AI436" s="35"/>
      <c r="AJ436" s="35"/>
      <c r="AK436" s="35"/>
      <c r="AL436" s="35"/>
      <c r="AM436" s="35"/>
      <c r="AN436" s="35"/>
      <c r="AO436" s="35"/>
    </row>
    <row r="437" spans="4:41" x14ac:dyDescent="0.25">
      <c r="D437" s="39" t="s">
        <v>261</v>
      </c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  <c r="AA437" s="35"/>
      <c r="AB437" s="35"/>
      <c r="AC437" s="35"/>
      <c r="AD437" s="35"/>
      <c r="AE437" s="35"/>
      <c r="AF437" s="35"/>
      <c r="AG437" s="35"/>
      <c r="AH437" s="35"/>
      <c r="AI437" s="35"/>
      <c r="AJ437" s="35"/>
      <c r="AK437" s="35"/>
      <c r="AL437" s="35"/>
      <c r="AM437" s="35"/>
      <c r="AN437" s="35"/>
      <c r="AO437" s="35"/>
    </row>
    <row r="438" spans="4:41" x14ac:dyDescent="0.25">
      <c r="D438" s="39" t="s">
        <v>328</v>
      </c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  <c r="AA438" s="35"/>
      <c r="AB438" s="35"/>
      <c r="AC438" s="35"/>
      <c r="AD438" s="35"/>
      <c r="AE438" s="35"/>
      <c r="AF438" s="35"/>
      <c r="AG438" s="35"/>
      <c r="AH438" s="35"/>
      <c r="AI438" s="35"/>
      <c r="AJ438" s="35"/>
      <c r="AK438" s="35"/>
      <c r="AL438" s="35"/>
      <c r="AM438" s="35"/>
      <c r="AN438" s="35"/>
      <c r="AO438" s="35"/>
    </row>
    <row r="440" spans="4:41" x14ac:dyDescent="0.25">
      <c r="D440" s="1" t="s">
        <v>2823</v>
      </c>
    </row>
    <row r="465" spans="2:4" x14ac:dyDescent="0.25">
      <c r="B465" s="3">
        <v>0</v>
      </c>
      <c r="D465" s="4" t="s">
        <v>2847</v>
      </c>
    </row>
    <row r="466" spans="2:4" x14ac:dyDescent="0.25">
      <c r="D466" s="41" t="s">
        <v>300</v>
      </c>
    </row>
    <row r="468" spans="2:4" x14ac:dyDescent="0.25">
      <c r="D468" s="1" t="s">
        <v>36</v>
      </c>
    </row>
    <row r="469" spans="2:4" x14ac:dyDescent="0.25">
      <c r="D469" s="36" t="s">
        <v>2849</v>
      </c>
    </row>
    <row r="471" spans="2:4" x14ac:dyDescent="0.25">
      <c r="D471" s="1" t="s">
        <v>2843</v>
      </c>
    </row>
    <row r="497" spans="4:34" x14ac:dyDescent="0.25">
      <c r="D497" s="1" t="s">
        <v>305</v>
      </c>
      <c r="M497" s="1" t="s">
        <v>1302</v>
      </c>
      <c r="T497" s="1" t="s">
        <v>603</v>
      </c>
    </row>
    <row r="498" spans="4:34" x14ac:dyDescent="0.25">
      <c r="D498" s="4" t="s">
        <v>2835</v>
      </c>
      <c r="M498" s="23" t="s">
        <v>2833</v>
      </c>
      <c r="T498" s="23" t="s">
        <v>2833</v>
      </c>
    </row>
    <row r="499" spans="4:34" x14ac:dyDescent="0.25">
      <c r="D499" s="4" t="s">
        <v>2834</v>
      </c>
    </row>
    <row r="501" spans="4:34" x14ac:dyDescent="0.25">
      <c r="D501" s="38" t="s">
        <v>33</v>
      </c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AA501" s="4" t="s">
        <v>601</v>
      </c>
      <c r="AB501" s="4" t="s">
        <v>305</v>
      </c>
      <c r="AC501" s="4" t="s">
        <v>1302</v>
      </c>
      <c r="AD501" s="4" t="s">
        <v>375</v>
      </c>
      <c r="AE501" s="4" t="s">
        <v>529</v>
      </c>
      <c r="AF501" s="4" t="s">
        <v>600</v>
      </c>
      <c r="AG501" s="4" t="s">
        <v>603</v>
      </c>
      <c r="AH501" s="4" t="s">
        <v>375</v>
      </c>
    </row>
    <row r="502" spans="4:34" x14ac:dyDescent="0.25">
      <c r="D502" s="38" t="s">
        <v>338</v>
      </c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AA502" s="1">
        <v>5736</v>
      </c>
      <c r="AB502" s="1" t="s">
        <v>2832</v>
      </c>
      <c r="AC502" s="54">
        <v>45195</v>
      </c>
      <c r="AD502" s="1" t="s">
        <v>419</v>
      </c>
      <c r="AE502" s="1">
        <v>5797</v>
      </c>
      <c r="AF502" s="1" t="s">
        <v>2841</v>
      </c>
      <c r="AG502" s="54">
        <v>45195</v>
      </c>
      <c r="AH502" s="1" t="s">
        <v>419</v>
      </c>
    </row>
    <row r="503" spans="4:34" x14ac:dyDescent="0.25">
      <c r="D503" s="38" t="s">
        <v>2836</v>
      </c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AA503" s="1">
        <v>5736</v>
      </c>
      <c r="AB503" s="1" t="s">
        <v>2832</v>
      </c>
      <c r="AC503" s="54">
        <v>45195</v>
      </c>
      <c r="AD503" s="1" t="s">
        <v>419</v>
      </c>
      <c r="AE503" s="1">
        <v>5798</v>
      </c>
      <c r="AF503" s="1" t="s">
        <v>2842</v>
      </c>
      <c r="AG503" s="54">
        <v>45195</v>
      </c>
      <c r="AH503" s="1" t="s">
        <v>419</v>
      </c>
    </row>
    <row r="504" spans="4:34" x14ac:dyDescent="0.25">
      <c r="D504" s="38" t="s">
        <v>2837</v>
      </c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</row>
    <row r="505" spans="4:34" x14ac:dyDescent="0.25">
      <c r="D505" s="38" t="s">
        <v>2838</v>
      </c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</row>
    <row r="506" spans="4:34" x14ac:dyDescent="0.25">
      <c r="D506" s="38" t="s">
        <v>256</v>
      </c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</row>
    <row r="507" spans="4:34" x14ac:dyDescent="0.25">
      <c r="D507" s="38" t="s">
        <v>2839</v>
      </c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</row>
    <row r="508" spans="4:34" x14ac:dyDescent="0.25">
      <c r="D508" s="38" t="s">
        <v>275</v>
      </c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</row>
    <row r="509" spans="4:34" x14ac:dyDescent="0.25">
      <c r="D509" s="38" t="s">
        <v>2840</v>
      </c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</row>
    <row r="550" spans="4:41" x14ac:dyDescent="0.25">
      <c r="D550" s="39" t="s">
        <v>327</v>
      </c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  <c r="Z550" s="35"/>
      <c r="AA550" s="35"/>
      <c r="AB550" s="35"/>
      <c r="AC550" s="35"/>
      <c r="AD550" s="35"/>
      <c r="AE550" s="35"/>
      <c r="AF550" s="35"/>
      <c r="AG550" s="35"/>
      <c r="AH550" s="35"/>
      <c r="AI550" s="35"/>
      <c r="AJ550" s="35"/>
      <c r="AK550" s="35"/>
      <c r="AL550" s="35"/>
      <c r="AM550" s="35"/>
      <c r="AN550" s="35"/>
      <c r="AO550" s="35"/>
    </row>
    <row r="551" spans="4:41" x14ac:dyDescent="0.25">
      <c r="D551" s="39" t="s">
        <v>309</v>
      </c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  <c r="Z551" s="35"/>
      <c r="AA551" s="35"/>
      <c r="AB551" s="35"/>
      <c r="AC551" s="35"/>
      <c r="AD551" s="35"/>
      <c r="AE551" s="35"/>
      <c r="AF551" s="35"/>
      <c r="AG551" s="35"/>
      <c r="AH551" s="35"/>
      <c r="AI551" s="35"/>
      <c r="AJ551" s="35"/>
      <c r="AK551" s="35"/>
      <c r="AL551" s="35"/>
      <c r="AM551" s="35"/>
      <c r="AN551" s="35"/>
      <c r="AO551" s="35"/>
    </row>
    <row r="552" spans="4:41" x14ac:dyDescent="0.25">
      <c r="D552" s="39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  <c r="AG552" s="35"/>
      <c r="AH552" s="35"/>
      <c r="AI552" s="35"/>
      <c r="AJ552" s="35"/>
      <c r="AK552" s="35"/>
      <c r="AL552" s="35"/>
      <c r="AM552" s="35"/>
      <c r="AN552" s="35"/>
      <c r="AO552" s="35"/>
    </row>
    <row r="553" spans="4:41" x14ac:dyDescent="0.25">
      <c r="D553" s="39" t="s">
        <v>2913</v>
      </c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  <c r="Z553" s="35"/>
      <c r="AA553" s="35"/>
      <c r="AB553" s="35"/>
      <c r="AC553" s="35"/>
      <c r="AD553" s="35"/>
      <c r="AE553" s="35"/>
      <c r="AF553" s="35"/>
      <c r="AG553" s="35"/>
      <c r="AH553" s="35"/>
      <c r="AI553" s="35"/>
      <c r="AJ553" s="35"/>
      <c r="AK553" s="35"/>
      <c r="AL553" s="35"/>
      <c r="AM553" s="35"/>
      <c r="AN553" s="35"/>
      <c r="AO553" s="35"/>
    </row>
    <row r="554" spans="4:41" x14ac:dyDescent="0.25">
      <c r="D554" s="39" t="s">
        <v>278</v>
      </c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  <c r="Z554" s="35"/>
      <c r="AA554" s="35"/>
      <c r="AB554" s="35"/>
      <c r="AC554" s="35"/>
      <c r="AD554" s="35"/>
      <c r="AE554" s="35"/>
      <c r="AF554" s="35"/>
      <c r="AG554" s="35"/>
      <c r="AH554" s="35"/>
      <c r="AI554" s="35"/>
      <c r="AJ554" s="35"/>
      <c r="AK554" s="35"/>
      <c r="AL554" s="35"/>
      <c r="AM554" s="35"/>
      <c r="AN554" s="35"/>
      <c r="AO554" s="35"/>
    </row>
    <row r="555" spans="4:41" x14ac:dyDescent="0.25">
      <c r="D555" s="39" t="s">
        <v>2850</v>
      </c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  <c r="Z555" s="35"/>
      <c r="AA555" s="35"/>
      <c r="AB555" s="35"/>
      <c r="AC555" s="35"/>
      <c r="AD555" s="35"/>
      <c r="AE555" s="35"/>
      <c r="AF555" s="35"/>
      <c r="AG555" s="35"/>
      <c r="AH555" s="35"/>
      <c r="AI555" s="35"/>
      <c r="AJ555" s="35"/>
      <c r="AK555" s="35"/>
      <c r="AL555" s="35"/>
      <c r="AM555" s="35"/>
      <c r="AN555" s="35"/>
      <c r="AO555" s="35"/>
    </row>
    <row r="556" spans="4:41" x14ac:dyDescent="0.25">
      <c r="D556" s="39" t="s">
        <v>2851</v>
      </c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  <c r="Z556" s="35"/>
      <c r="AA556" s="35"/>
      <c r="AB556" s="35"/>
      <c r="AC556" s="35"/>
      <c r="AD556" s="35"/>
      <c r="AE556" s="35"/>
      <c r="AF556" s="35"/>
      <c r="AG556" s="35"/>
      <c r="AH556" s="35"/>
      <c r="AI556" s="35"/>
      <c r="AJ556" s="35"/>
      <c r="AK556" s="35"/>
      <c r="AL556" s="35"/>
      <c r="AM556" s="35"/>
      <c r="AN556" s="35"/>
      <c r="AO556" s="35"/>
    </row>
    <row r="557" spans="4:41" x14ac:dyDescent="0.25">
      <c r="D557" s="39" t="s">
        <v>2852</v>
      </c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  <c r="Z557" s="35"/>
      <c r="AA557" s="35"/>
      <c r="AB557" s="35"/>
      <c r="AC557" s="35"/>
      <c r="AD557" s="35"/>
      <c r="AE557" s="35"/>
      <c r="AF557" s="35"/>
      <c r="AG557" s="35"/>
      <c r="AH557" s="35"/>
      <c r="AI557" s="35"/>
      <c r="AJ557" s="35"/>
      <c r="AK557" s="35"/>
      <c r="AL557" s="35"/>
      <c r="AM557" s="35"/>
      <c r="AN557" s="35"/>
      <c r="AO557" s="35"/>
    </row>
    <row r="558" spans="4:41" x14ac:dyDescent="0.25">
      <c r="D558" s="39" t="s">
        <v>2853</v>
      </c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  <c r="Z558" s="35"/>
      <c r="AA558" s="35"/>
      <c r="AB558" s="35"/>
      <c r="AC558" s="35"/>
      <c r="AD558" s="35"/>
      <c r="AE558" s="35"/>
      <c r="AF558" s="35"/>
      <c r="AG558" s="35"/>
      <c r="AH558" s="35"/>
      <c r="AI558" s="35"/>
      <c r="AJ558" s="35"/>
      <c r="AK558" s="35"/>
      <c r="AL558" s="35"/>
      <c r="AM558" s="35"/>
      <c r="AN558" s="35"/>
      <c r="AO558" s="35"/>
    </row>
    <row r="559" spans="4:41" x14ac:dyDescent="0.25">
      <c r="D559" s="39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  <c r="AG559" s="35"/>
      <c r="AH559" s="35"/>
      <c r="AI559" s="35"/>
      <c r="AJ559" s="35"/>
      <c r="AK559" s="35"/>
      <c r="AL559" s="35"/>
      <c r="AM559" s="35"/>
      <c r="AN559" s="35"/>
      <c r="AO559" s="35"/>
    </row>
    <row r="560" spans="4:41" x14ac:dyDescent="0.25">
      <c r="D560" s="39" t="s">
        <v>2914</v>
      </c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  <c r="Z560" s="35"/>
      <c r="AA560" s="35"/>
      <c r="AB560" s="35"/>
      <c r="AC560" s="35"/>
      <c r="AD560" s="35"/>
      <c r="AE560" s="35"/>
      <c r="AF560" s="35"/>
      <c r="AG560" s="35"/>
      <c r="AH560" s="35"/>
      <c r="AI560" s="35"/>
      <c r="AJ560" s="35"/>
      <c r="AK560" s="35"/>
      <c r="AL560" s="35"/>
      <c r="AM560" s="35"/>
      <c r="AN560" s="35"/>
      <c r="AO560" s="35"/>
    </row>
    <row r="561" spans="4:41" x14ac:dyDescent="0.25">
      <c r="D561" s="39" t="s">
        <v>278</v>
      </c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  <c r="Z561" s="35"/>
      <c r="AA561" s="35"/>
      <c r="AB561" s="35"/>
      <c r="AC561" s="35"/>
      <c r="AD561" s="35"/>
      <c r="AE561" s="35"/>
      <c r="AF561" s="35"/>
      <c r="AG561" s="35"/>
      <c r="AH561" s="35"/>
      <c r="AI561" s="35"/>
      <c r="AJ561" s="35"/>
      <c r="AK561" s="35"/>
      <c r="AL561" s="35"/>
      <c r="AM561" s="35"/>
      <c r="AN561" s="35"/>
      <c r="AO561" s="35"/>
    </row>
    <row r="562" spans="4:41" x14ac:dyDescent="0.25">
      <c r="D562" s="39" t="s">
        <v>2854</v>
      </c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  <c r="Z562" s="35"/>
      <c r="AA562" s="35"/>
      <c r="AB562" s="35"/>
      <c r="AC562" s="35"/>
      <c r="AD562" s="35"/>
      <c r="AE562" s="35"/>
      <c r="AF562" s="35"/>
      <c r="AG562" s="35"/>
      <c r="AH562" s="35"/>
      <c r="AI562" s="35"/>
      <c r="AJ562" s="35"/>
      <c r="AK562" s="35"/>
      <c r="AL562" s="35"/>
      <c r="AM562" s="35"/>
      <c r="AN562" s="35"/>
      <c r="AO562" s="35"/>
    </row>
    <row r="563" spans="4:41" x14ac:dyDescent="0.25">
      <c r="D563" s="39" t="s">
        <v>2852</v>
      </c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  <c r="Z563" s="35"/>
      <c r="AA563" s="35"/>
      <c r="AB563" s="35"/>
      <c r="AC563" s="35"/>
      <c r="AD563" s="35"/>
      <c r="AE563" s="35"/>
      <c r="AF563" s="35"/>
      <c r="AG563" s="35"/>
      <c r="AH563" s="35"/>
      <c r="AI563" s="35"/>
      <c r="AJ563" s="35"/>
      <c r="AK563" s="35"/>
      <c r="AL563" s="35"/>
      <c r="AM563" s="35"/>
      <c r="AN563" s="35"/>
      <c r="AO563" s="35"/>
    </row>
    <row r="564" spans="4:41" x14ac:dyDescent="0.25">
      <c r="D564" s="39" t="s">
        <v>2855</v>
      </c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  <c r="AA564" s="35"/>
      <c r="AB564" s="35"/>
      <c r="AC564" s="35"/>
      <c r="AD564" s="35"/>
      <c r="AE564" s="35"/>
      <c r="AF564" s="35"/>
      <c r="AG564" s="35"/>
      <c r="AH564" s="35"/>
      <c r="AI564" s="35"/>
      <c r="AJ564" s="35"/>
      <c r="AK564" s="35"/>
      <c r="AL564" s="35"/>
      <c r="AM564" s="35"/>
      <c r="AN564" s="35"/>
      <c r="AO564" s="35"/>
    </row>
    <row r="565" spans="4:41" x14ac:dyDescent="0.25">
      <c r="D565" s="39" t="s">
        <v>2856</v>
      </c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  <c r="Z565" s="35"/>
      <c r="AA565" s="35"/>
      <c r="AB565" s="35"/>
      <c r="AC565" s="35"/>
      <c r="AD565" s="35"/>
      <c r="AE565" s="35"/>
      <c r="AF565" s="35"/>
      <c r="AG565" s="35"/>
      <c r="AH565" s="35"/>
      <c r="AI565" s="35"/>
      <c r="AJ565" s="35"/>
      <c r="AK565" s="35"/>
      <c r="AL565" s="35"/>
      <c r="AM565" s="35"/>
      <c r="AN565" s="35"/>
      <c r="AO565" s="35"/>
    </row>
    <row r="566" spans="4:41" x14ac:dyDescent="0.25">
      <c r="D566" s="39">
        <v>5798</v>
      </c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  <c r="Z566" s="35"/>
      <c r="AA566" s="35"/>
      <c r="AB566" s="35"/>
      <c r="AC566" s="35"/>
      <c r="AD566" s="35"/>
      <c r="AE566" s="35"/>
      <c r="AF566" s="35"/>
      <c r="AG566" s="35"/>
      <c r="AH566" s="35"/>
      <c r="AI566" s="35"/>
      <c r="AJ566" s="35"/>
      <c r="AK566" s="35"/>
      <c r="AL566" s="35"/>
      <c r="AM566" s="35"/>
      <c r="AN566" s="35"/>
      <c r="AO566" s="35"/>
    </row>
    <row r="567" spans="4:41" x14ac:dyDescent="0.25">
      <c r="D567" s="39" t="s">
        <v>258</v>
      </c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  <c r="Z567" s="35"/>
      <c r="AA567" s="35"/>
      <c r="AB567" s="35"/>
      <c r="AC567" s="35"/>
      <c r="AD567" s="35"/>
      <c r="AE567" s="35"/>
      <c r="AF567" s="35"/>
      <c r="AG567" s="35"/>
      <c r="AH567" s="35"/>
      <c r="AI567" s="35"/>
      <c r="AJ567" s="35"/>
      <c r="AK567" s="35"/>
      <c r="AL567" s="35"/>
      <c r="AM567" s="35"/>
      <c r="AN567" s="35"/>
      <c r="AO567" s="35"/>
    </row>
    <row r="568" spans="4:41" x14ac:dyDescent="0.25">
      <c r="D568" s="39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  <c r="Z568" s="35"/>
      <c r="AA568" s="35"/>
      <c r="AB568" s="35"/>
      <c r="AC568" s="35"/>
      <c r="AD568" s="35"/>
      <c r="AE568" s="35"/>
      <c r="AF568" s="35"/>
      <c r="AG568" s="35"/>
      <c r="AH568" s="35"/>
      <c r="AI568" s="35"/>
      <c r="AJ568" s="35"/>
      <c r="AK568" s="35"/>
      <c r="AL568" s="35"/>
      <c r="AM568" s="35"/>
      <c r="AN568" s="35"/>
      <c r="AO568" s="35"/>
    </row>
    <row r="569" spans="4:41" x14ac:dyDescent="0.25">
      <c r="D569" s="39" t="s">
        <v>260</v>
      </c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  <c r="Z569" s="35"/>
      <c r="AA569" s="35"/>
      <c r="AB569" s="35"/>
      <c r="AC569" s="35"/>
      <c r="AD569" s="35"/>
      <c r="AE569" s="35"/>
      <c r="AF569" s="35"/>
      <c r="AG569" s="35"/>
      <c r="AH569" s="35"/>
      <c r="AI569" s="35"/>
      <c r="AJ569" s="35"/>
      <c r="AK569" s="35"/>
      <c r="AL569" s="35"/>
      <c r="AM569" s="35"/>
      <c r="AN569" s="35"/>
      <c r="AO569" s="35"/>
    </row>
    <row r="570" spans="4:41" x14ac:dyDescent="0.25">
      <c r="D570" s="39" t="s">
        <v>261</v>
      </c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  <c r="Z570" s="35"/>
      <c r="AA570" s="35"/>
      <c r="AB570" s="35"/>
      <c r="AC570" s="35"/>
      <c r="AD570" s="35"/>
      <c r="AE570" s="35"/>
      <c r="AF570" s="35"/>
      <c r="AG570" s="35"/>
      <c r="AH570" s="35"/>
      <c r="AI570" s="35"/>
      <c r="AJ570" s="35"/>
      <c r="AK570" s="35"/>
      <c r="AL570" s="35"/>
      <c r="AM570" s="35"/>
      <c r="AN570" s="35"/>
      <c r="AO570" s="35"/>
    </row>
    <row r="571" spans="4:41" x14ac:dyDescent="0.25">
      <c r="D571" s="39" t="s">
        <v>328</v>
      </c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  <c r="AA571" s="35"/>
      <c r="AB571" s="35"/>
      <c r="AC571" s="35"/>
      <c r="AD571" s="35"/>
      <c r="AE571" s="35"/>
      <c r="AF571" s="35"/>
      <c r="AG571" s="35"/>
      <c r="AH571" s="35"/>
      <c r="AI571" s="35"/>
      <c r="AJ571" s="35"/>
      <c r="AK571" s="35"/>
      <c r="AL571" s="35"/>
      <c r="AM571" s="35"/>
      <c r="AN571" s="35"/>
      <c r="AO571" s="35"/>
    </row>
    <row r="573" spans="4:41" x14ac:dyDescent="0.25">
      <c r="D573" s="1" t="s">
        <v>2912</v>
      </c>
    </row>
    <row r="589" spans="4:27" x14ac:dyDescent="0.25">
      <c r="D589" s="38" t="s">
        <v>2915</v>
      </c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Z589" s="4" t="s">
        <v>1341</v>
      </c>
      <c r="AA589" s="4" t="s">
        <v>379</v>
      </c>
    </row>
    <row r="590" spans="4:27" x14ac:dyDescent="0.25">
      <c r="D590" s="38" t="s">
        <v>256</v>
      </c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Z590" s="1">
        <v>6701</v>
      </c>
      <c r="AA590" s="54">
        <v>45197.588121446759</v>
      </c>
    </row>
    <row r="591" spans="4:27" x14ac:dyDescent="0.25">
      <c r="D591" s="38" t="s">
        <v>1335</v>
      </c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</row>
    <row r="592" spans="4:27" x14ac:dyDescent="0.25">
      <c r="D592" s="38" t="s">
        <v>275</v>
      </c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</row>
    <row r="593" spans="4:33" x14ac:dyDescent="0.25">
      <c r="D593" s="38" t="s">
        <v>2916</v>
      </c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</row>
    <row r="595" spans="4:33" x14ac:dyDescent="0.25">
      <c r="D595" s="39" t="s">
        <v>327</v>
      </c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  <c r="Z595" s="35"/>
      <c r="AA595" s="35"/>
      <c r="AB595" s="35"/>
      <c r="AC595" s="35"/>
      <c r="AD595" s="35"/>
      <c r="AE595" s="35"/>
      <c r="AF595" s="35"/>
      <c r="AG595" s="35"/>
    </row>
    <row r="596" spans="4:33" x14ac:dyDescent="0.25">
      <c r="D596" s="39" t="s">
        <v>2917</v>
      </c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  <c r="Z596" s="35"/>
      <c r="AA596" s="35"/>
      <c r="AB596" s="35"/>
      <c r="AC596" s="35"/>
      <c r="AD596" s="35"/>
      <c r="AE596" s="35"/>
      <c r="AF596" s="35"/>
      <c r="AG596" s="35"/>
    </row>
    <row r="597" spans="4:33" x14ac:dyDescent="0.25">
      <c r="D597" s="39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  <c r="Z597" s="35"/>
      <c r="AA597" s="35"/>
      <c r="AB597" s="35"/>
      <c r="AC597" s="35"/>
      <c r="AD597" s="35"/>
      <c r="AE597" s="35"/>
      <c r="AF597" s="35"/>
      <c r="AG597" s="35"/>
    </row>
    <row r="598" spans="4:33" x14ac:dyDescent="0.25">
      <c r="D598" s="39" t="s">
        <v>527</v>
      </c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  <c r="Z598" s="35"/>
      <c r="AA598" s="35"/>
      <c r="AB598" s="35"/>
      <c r="AC598" s="35"/>
      <c r="AD598" s="35"/>
      <c r="AE598" s="35"/>
      <c r="AF598" s="35"/>
      <c r="AG598" s="35"/>
    </row>
    <row r="599" spans="4:33" x14ac:dyDescent="0.25">
      <c r="D599" s="39" t="s">
        <v>278</v>
      </c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  <c r="Z599" s="35"/>
      <c r="AA599" s="35"/>
      <c r="AB599" s="35"/>
      <c r="AC599" s="35"/>
      <c r="AD599" s="35"/>
      <c r="AE599" s="35"/>
      <c r="AF599" s="35"/>
      <c r="AG599" s="35"/>
    </row>
    <row r="600" spans="4:33" x14ac:dyDescent="0.25">
      <c r="D600" s="39" t="s">
        <v>2918</v>
      </c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  <c r="Z600" s="35"/>
      <c r="AA600" s="35"/>
      <c r="AB600" s="35"/>
      <c r="AC600" s="35"/>
      <c r="AD600" s="35"/>
      <c r="AE600" s="35"/>
      <c r="AF600" s="35"/>
      <c r="AG600" s="35"/>
    </row>
    <row r="601" spans="4:33" x14ac:dyDescent="0.25">
      <c r="D601" s="39" t="s">
        <v>2919</v>
      </c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  <c r="Z601" s="35"/>
      <c r="AA601" s="35"/>
      <c r="AB601" s="35"/>
      <c r="AC601" s="35"/>
      <c r="AD601" s="35"/>
      <c r="AE601" s="35"/>
      <c r="AF601" s="35"/>
      <c r="AG601" s="35"/>
    </row>
    <row r="602" spans="4:33" x14ac:dyDescent="0.25">
      <c r="D602" s="39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  <c r="Z602" s="35"/>
      <c r="AA602" s="35"/>
      <c r="AB602" s="35"/>
      <c r="AC602" s="35"/>
      <c r="AD602" s="35"/>
      <c r="AE602" s="35"/>
      <c r="AF602" s="35"/>
      <c r="AG602" s="35"/>
    </row>
    <row r="603" spans="4:33" x14ac:dyDescent="0.25">
      <c r="D603" s="39" t="s">
        <v>260</v>
      </c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  <c r="Z603" s="35"/>
      <c r="AA603" s="35"/>
      <c r="AB603" s="35"/>
      <c r="AC603" s="35"/>
      <c r="AD603" s="35"/>
      <c r="AE603" s="35"/>
      <c r="AF603" s="35"/>
      <c r="AG603" s="35"/>
    </row>
    <row r="604" spans="4:33" x14ac:dyDescent="0.25">
      <c r="D604" s="39" t="s">
        <v>261</v>
      </c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  <c r="Z604" s="35"/>
      <c r="AA604" s="35"/>
      <c r="AB604" s="35"/>
      <c r="AC604" s="35"/>
      <c r="AD604" s="35"/>
      <c r="AE604" s="35"/>
      <c r="AF604" s="35"/>
      <c r="AG604" s="35"/>
    </row>
    <row r="605" spans="4:33" x14ac:dyDescent="0.25">
      <c r="D605" s="39" t="s">
        <v>328</v>
      </c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  <c r="Z605" s="35"/>
      <c r="AA605" s="35"/>
      <c r="AB605" s="35"/>
      <c r="AC605" s="35"/>
      <c r="AD605" s="35"/>
      <c r="AE605" s="35"/>
      <c r="AF605" s="35"/>
      <c r="AG605" s="35"/>
    </row>
    <row r="607" spans="4:33" x14ac:dyDescent="0.25">
      <c r="D607" s="1" t="s">
        <v>2956</v>
      </c>
    </row>
    <row r="608" spans="4:33" x14ac:dyDescent="0.25">
      <c r="D608" s="1" t="s">
        <v>256</v>
      </c>
    </row>
    <row r="609" spans="4:4" x14ac:dyDescent="0.25">
      <c r="D609" s="1" t="s">
        <v>1335</v>
      </c>
    </row>
    <row r="610" spans="4:4" x14ac:dyDescent="0.25">
      <c r="D610" s="1" t="s">
        <v>275</v>
      </c>
    </row>
    <row r="611" spans="4:4" x14ac:dyDescent="0.25">
      <c r="D611" s="1" t="s">
        <v>2916</v>
      </c>
    </row>
    <row r="613" spans="4:4" x14ac:dyDescent="0.25">
      <c r="D613" s="1" t="s">
        <v>327</v>
      </c>
    </row>
    <row r="614" spans="4:4" x14ac:dyDescent="0.25">
      <c r="D614" s="1" t="s">
        <v>2917</v>
      </c>
    </row>
    <row r="616" spans="4:4" x14ac:dyDescent="0.25">
      <c r="D616" s="1" t="s">
        <v>527</v>
      </c>
    </row>
    <row r="617" spans="4:4" x14ac:dyDescent="0.25">
      <c r="D617" s="1" t="s">
        <v>278</v>
      </c>
    </row>
    <row r="618" spans="4:4" x14ac:dyDescent="0.25">
      <c r="D618" s="1" t="s">
        <v>2957</v>
      </c>
    </row>
    <row r="619" spans="4:4" x14ac:dyDescent="0.25">
      <c r="D619" s="1" t="s">
        <v>2919</v>
      </c>
    </row>
    <row r="621" spans="4:4" x14ac:dyDescent="0.25">
      <c r="D621" s="1" t="s">
        <v>260</v>
      </c>
    </row>
    <row r="622" spans="4:4" x14ac:dyDescent="0.25">
      <c r="D622" s="1" t="s">
        <v>261</v>
      </c>
    </row>
    <row r="623" spans="4:4" x14ac:dyDescent="0.25">
      <c r="D623" s="1" t="s">
        <v>328</v>
      </c>
    </row>
    <row r="648" spans="2:4" x14ac:dyDescent="0.25">
      <c r="B648" s="3">
        <v>0</v>
      </c>
      <c r="D648" s="4" t="s">
        <v>2859</v>
      </c>
    </row>
    <row r="649" spans="2:4" x14ac:dyDescent="0.25">
      <c r="D649" s="41" t="s">
        <v>302</v>
      </c>
    </row>
    <row r="651" spans="2:4" x14ac:dyDescent="0.25">
      <c r="D651" s="1" t="s">
        <v>2845</v>
      </c>
    </row>
    <row r="677" spans="4:39" x14ac:dyDescent="0.25">
      <c r="AM677" s="1" t="s">
        <v>1297</v>
      </c>
    </row>
    <row r="678" spans="4:39" x14ac:dyDescent="0.25">
      <c r="AM678" s="1" t="s">
        <v>1158</v>
      </c>
    </row>
    <row r="679" spans="4:39" x14ac:dyDescent="0.25">
      <c r="AM679" s="1" t="s">
        <v>2846</v>
      </c>
    </row>
    <row r="682" spans="4:39" x14ac:dyDescent="0.25">
      <c r="D682" s="1" t="s">
        <v>2860</v>
      </c>
    </row>
    <row r="698" spans="2:63" x14ac:dyDescent="0.25">
      <c r="D698" s="38" t="s">
        <v>337</v>
      </c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  <c r="AS698" s="126"/>
    </row>
    <row r="699" spans="2:63" x14ac:dyDescent="0.25">
      <c r="D699" s="38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  <c r="AC699" s="14"/>
      <c r="AD699" s="14"/>
      <c r="AE699" s="14"/>
      <c r="AF699" s="14"/>
      <c r="AG699" s="14"/>
      <c r="AH699" s="14"/>
      <c r="AI699" s="14"/>
      <c r="AJ699" s="14"/>
      <c r="AK699" s="14"/>
      <c r="AS699" s="126"/>
    </row>
    <row r="700" spans="2:63" x14ac:dyDescent="0.25">
      <c r="D700" s="38" t="s">
        <v>37</v>
      </c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  <c r="AC700" s="14"/>
      <c r="AD700" s="14"/>
      <c r="AE700" s="14"/>
      <c r="AF700" s="14"/>
      <c r="AG700" s="14"/>
      <c r="AH700" s="14"/>
      <c r="AI700" s="14"/>
      <c r="AJ700" s="14"/>
      <c r="AK700" s="14"/>
      <c r="AS700" s="126"/>
    </row>
    <row r="701" spans="2:63" x14ac:dyDescent="0.25">
      <c r="D701" s="38" t="s">
        <v>331</v>
      </c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  <c r="AC701" s="14"/>
      <c r="AD701" s="14"/>
      <c r="AE701" s="14"/>
      <c r="AF701" s="14"/>
      <c r="AG701" s="14"/>
      <c r="AH701" s="14"/>
      <c r="AI701" s="14"/>
      <c r="AJ701" s="14"/>
      <c r="AK701" s="14"/>
      <c r="AS701" s="126"/>
    </row>
    <row r="702" spans="2:63" customFormat="1" x14ac:dyDescent="0.25">
      <c r="B702" s="1"/>
      <c r="C702" s="1"/>
      <c r="D702" s="39" t="s">
        <v>359</v>
      </c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  <c r="Z702" s="35"/>
      <c r="AA702" s="35"/>
      <c r="AB702" s="35"/>
      <c r="AC702" s="35"/>
      <c r="AD702" s="35"/>
      <c r="AE702" s="35"/>
      <c r="AF702" s="35"/>
      <c r="AG702" s="35"/>
      <c r="AH702" s="35"/>
      <c r="AI702" s="35"/>
      <c r="AJ702" s="35"/>
      <c r="AK702" s="35"/>
      <c r="AL702" s="1"/>
      <c r="AM702" s="1"/>
      <c r="AN702" s="1"/>
      <c r="AO702" s="1"/>
      <c r="AP702" s="1"/>
      <c r="AQ702" s="1"/>
      <c r="AR702" s="1"/>
      <c r="AS702" s="126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</row>
    <row r="703" spans="2:63" customFormat="1" x14ac:dyDescent="0.25">
      <c r="B703" s="1"/>
      <c r="C703" s="1"/>
      <c r="D703" s="38" t="s">
        <v>371</v>
      </c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  <c r="AE703" s="14"/>
      <c r="AF703" s="14"/>
      <c r="AG703" s="14"/>
      <c r="AH703" s="14"/>
      <c r="AI703" s="14"/>
      <c r="AJ703" s="14"/>
      <c r="AK703" s="14"/>
      <c r="AL703" s="1"/>
      <c r="AM703" s="1"/>
      <c r="AN703" s="1"/>
      <c r="AO703" s="1"/>
      <c r="AP703" s="1"/>
      <c r="AQ703" s="1"/>
      <c r="AR703" s="1"/>
      <c r="AS703" s="126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</row>
    <row r="704" spans="2:63" customFormat="1" x14ac:dyDescent="0.25">
      <c r="B704" s="1"/>
      <c r="C704" s="1"/>
      <c r="D704" s="56" t="s">
        <v>2723</v>
      </c>
      <c r="E704" s="57"/>
      <c r="F704" s="57"/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57"/>
      <c r="S704" s="57"/>
      <c r="T704" s="57"/>
      <c r="U704" s="57"/>
      <c r="V704" s="57"/>
      <c r="W704" s="57"/>
      <c r="X704" s="57"/>
      <c r="Y704" s="57"/>
      <c r="Z704" s="57"/>
      <c r="AA704" s="57"/>
      <c r="AB704" s="57"/>
      <c r="AC704" s="57"/>
      <c r="AD704" s="57"/>
      <c r="AE704" s="57"/>
      <c r="AF704" s="57"/>
      <c r="AG704" s="57"/>
      <c r="AH704" s="57"/>
      <c r="AI704" s="57"/>
      <c r="AJ704" s="57"/>
      <c r="AK704" s="57"/>
      <c r="AL704" s="1"/>
      <c r="AM704" s="1"/>
      <c r="AN704" s="1"/>
      <c r="AO704" s="1"/>
      <c r="AP704" s="1"/>
      <c r="AQ704" s="1"/>
      <c r="AR704" s="1"/>
      <c r="AS704" s="126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</row>
    <row r="705" spans="2:63" customFormat="1" x14ac:dyDescent="0.25">
      <c r="B705" s="1"/>
      <c r="C705" s="1"/>
      <c r="D705" s="56" t="s">
        <v>2724</v>
      </c>
      <c r="E705" s="57"/>
      <c r="F705" s="57"/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57"/>
      <c r="S705" s="57"/>
      <c r="T705" s="57"/>
      <c r="U705" s="57"/>
      <c r="V705" s="57"/>
      <c r="W705" s="57"/>
      <c r="X705" s="57"/>
      <c r="Y705" s="57"/>
      <c r="Z705" s="57"/>
      <c r="AA705" s="57"/>
      <c r="AB705" s="57"/>
      <c r="AC705" s="57"/>
      <c r="AD705" s="57"/>
      <c r="AE705" s="57"/>
      <c r="AF705" s="57"/>
      <c r="AG705" s="57"/>
      <c r="AH705" s="57"/>
      <c r="AI705" s="57"/>
      <c r="AJ705" s="57"/>
      <c r="AK705" s="57"/>
      <c r="AL705" s="1"/>
      <c r="AM705" s="1"/>
      <c r="AN705" s="1"/>
      <c r="AO705" s="1"/>
      <c r="AP705" s="1"/>
      <c r="AQ705" s="1"/>
      <c r="AR705" s="1"/>
      <c r="AS705" s="126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</row>
    <row r="706" spans="2:63" customFormat="1" x14ac:dyDescent="0.25">
      <c r="B706" s="1"/>
      <c r="C706" s="1"/>
      <c r="D706" s="56" t="s">
        <v>2725</v>
      </c>
      <c r="E706" s="57"/>
      <c r="F706" s="57"/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57"/>
      <c r="S706" s="57"/>
      <c r="T706" s="57"/>
      <c r="U706" s="57"/>
      <c r="V706" s="57"/>
      <c r="W706" s="57"/>
      <c r="X706" s="57"/>
      <c r="Y706" s="57"/>
      <c r="Z706" s="57"/>
      <c r="AA706" s="57"/>
      <c r="AB706" s="57"/>
      <c r="AC706" s="57"/>
      <c r="AD706" s="57"/>
      <c r="AE706" s="57"/>
      <c r="AF706" s="57"/>
      <c r="AG706" s="57"/>
      <c r="AH706" s="57"/>
      <c r="AI706" s="57"/>
      <c r="AJ706" s="57"/>
      <c r="AK706" s="57"/>
      <c r="AL706" s="1"/>
      <c r="AM706" s="1"/>
      <c r="AN706" s="1"/>
      <c r="AO706" s="1"/>
      <c r="AP706" s="1"/>
      <c r="AQ706" s="1"/>
      <c r="AR706" s="1"/>
      <c r="AS706" s="126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</row>
    <row r="707" spans="2:63" customFormat="1" x14ac:dyDescent="0.25">
      <c r="B707" s="1"/>
      <c r="C707" s="1"/>
      <c r="D707" s="56" t="s">
        <v>432</v>
      </c>
      <c r="E707" s="57"/>
      <c r="F707" s="57"/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57"/>
      <c r="S707" s="57"/>
      <c r="T707" s="57"/>
      <c r="U707" s="57"/>
      <c r="V707" s="57"/>
      <c r="W707" s="57"/>
      <c r="X707" s="57"/>
      <c r="Y707" s="57"/>
      <c r="Z707" s="57"/>
      <c r="AA707" s="57"/>
      <c r="AB707" s="57"/>
      <c r="AC707" s="57"/>
      <c r="AD707" s="57"/>
      <c r="AE707" s="57"/>
      <c r="AF707" s="57"/>
      <c r="AG707" s="57"/>
      <c r="AH707" s="57"/>
      <c r="AI707" s="57"/>
      <c r="AJ707" s="57"/>
      <c r="AK707" s="57"/>
      <c r="AL707" s="1"/>
      <c r="AM707" s="1"/>
      <c r="AN707" s="1"/>
      <c r="AO707" s="1"/>
      <c r="AP707" s="1"/>
      <c r="AQ707" s="1"/>
      <c r="AR707" s="1"/>
      <c r="AS707" s="126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</row>
    <row r="708" spans="2:63" customFormat="1" x14ac:dyDescent="0.25">
      <c r="B708" s="1"/>
      <c r="C708" s="1"/>
      <c r="D708" s="58" t="s">
        <v>519</v>
      </c>
      <c r="E708" s="59"/>
      <c r="F708" s="59"/>
      <c r="G708" s="59"/>
      <c r="H708" s="59"/>
      <c r="I708" s="59"/>
      <c r="J708" s="59"/>
      <c r="K708" s="59"/>
      <c r="L708" s="59"/>
      <c r="M708" s="59"/>
      <c r="N708" s="59"/>
      <c r="O708" s="59"/>
      <c r="P708" s="59"/>
      <c r="Q708" s="59"/>
      <c r="R708" s="59"/>
      <c r="S708" s="59"/>
      <c r="T708" s="59"/>
      <c r="U708" s="59"/>
      <c r="V708" s="59"/>
      <c r="W708" s="59"/>
      <c r="X708" s="59"/>
      <c r="Y708" s="59"/>
      <c r="Z708" s="59"/>
      <c r="AA708" s="59"/>
      <c r="AB708" s="59"/>
      <c r="AC708" s="59"/>
      <c r="AD708" s="59"/>
      <c r="AE708" s="59"/>
      <c r="AF708" s="59"/>
      <c r="AG708" s="59"/>
      <c r="AH708" s="59"/>
      <c r="AI708" s="59"/>
      <c r="AJ708" s="59"/>
      <c r="AK708" s="59"/>
      <c r="AL708" s="1"/>
      <c r="AM708" s="1"/>
      <c r="AN708" s="1"/>
      <c r="AO708" s="1"/>
      <c r="AP708" s="1"/>
      <c r="AQ708" s="1"/>
      <c r="AR708" s="1"/>
      <c r="AS708" s="126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</row>
    <row r="709" spans="2:63" customFormat="1" x14ac:dyDescent="0.25">
      <c r="B709" s="1"/>
      <c r="C709" s="1"/>
      <c r="D709" s="58" t="s">
        <v>342</v>
      </c>
      <c r="E709" s="59"/>
      <c r="F709" s="59"/>
      <c r="G709" s="59"/>
      <c r="H709" s="59"/>
      <c r="I709" s="59"/>
      <c r="J709" s="59"/>
      <c r="K709" s="59"/>
      <c r="L709" s="59"/>
      <c r="M709" s="59"/>
      <c r="N709" s="59"/>
      <c r="O709" s="59"/>
      <c r="P709" s="59"/>
      <c r="Q709" s="59"/>
      <c r="R709" s="59"/>
      <c r="S709" s="59"/>
      <c r="T709" s="59"/>
      <c r="U709" s="59"/>
      <c r="V709" s="59"/>
      <c r="W709" s="59"/>
      <c r="X709" s="59"/>
      <c r="Y709" s="59"/>
      <c r="Z709" s="59"/>
      <c r="AA709" s="59"/>
      <c r="AB709" s="59"/>
      <c r="AC709" s="59"/>
      <c r="AD709" s="59"/>
      <c r="AE709" s="59"/>
      <c r="AF709" s="59"/>
      <c r="AG709" s="59"/>
      <c r="AH709" s="59"/>
      <c r="AI709" s="59"/>
      <c r="AJ709" s="59"/>
      <c r="AK709" s="59"/>
      <c r="AL709" s="1"/>
      <c r="AM709" s="1"/>
      <c r="AN709" s="1"/>
      <c r="AO709" s="1"/>
      <c r="AP709" s="1"/>
      <c r="AQ709" s="1"/>
      <c r="AR709" s="1"/>
      <c r="AS709" s="126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</row>
    <row r="710" spans="2:63" customFormat="1" x14ac:dyDescent="0.25">
      <c r="B710" s="1"/>
      <c r="C710" s="1"/>
      <c r="D710" s="58" t="s">
        <v>520</v>
      </c>
      <c r="E710" s="59"/>
      <c r="F710" s="59"/>
      <c r="G710" s="59"/>
      <c r="H710" s="59"/>
      <c r="I710" s="59"/>
      <c r="J710" s="59"/>
      <c r="K710" s="59"/>
      <c r="L710" s="59"/>
      <c r="M710" s="59"/>
      <c r="N710" s="59"/>
      <c r="O710" s="59"/>
      <c r="P710" s="59"/>
      <c r="Q710" s="59"/>
      <c r="R710" s="59"/>
      <c r="S710" s="59"/>
      <c r="T710" s="59"/>
      <c r="U710" s="59"/>
      <c r="V710" s="59"/>
      <c r="W710" s="59"/>
      <c r="X710" s="59"/>
      <c r="Y710" s="59"/>
      <c r="Z710" s="59"/>
      <c r="AA710" s="59"/>
      <c r="AB710" s="59"/>
      <c r="AC710" s="59"/>
      <c r="AD710" s="59"/>
      <c r="AE710" s="59"/>
      <c r="AF710" s="59"/>
      <c r="AG710" s="59"/>
      <c r="AH710" s="59"/>
      <c r="AI710" s="59"/>
      <c r="AJ710" s="59"/>
      <c r="AK710" s="59"/>
      <c r="AL710" s="1"/>
      <c r="AM710" s="1"/>
      <c r="AN710" s="1"/>
      <c r="AO710" s="1"/>
      <c r="AP710" s="1"/>
      <c r="AQ710" s="1"/>
      <c r="AR710" s="1"/>
      <c r="AS710" s="126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</row>
    <row r="711" spans="2:63" customFormat="1" x14ac:dyDescent="0.25">
      <c r="B711" s="1"/>
      <c r="C711" s="1"/>
      <c r="D711" s="33" t="s">
        <v>427</v>
      </c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  <c r="AC711" s="14"/>
      <c r="AD711" s="14"/>
      <c r="AE711" s="14"/>
      <c r="AF711" s="14"/>
      <c r="AG711" s="14"/>
      <c r="AH711" s="14"/>
      <c r="AI711" s="14"/>
      <c r="AJ711" s="14"/>
      <c r="AK711" s="14"/>
      <c r="AL711" s="1"/>
      <c r="AM711" s="1"/>
      <c r="AN711" s="1"/>
      <c r="AO711" s="1"/>
      <c r="AP711" s="1"/>
      <c r="AQ711" s="1"/>
      <c r="AR711" s="1"/>
      <c r="AS711" s="126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</row>
    <row r="712" spans="2:63" customFormat="1" x14ac:dyDescent="0.25">
      <c r="B712" s="1"/>
      <c r="C712" s="1"/>
      <c r="D712" s="33" t="s">
        <v>509</v>
      </c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  <c r="AC712" s="14"/>
      <c r="AD712" s="14"/>
      <c r="AE712" s="14"/>
      <c r="AF712" s="14"/>
      <c r="AG712" s="14"/>
      <c r="AH712" s="14"/>
      <c r="AI712" s="14"/>
      <c r="AJ712" s="14"/>
      <c r="AK712" s="14"/>
      <c r="AL712" s="1"/>
      <c r="AM712" s="1"/>
      <c r="AN712" s="1"/>
      <c r="AO712" s="1"/>
      <c r="AP712" s="1"/>
      <c r="AQ712" s="1"/>
      <c r="AR712" s="1"/>
      <c r="AS712" s="126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</row>
    <row r="713" spans="2:63" customFormat="1" x14ac:dyDescent="0.25">
      <c r="B713" s="1"/>
      <c r="C713" s="1"/>
      <c r="D713" s="38" t="s">
        <v>445</v>
      </c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  <c r="AC713" s="14"/>
      <c r="AD713" s="14"/>
      <c r="AE713" s="14"/>
      <c r="AF713" s="14"/>
      <c r="AG713" s="14"/>
      <c r="AH713" s="14"/>
      <c r="AI713" s="14"/>
      <c r="AJ713" s="14"/>
      <c r="AK713" s="14"/>
      <c r="AL713" s="1"/>
      <c r="AM713" s="1"/>
      <c r="AN713" s="1"/>
      <c r="AO713" s="1"/>
      <c r="AP713" s="1"/>
      <c r="AQ713" s="1"/>
      <c r="AR713" s="1"/>
      <c r="AS713" s="126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</row>
    <row r="714" spans="2:63" customFormat="1" x14ac:dyDescent="0.25">
      <c r="B714" s="1"/>
      <c r="C714" s="1"/>
      <c r="D714" s="38" t="s">
        <v>356</v>
      </c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  <c r="AC714" s="14"/>
      <c r="AD714" s="14"/>
      <c r="AE714" s="14"/>
      <c r="AF714" s="14"/>
      <c r="AG714" s="14"/>
      <c r="AH714" s="14"/>
      <c r="AI714" s="14"/>
      <c r="AJ714" s="14"/>
      <c r="AK714" s="14"/>
      <c r="AL714" s="1"/>
      <c r="AM714" s="1"/>
      <c r="AN714" s="1"/>
      <c r="AO714" s="1"/>
      <c r="AP714" s="1"/>
      <c r="AQ714" s="1"/>
      <c r="AR714" s="1"/>
      <c r="AS714" s="126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</row>
    <row r="715" spans="2:63" customFormat="1" x14ac:dyDescent="0.25">
      <c r="B715" s="1"/>
      <c r="C715" s="1"/>
      <c r="D715" s="38" t="s">
        <v>447</v>
      </c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  <c r="AE715" s="14"/>
      <c r="AF715" s="14"/>
      <c r="AG715" s="14"/>
      <c r="AH715" s="14"/>
      <c r="AI715" s="14"/>
      <c r="AJ715" s="14"/>
      <c r="AK715" s="14"/>
      <c r="AL715" s="1"/>
      <c r="AM715" s="1"/>
      <c r="AN715" s="1"/>
      <c r="AO715" s="1"/>
      <c r="AP715" s="1"/>
      <c r="AQ715" s="1"/>
      <c r="AR715" s="1"/>
      <c r="AS715" s="126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</row>
    <row r="716" spans="2:63" customFormat="1" x14ac:dyDescent="0.25">
      <c r="B716" s="1"/>
      <c r="C716" s="1"/>
      <c r="D716" s="38" t="s">
        <v>448</v>
      </c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  <c r="AC716" s="14"/>
      <c r="AD716" s="14"/>
      <c r="AE716" s="14"/>
      <c r="AF716" s="14"/>
      <c r="AG716" s="14"/>
      <c r="AH716" s="14"/>
      <c r="AI716" s="14"/>
      <c r="AJ716" s="14"/>
      <c r="AK716" s="14"/>
      <c r="AL716" s="1"/>
      <c r="AM716" s="1"/>
      <c r="AN716" s="1"/>
      <c r="AO716" s="1"/>
      <c r="AP716" s="1"/>
      <c r="AQ716" s="1"/>
      <c r="AR716" s="1"/>
      <c r="AS716" s="126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</row>
    <row r="717" spans="2:63" customFormat="1" x14ac:dyDescent="0.25">
      <c r="B717" s="1"/>
      <c r="C717" s="1"/>
      <c r="D717" s="38" t="s">
        <v>339</v>
      </c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  <c r="AC717" s="14"/>
      <c r="AD717" s="14"/>
      <c r="AE717" s="14"/>
      <c r="AF717" s="14"/>
      <c r="AG717" s="14"/>
      <c r="AH717" s="14"/>
      <c r="AI717" s="14"/>
      <c r="AJ717" s="14"/>
      <c r="AK717" s="14"/>
      <c r="AL717" s="1"/>
      <c r="AM717" s="1"/>
      <c r="AN717" s="1"/>
      <c r="AO717" s="1"/>
      <c r="AP717" s="1"/>
      <c r="AQ717" s="1"/>
      <c r="AR717" s="1"/>
      <c r="AS717" s="126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</row>
    <row r="718" spans="2:63" customFormat="1" x14ac:dyDescent="0.25">
      <c r="B718" s="1"/>
      <c r="C718" s="1"/>
      <c r="D718" s="38" t="s">
        <v>449</v>
      </c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  <c r="AC718" s="14"/>
      <c r="AD718" s="14"/>
      <c r="AE718" s="14"/>
      <c r="AF718" s="14"/>
      <c r="AG718" s="14"/>
      <c r="AH718" s="14"/>
      <c r="AI718" s="14"/>
      <c r="AJ718" s="14"/>
      <c r="AK718" s="14"/>
      <c r="AL718" s="1"/>
      <c r="AM718" s="1"/>
      <c r="AN718" s="1"/>
      <c r="AO718" s="1"/>
      <c r="AP718" s="1"/>
      <c r="AQ718" s="1"/>
      <c r="AR718" s="1"/>
      <c r="AS718" s="126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</row>
    <row r="719" spans="2:63" customFormat="1" x14ac:dyDescent="0.25">
      <c r="B719" s="1"/>
      <c r="C719" s="1"/>
      <c r="D719" s="38" t="s">
        <v>372</v>
      </c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  <c r="AC719" s="14"/>
      <c r="AD719" s="14"/>
      <c r="AE719" s="14"/>
      <c r="AF719" s="14"/>
      <c r="AG719" s="14"/>
      <c r="AH719" s="14"/>
      <c r="AI719" s="14"/>
      <c r="AJ719" s="14"/>
      <c r="AK719" s="14"/>
      <c r="AL719" s="1"/>
      <c r="AM719" s="1"/>
      <c r="AN719" s="1"/>
      <c r="AO719" s="1"/>
      <c r="AP719" s="1"/>
      <c r="AQ719" s="1"/>
      <c r="AR719" s="1"/>
      <c r="AS719" s="126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</row>
    <row r="720" spans="2:63" customFormat="1" x14ac:dyDescent="0.25">
      <c r="B720" s="1"/>
      <c r="C720" s="1"/>
      <c r="D720" s="38" t="s">
        <v>373</v>
      </c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  <c r="AC720" s="14"/>
      <c r="AD720" s="14"/>
      <c r="AE720" s="14"/>
      <c r="AF720" s="14"/>
      <c r="AG720" s="14"/>
      <c r="AH720" s="14"/>
      <c r="AI720" s="14"/>
      <c r="AJ720" s="14"/>
      <c r="AK720" s="14"/>
      <c r="AL720" s="1"/>
      <c r="AM720" s="1"/>
      <c r="AN720" s="1"/>
      <c r="AO720" s="1"/>
      <c r="AP720" s="1"/>
      <c r="AQ720" s="1"/>
      <c r="AR720" s="1"/>
      <c r="AS720" s="126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</row>
    <row r="721" spans="2:63" customFormat="1" x14ac:dyDescent="0.25">
      <c r="B721" s="1"/>
      <c r="C721" s="1"/>
      <c r="D721" s="38" t="s">
        <v>374</v>
      </c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  <c r="AC721" s="14"/>
      <c r="AD721" s="14"/>
      <c r="AE721" s="14"/>
      <c r="AF721" s="14"/>
      <c r="AG721" s="14"/>
      <c r="AH721" s="14"/>
      <c r="AI721" s="14"/>
      <c r="AJ721" s="14"/>
      <c r="AK721" s="14"/>
      <c r="AL721" s="1"/>
      <c r="AM721" s="1"/>
      <c r="AN721" s="1"/>
      <c r="AO721" s="1"/>
      <c r="AP721" s="1"/>
      <c r="AQ721" s="1"/>
      <c r="AR721" s="1"/>
      <c r="AS721" s="126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</row>
    <row r="722" spans="2:63" customFormat="1" x14ac:dyDescent="0.25">
      <c r="B722" s="1"/>
      <c r="C722" s="1"/>
      <c r="D722" s="38" t="s">
        <v>698</v>
      </c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  <c r="AC722" s="14"/>
      <c r="AD722" s="14"/>
      <c r="AE722" s="14"/>
      <c r="AF722" s="14"/>
      <c r="AG722" s="14"/>
      <c r="AH722" s="14"/>
      <c r="AI722" s="14"/>
      <c r="AJ722" s="14"/>
      <c r="AK722" s="14"/>
      <c r="AL722" s="1"/>
      <c r="AM722" s="1"/>
      <c r="AN722" s="1"/>
      <c r="AO722" s="1"/>
      <c r="AP722" s="1"/>
      <c r="AQ722" s="1"/>
      <c r="AR722" s="1"/>
      <c r="AS722" s="126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</row>
    <row r="723" spans="2:63" customFormat="1" x14ac:dyDescent="0.25">
      <c r="B723" s="1"/>
      <c r="C723" s="1"/>
      <c r="D723" s="72" t="s">
        <v>699</v>
      </c>
      <c r="E723" s="73"/>
      <c r="F723" s="73"/>
      <c r="G723" s="73"/>
      <c r="H723" s="73"/>
      <c r="I723" s="73"/>
      <c r="J723" s="73"/>
      <c r="K723" s="73"/>
      <c r="L723" s="73"/>
      <c r="M723" s="73"/>
      <c r="N723" s="73"/>
      <c r="O723" s="73"/>
      <c r="P723" s="73"/>
      <c r="Q723" s="73"/>
      <c r="R723" s="73"/>
      <c r="S723" s="73"/>
      <c r="T723" s="73"/>
      <c r="U723" s="73"/>
      <c r="V723" s="73"/>
      <c r="W723" s="73"/>
      <c r="X723" s="73"/>
      <c r="Y723" s="73"/>
      <c r="Z723" s="73"/>
      <c r="AA723" s="73"/>
      <c r="AB723" s="73"/>
      <c r="AC723" s="73"/>
      <c r="AD723" s="73"/>
      <c r="AE723" s="73"/>
      <c r="AF723" s="73"/>
      <c r="AG723" s="73"/>
      <c r="AH723" s="73"/>
      <c r="AI723" s="73"/>
      <c r="AJ723" s="73"/>
      <c r="AK723" s="73"/>
      <c r="AL723" s="1"/>
      <c r="AM723" s="1"/>
      <c r="AN723" s="1"/>
      <c r="AO723" s="1"/>
      <c r="AP723" s="1"/>
      <c r="AQ723" s="1"/>
      <c r="AR723" s="1"/>
      <c r="AS723" s="126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</row>
    <row r="724" spans="2:63" customFormat="1" x14ac:dyDescent="0.25">
      <c r="B724" s="1"/>
      <c r="C724" s="1"/>
      <c r="D724" s="38" t="s">
        <v>274</v>
      </c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  <c r="AC724" s="14"/>
      <c r="AD724" s="14"/>
      <c r="AE724" s="14"/>
      <c r="AF724" s="14"/>
      <c r="AG724" s="14"/>
      <c r="AH724" s="14"/>
      <c r="AI724" s="14"/>
      <c r="AJ724" s="14"/>
      <c r="AK724" s="14"/>
      <c r="AL724" s="1"/>
      <c r="AM724" s="1"/>
      <c r="AN724" s="1"/>
      <c r="AO724" s="1"/>
      <c r="AP724" s="1"/>
      <c r="AQ724" s="1"/>
      <c r="AR724" s="1"/>
      <c r="AS724" s="126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</row>
    <row r="725" spans="2:63" customFormat="1" x14ac:dyDescent="0.25">
      <c r="B725" s="1"/>
      <c r="C725" s="1"/>
      <c r="D725" s="38" t="s">
        <v>697</v>
      </c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  <c r="AC725" s="14"/>
      <c r="AD725" s="14"/>
      <c r="AE725" s="14"/>
      <c r="AF725" s="14"/>
      <c r="AG725" s="14"/>
      <c r="AH725" s="14"/>
      <c r="AI725" s="14"/>
      <c r="AJ725" s="14"/>
      <c r="AK725" s="14"/>
      <c r="AL725" s="1"/>
      <c r="AM725" s="1"/>
      <c r="AN725" s="1"/>
      <c r="AO725" s="1"/>
      <c r="AP725" s="1"/>
      <c r="AQ725" s="1"/>
      <c r="AR725" s="1"/>
      <c r="AS725" s="126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</row>
    <row r="726" spans="2:63" customFormat="1" x14ac:dyDescent="0.25">
      <c r="B726" s="1"/>
      <c r="C726" s="1"/>
      <c r="D726" s="72" t="s">
        <v>696</v>
      </c>
      <c r="E726" s="73"/>
      <c r="F726" s="73"/>
      <c r="G726" s="73"/>
      <c r="H726" s="73"/>
      <c r="I726" s="73"/>
      <c r="J726" s="73"/>
      <c r="K726" s="73"/>
      <c r="L726" s="73"/>
      <c r="M726" s="73"/>
      <c r="N726" s="73"/>
      <c r="O726" s="73"/>
      <c r="P726" s="73"/>
      <c r="Q726" s="73"/>
      <c r="R726" s="73"/>
      <c r="S726" s="73"/>
      <c r="T726" s="73"/>
      <c r="U726" s="73"/>
      <c r="V726" s="73"/>
      <c r="W726" s="73"/>
      <c r="X726" s="73"/>
      <c r="Y726" s="73"/>
      <c r="Z726" s="73"/>
      <c r="AA726" s="73"/>
      <c r="AB726" s="73"/>
      <c r="AC726" s="73"/>
      <c r="AD726" s="73"/>
      <c r="AE726" s="73"/>
      <c r="AF726" s="73"/>
      <c r="AG726" s="73"/>
      <c r="AH726" s="73"/>
      <c r="AI726" s="73"/>
      <c r="AJ726" s="73"/>
      <c r="AK726" s="73"/>
      <c r="AL726" s="1"/>
      <c r="AM726" s="1"/>
      <c r="AN726" s="1"/>
      <c r="AO726" s="1"/>
      <c r="AP726" s="1"/>
      <c r="AQ726" s="1"/>
      <c r="AR726" s="1"/>
      <c r="AS726" s="126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</row>
    <row r="727" spans="2:63" customFormat="1" x14ac:dyDescent="0.25">
      <c r="B727" s="1"/>
      <c r="C727" s="1"/>
      <c r="D727" s="38" t="s">
        <v>274</v>
      </c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  <c r="AC727" s="14"/>
      <c r="AD727" s="14"/>
      <c r="AE727" s="14"/>
      <c r="AF727" s="14"/>
      <c r="AG727" s="14"/>
      <c r="AH727" s="14"/>
      <c r="AI727" s="14"/>
      <c r="AJ727" s="14"/>
      <c r="AK727" s="14"/>
      <c r="AL727" s="1"/>
      <c r="AM727" s="1"/>
      <c r="AN727" s="1"/>
      <c r="AO727" s="1"/>
      <c r="AP727" s="1"/>
      <c r="AQ727" s="1"/>
      <c r="AR727" s="1"/>
      <c r="AS727" s="126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</row>
    <row r="728" spans="2:63" customFormat="1" x14ac:dyDescent="0.25">
      <c r="B728" s="1"/>
      <c r="C728" s="1"/>
      <c r="D728" s="33" t="s">
        <v>508</v>
      </c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  <c r="AC728" s="14"/>
      <c r="AD728" s="14"/>
      <c r="AE728" s="14"/>
      <c r="AF728" s="14"/>
      <c r="AG728" s="14"/>
      <c r="AH728" s="14"/>
      <c r="AI728" s="14"/>
      <c r="AJ728" s="14"/>
      <c r="AK728" s="14"/>
      <c r="AL728" s="1"/>
      <c r="AM728" s="1"/>
      <c r="AN728" s="1"/>
      <c r="AO728" s="1"/>
      <c r="AP728" s="1"/>
      <c r="AQ728" s="1"/>
      <c r="AR728" s="1"/>
      <c r="AS728" s="126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</row>
    <row r="729" spans="2:63" customFormat="1" x14ac:dyDescent="0.25">
      <c r="B729" s="1"/>
      <c r="C729" s="1"/>
      <c r="D729" s="38" t="s">
        <v>322</v>
      </c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  <c r="AC729" s="49"/>
      <c r="AD729" s="14"/>
      <c r="AE729" s="14"/>
      <c r="AF729" s="14"/>
      <c r="AG729" s="14"/>
      <c r="AH729" s="14"/>
      <c r="AI729" s="14"/>
      <c r="AJ729" s="14"/>
      <c r="AK729" s="14"/>
      <c r="AL729" s="1"/>
      <c r="AM729" s="1"/>
      <c r="AN729" s="1"/>
      <c r="AO729" s="1"/>
      <c r="AP729" s="1"/>
      <c r="AQ729" s="1"/>
      <c r="AR729" s="1"/>
      <c r="AS729" s="126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</row>
    <row r="730" spans="2:63" customFormat="1" x14ac:dyDescent="0.25">
      <c r="B730" s="1"/>
      <c r="C730" s="1"/>
      <c r="D730" s="38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  <c r="AC730" s="49"/>
      <c r="AD730" s="14"/>
      <c r="AE730" s="14"/>
      <c r="AF730" s="14"/>
      <c r="AG730" s="14"/>
      <c r="AH730" s="14"/>
      <c r="AI730" s="14"/>
      <c r="AJ730" s="14"/>
      <c r="AK730" s="14"/>
      <c r="AL730" s="1"/>
      <c r="AM730" s="1"/>
      <c r="AN730" s="1"/>
      <c r="AO730" s="1"/>
      <c r="AP730" s="1"/>
      <c r="AQ730" s="1"/>
      <c r="AR730" s="1"/>
      <c r="AS730" s="126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</row>
    <row r="731" spans="2:63" customFormat="1" x14ac:dyDescent="0.25">
      <c r="B731" s="1"/>
      <c r="C731" s="1"/>
      <c r="D731" s="38" t="s">
        <v>346</v>
      </c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  <c r="AC731" s="49"/>
      <c r="AD731" s="14"/>
      <c r="AE731" s="14"/>
      <c r="AF731" s="14"/>
      <c r="AG731" s="14"/>
      <c r="AH731" s="14"/>
      <c r="AI731" s="14"/>
      <c r="AJ731" s="14"/>
      <c r="AK731" s="14"/>
      <c r="AL731" s="1"/>
      <c r="AM731" s="1"/>
      <c r="AN731" s="1"/>
      <c r="AO731" s="1"/>
      <c r="AP731" s="1"/>
      <c r="AQ731" s="1"/>
      <c r="AR731" s="1"/>
      <c r="AS731" s="126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</row>
    <row r="732" spans="2:63" customFormat="1" x14ac:dyDescent="0.25">
      <c r="B732" s="1"/>
      <c r="C732" s="1"/>
      <c r="D732" s="38" t="s">
        <v>331</v>
      </c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49"/>
      <c r="AD732" s="14"/>
      <c r="AE732" s="14"/>
      <c r="AF732" s="14"/>
      <c r="AG732" s="14"/>
      <c r="AH732" s="14"/>
      <c r="AI732" s="14"/>
      <c r="AJ732" s="14"/>
      <c r="AK732" s="14"/>
      <c r="AL732" s="1"/>
      <c r="AM732" s="1"/>
      <c r="AN732" s="1"/>
      <c r="AO732" s="1"/>
      <c r="AP732" s="1"/>
      <c r="AQ732" s="1"/>
      <c r="AR732" s="1"/>
      <c r="AS732" s="126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</row>
    <row r="733" spans="2:63" x14ac:dyDescent="0.25">
      <c r="D733" s="39" t="s">
        <v>358</v>
      </c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  <c r="Z733" s="35"/>
      <c r="AA733" s="35"/>
      <c r="AB733" s="35"/>
      <c r="AC733" s="35"/>
      <c r="AD733" s="35"/>
      <c r="AE733" s="35"/>
      <c r="AF733" s="35"/>
      <c r="AG733" s="35"/>
      <c r="AH733" s="35"/>
      <c r="AI733" s="35"/>
      <c r="AJ733" s="35"/>
      <c r="AK733" s="35"/>
      <c r="AS733" s="126"/>
    </row>
    <row r="734" spans="2:63" x14ac:dyDescent="0.25">
      <c r="D734" s="38" t="s">
        <v>324</v>
      </c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  <c r="AE734" s="14"/>
      <c r="AF734" s="14"/>
      <c r="AG734" s="14"/>
      <c r="AH734" s="14"/>
      <c r="AI734" s="14"/>
      <c r="AJ734" s="14"/>
      <c r="AK734" s="14"/>
      <c r="AS734" s="126"/>
    </row>
    <row r="735" spans="2:63" x14ac:dyDescent="0.25">
      <c r="D735" s="56" t="s">
        <v>2726</v>
      </c>
      <c r="E735" s="57"/>
      <c r="F735" s="57"/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57"/>
      <c r="S735" s="57"/>
      <c r="T735" s="57"/>
      <c r="U735" s="57"/>
      <c r="V735" s="57"/>
      <c r="W735" s="57"/>
      <c r="X735" s="57"/>
      <c r="Y735" s="57"/>
      <c r="Z735" s="57"/>
      <c r="AA735" s="57"/>
      <c r="AB735" s="57"/>
      <c r="AC735" s="57"/>
      <c r="AD735" s="57"/>
      <c r="AE735" s="57"/>
      <c r="AF735" s="57"/>
      <c r="AG735" s="57"/>
      <c r="AH735" s="57"/>
      <c r="AI735" s="57"/>
      <c r="AJ735" s="57"/>
      <c r="AK735" s="57"/>
      <c r="AS735" s="126"/>
    </row>
    <row r="736" spans="2:63" x14ac:dyDescent="0.25">
      <c r="D736" s="56" t="s">
        <v>2727</v>
      </c>
      <c r="E736" s="57"/>
      <c r="F736" s="57"/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57"/>
      <c r="S736" s="57"/>
      <c r="T736" s="57"/>
      <c r="U736" s="57"/>
      <c r="V736" s="57"/>
      <c r="W736" s="57"/>
      <c r="X736" s="57"/>
      <c r="Y736" s="57"/>
      <c r="Z736" s="57"/>
      <c r="AA736" s="57"/>
      <c r="AB736" s="57"/>
      <c r="AC736" s="57"/>
      <c r="AD736" s="57"/>
      <c r="AE736" s="57"/>
      <c r="AF736" s="57"/>
      <c r="AG736" s="57"/>
      <c r="AH736" s="57"/>
      <c r="AI736" s="57"/>
      <c r="AJ736" s="57"/>
      <c r="AK736" s="57"/>
      <c r="AS736" s="126"/>
    </row>
    <row r="737" spans="4:45" x14ac:dyDescent="0.25">
      <c r="D737" s="56" t="s">
        <v>2728</v>
      </c>
      <c r="E737" s="57"/>
      <c r="F737" s="57"/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57"/>
      <c r="S737" s="57"/>
      <c r="T737" s="57"/>
      <c r="U737" s="57"/>
      <c r="V737" s="57"/>
      <c r="W737" s="57"/>
      <c r="X737" s="57"/>
      <c r="Y737" s="57"/>
      <c r="Z737" s="57"/>
      <c r="AA737" s="57"/>
      <c r="AB737" s="57"/>
      <c r="AC737" s="57"/>
      <c r="AD737" s="57"/>
      <c r="AE737" s="57"/>
      <c r="AF737" s="57"/>
      <c r="AG737" s="57"/>
      <c r="AH737" s="57"/>
      <c r="AI737" s="57"/>
      <c r="AJ737" s="57"/>
      <c r="AK737" s="57"/>
      <c r="AS737" s="126"/>
    </row>
    <row r="738" spans="4:45" x14ac:dyDescent="0.25">
      <c r="D738" s="56" t="s">
        <v>430</v>
      </c>
      <c r="E738" s="57"/>
      <c r="F738" s="57"/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57"/>
      <c r="S738" s="57"/>
      <c r="T738" s="57"/>
      <c r="U738" s="57"/>
      <c r="V738" s="57"/>
      <c r="W738" s="57"/>
      <c r="X738" s="57"/>
      <c r="Y738" s="57"/>
      <c r="Z738" s="57"/>
      <c r="AA738" s="57"/>
      <c r="AB738" s="57"/>
      <c r="AC738" s="57"/>
      <c r="AD738" s="57"/>
      <c r="AE738" s="57"/>
      <c r="AF738" s="57"/>
      <c r="AG738" s="57"/>
      <c r="AH738" s="57"/>
      <c r="AI738" s="57"/>
      <c r="AJ738" s="57"/>
      <c r="AK738" s="57"/>
      <c r="AS738" s="126"/>
    </row>
    <row r="739" spans="4:45" x14ac:dyDescent="0.25">
      <c r="D739" s="58" t="s">
        <v>521</v>
      </c>
      <c r="E739" s="59"/>
      <c r="F739" s="59"/>
      <c r="G739" s="59"/>
      <c r="H739" s="59"/>
      <c r="I739" s="59"/>
      <c r="J739" s="59"/>
      <c r="K739" s="59"/>
      <c r="L739" s="59"/>
      <c r="M739" s="59"/>
      <c r="N739" s="59"/>
      <c r="O739" s="59"/>
      <c r="P739" s="59"/>
      <c r="Q739" s="59"/>
      <c r="R739" s="59"/>
      <c r="S739" s="59"/>
      <c r="T739" s="59"/>
      <c r="U739" s="59"/>
      <c r="V739" s="59"/>
      <c r="W739" s="59"/>
      <c r="X739" s="59"/>
      <c r="Y739" s="59"/>
      <c r="Z739" s="59"/>
      <c r="AA739" s="59"/>
      <c r="AB739" s="59"/>
      <c r="AC739" s="59"/>
      <c r="AD739" s="59"/>
      <c r="AE739" s="59"/>
      <c r="AF739" s="59"/>
      <c r="AG739" s="59"/>
      <c r="AH739" s="59"/>
      <c r="AI739" s="59"/>
      <c r="AJ739" s="59"/>
      <c r="AK739" s="59"/>
      <c r="AS739" s="126"/>
    </row>
    <row r="740" spans="4:45" x14ac:dyDescent="0.25">
      <c r="D740" s="58" t="s">
        <v>348</v>
      </c>
      <c r="E740" s="59"/>
      <c r="F740" s="59"/>
      <c r="G740" s="59"/>
      <c r="H740" s="59"/>
      <c r="I740" s="59"/>
      <c r="J740" s="59"/>
      <c r="K740" s="59"/>
      <c r="L740" s="59"/>
      <c r="M740" s="59"/>
      <c r="N740" s="59"/>
      <c r="O740" s="59"/>
      <c r="P740" s="59"/>
      <c r="Q740" s="59"/>
      <c r="R740" s="59"/>
      <c r="S740" s="59"/>
      <c r="T740" s="59"/>
      <c r="U740" s="59"/>
      <c r="V740" s="59"/>
      <c r="W740" s="59"/>
      <c r="X740" s="59"/>
      <c r="Y740" s="59"/>
      <c r="Z740" s="59"/>
      <c r="AA740" s="59"/>
      <c r="AB740" s="59"/>
      <c r="AC740" s="59"/>
      <c r="AD740" s="59"/>
      <c r="AE740" s="59"/>
      <c r="AF740" s="59"/>
      <c r="AG740" s="59"/>
      <c r="AH740" s="59"/>
      <c r="AI740" s="59"/>
      <c r="AJ740" s="59"/>
      <c r="AK740" s="59"/>
      <c r="AS740" s="126"/>
    </row>
    <row r="741" spans="4:45" x14ac:dyDescent="0.25">
      <c r="D741" s="58" t="s">
        <v>522</v>
      </c>
      <c r="E741" s="59"/>
      <c r="F741" s="59"/>
      <c r="G741" s="59"/>
      <c r="H741" s="59"/>
      <c r="I741" s="59"/>
      <c r="J741" s="59"/>
      <c r="K741" s="59"/>
      <c r="L741" s="59"/>
      <c r="M741" s="59"/>
      <c r="N741" s="59"/>
      <c r="O741" s="59"/>
      <c r="P741" s="59"/>
      <c r="Q741" s="59"/>
      <c r="R741" s="59"/>
      <c r="S741" s="59"/>
      <c r="T741" s="59"/>
      <c r="U741" s="59"/>
      <c r="V741" s="59"/>
      <c r="W741" s="59"/>
      <c r="X741" s="59"/>
      <c r="Y741" s="59"/>
      <c r="Z741" s="59"/>
      <c r="AA741" s="59"/>
      <c r="AB741" s="59"/>
      <c r="AC741" s="59"/>
      <c r="AD741" s="59"/>
      <c r="AE741" s="59"/>
      <c r="AF741" s="59"/>
      <c r="AG741" s="59"/>
      <c r="AH741" s="59"/>
      <c r="AI741" s="59"/>
      <c r="AJ741" s="59"/>
      <c r="AK741" s="59"/>
      <c r="AS741" s="126"/>
    </row>
    <row r="742" spans="4:45" x14ac:dyDescent="0.25">
      <c r="D742" s="38" t="s">
        <v>444</v>
      </c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S742" s="126"/>
    </row>
    <row r="743" spans="4:45" x14ac:dyDescent="0.25">
      <c r="D743" s="38" t="s">
        <v>434</v>
      </c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  <c r="AS743" s="126"/>
    </row>
    <row r="744" spans="4:45" x14ac:dyDescent="0.25">
      <c r="D744" s="38" t="s">
        <v>435</v>
      </c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  <c r="AS744" s="126"/>
    </row>
    <row r="745" spans="4:45" x14ac:dyDescent="0.25">
      <c r="D745" s="38" t="s">
        <v>446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S745" s="126"/>
    </row>
    <row r="746" spans="4:45" x14ac:dyDescent="0.25">
      <c r="D746" s="38" t="s">
        <v>356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S746" s="126"/>
    </row>
    <row r="747" spans="4:45" x14ac:dyDescent="0.25">
      <c r="D747" s="38" t="s">
        <v>409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S747" s="126"/>
    </row>
    <row r="748" spans="4:45" x14ac:dyDescent="0.25">
      <c r="D748" s="38" t="s">
        <v>410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S748" s="126"/>
    </row>
    <row r="749" spans="4:45" x14ac:dyDescent="0.25">
      <c r="D749" s="38" t="s">
        <v>275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S749" s="126"/>
    </row>
    <row r="750" spans="4:45" x14ac:dyDescent="0.25">
      <c r="D750" s="38" t="s">
        <v>411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S750" s="126"/>
    </row>
    <row r="751" spans="4:45" x14ac:dyDescent="0.25">
      <c r="D751" s="38" t="s">
        <v>325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S751" s="126"/>
    </row>
    <row r="752" spans="4:45" x14ac:dyDescent="0.25">
      <c r="D752" s="38" t="s">
        <v>412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S752" s="126"/>
    </row>
    <row r="753" spans="4:45" x14ac:dyDescent="0.25">
      <c r="D753" s="38" t="s">
        <v>329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S753" s="126"/>
    </row>
    <row r="754" spans="4:45" x14ac:dyDescent="0.25">
      <c r="D754" s="38" t="s">
        <v>450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S754" s="126"/>
    </row>
    <row r="755" spans="4:45" x14ac:dyDescent="0.25">
      <c r="D755" s="38" t="s">
        <v>431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S755" s="126"/>
    </row>
    <row r="756" spans="4:45" x14ac:dyDescent="0.25">
      <c r="D756" s="33" t="s">
        <v>510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S756" s="126"/>
    </row>
    <row r="757" spans="4:45" x14ac:dyDescent="0.25">
      <c r="D757" s="38" t="s">
        <v>334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S757" s="126"/>
    </row>
    <row r="758" spans="4:45" x14ac:dyDescent="0.25">
      <c r="D758" s="38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S758" s="126"/>
    </row>
    <row r="759" spans="4:45" x14ac:dyDescent="0.25">
      <c r="D759" s="38" t="s">
        <v>413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S759" s="126"/>
    </row>
    <row r="760" spans="4:45" x14ac:dyDescent="0.25">
      <c r="D760" s="38" t="s">
        <v>492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S760" s="126"/>
    </row>
    <row r="761" spans="4:45" x14ac:dyDescent="0.25">
      <c r="D761" s="38" t="s">
        <v>511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S761" s="126"/>
    </row>
    <row r="762" spans="4:45" x14ac:dyDescent="0.25">
      <c r="D762" s="38" t="s">
        <v>512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S762" s="126"/>
    </row>
    <row r="763" spans="4:45" x14ac:dyDescent="0.25">
      <c r="D763" s="38" t="s">
        <v>513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S763" s="126"/>
    </row>
    <row r="765" spans="4:45" x14ac:dyDescent="0.25">
      <c r="D765" s="39" t="s">
        <v>327</v>
      </c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</row>
    <row r="766" spans="4:45" x14ac:dyDescent="0.25">
      <c r="D766" s="39" t="s">
        <v>309</v>
      </c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</row>
    <row r="767" spans="4:45" x14ac:dyDescent="0.25">
      <c r="D767" s="39"/>
      <c r="E767" s="35"/>
      <c r="F767" s="35"/>
      <c r="G767" s="35"/>
      <c r="H767" s="35"/>
      <c r="I767" s="35"/>
      <c r="J767" s="35"/>
      <c r="K767" s="35"/>
      <c r="L767" s="35"/>
      <c r="M767" s="35"/>
      <c r="N767" s="35"/>
      <c r="O767" s="35"/>
      <c r="P767" s="35"/>
      <c r="Q767" s="35"/>
      <c r="R767" s="35"/>
    </row>
    <row r="768" spans="4:45" x14ac:dyDescent="0.25">
      <c r="D768" s="39" t="s">
        <v>451</v>
      </c>
      <c r="E768" s="35"/>
      <c r="F768" s="35"/>
      <c r="G768" s="35"/>
      <c r="H768" s="35"/>
      <c r="I768" s="35"/>
      <c r="J768" s="35"/>
      <c r="K768" s="35"/>
      <c r="L768" s="35"/>
      <c r="M768" s="35"/>
      <c r="N768" s="35"/>
      <c r="O768" s="35"/>
      <c r="P768" s="35"/>
      <c r="Q768" s="35"/>
      <c r="R768" s="35"/>
    </row>
    <row r="769" spans="4:18" x14ac:dyDescent="0.25">
      <c r="D769" s="39" t="s">
        <v>278</v>
      </c>
      <c r="E769" s="35"/>
      <c r="F769" s="35"/>
      <c r="G769" s="35"/>
      <c r="H769" s="35"/>
      <c r="I769" s="35"/>
      <c r="J769" s="35"/>
      <c r="K769" s="35"/>
      <c r="L769" s="35"/>
      <c r="M769" s="35"/>
      <c r="N769" s="35"/>
      <c r="O769" s="35"/>
      <c r="P769" s="35"/>
      <c r="Q769" s="35"/>
      <c r="R769" s="35"/>
    </row>
    <row r="770" spans="4:18" x14ac:dyDescent="0.25">
      <c r="D770" s="39" t="s">
        <v>703</v>
      </c>
      <c r="E770" s="35"/>
      <c r="F770" s="35"/>
      <c r="G770" s="35"/>
      <c r="H770" s="35"/>
      <c r="I770" s="35"/>
      <c r="J770" s="35"/>
      <c r="K770" s="35"/>
      <c r="L770" s="35"/>
      <c r="M770" s="35"/>
      <c r="N770" s="35"/>
      <c r="O770" s="35"/>
      <c r="P770" s="35"/>
      <c r="Q770" s="35"/>
      <c r="R770" s="35"/>
    </row>
    <row r="771" spans="4:18" x14ac:dyDescent="0.25">
      <c r="D771" s="39" t="s">
        <v>495</v>
      </c>
      <c r="E771" s="35"/>
      <c r="F771" s="35"/>
      <c r="G771" s="35"/>
      <c r="H771" s="35"/>
      <c r="I771" s="35"/>
      <c r="J771" s="35"/>
      <c r="K771" s="35"/>
      <c r="L771" s="35"/>
      <c r="M771" s="35"/>
      <c r="N771" s="35"/>
      <c r="O771" s="35"/>
      <c r="P771" s="35"/>
      <c r="Q771" s="35"/>
      <c r="R771" s="35"/>
    </row>
    <row r="772" spans="4:18" x14ac:dyDescent="0.25">
      <c r="D772" s="39" t="s">
        <v>2868</v>
      </c>
      <c r="E772" s="35"/>
      <c r="F772" s="35"/>
      <c r="G772" s="35"/>
      <c r="H772" s="35"/>
      <c r="I772" s="35"/>
      <c r="J772" s="35"/>
      <c r="K772" s="35"/>
      <c r="L772" s="35"/>
      <c r="M772" s="35"/>
      <c r="N772" s="35"/>
      <c r="O772" s="35"/>
      <c r="P772" s="35"/>
      <c r="Q772" s="35"/>
      <c r="R772" s="35"/>
    </row>
    <row r="773" spans="4:18" x14ac:dyDescent="0.25">
      <c r="D773" s="39" t="s">
        <v>2869</v>
      </c>
      <c r="E773" s="35"/>
      <c r="F773" s="35"/>
      <c r="G773" s="35"/>
      <c r="H773" s="35"/>
      <c r="I773" s="35"/>
      <c r="J773" s="35"/>
      <c r="K773" s="35"/>
      <c r="L773" s="35"/>
      <c r="M773" s="35"/>
      <c r="N773" s="35"/>
      <c r="O773" s="35"/>
      <c r="P773" s="35"/>
      <c r="Q773" s="35"/>
      <c r="R773" s="35"/>
    </row>
    <row r="774" spans="4:18" x14ac:dyDescent="0.25">
      <c r="D774" s="32" t="s">
        <v>2870</v>
      </c>
      <c r="E774" s="35"/>
      <c r="F774" s="35"/>
      <c r="G774" s="35"/>
      <c r="H774" s="35"/>
      <c r="I774" s="35"/>
      <c r="J774" s="35"/>
      <c r="K774" s="35"/>
      <c r="L774" s="35"/>
      <c r="M774" s="35"/>
      <c r="N774" s="35"/>
      <c r="O774" s="35"/>
      <c r="P774" s="35"/>
      <c r="Q774" s="35"/>
      <c r="R774" s="35"/>
    </row>
    <row r="775" spans="4:18" x14ac:dyDescent="0.25">
      <c r="D775" s="39" t="s">
        <v>2871</v>
      </c>
      <c r="E775" s="35"/>
      <c r="F775" s="35"/>
      <c r="G775" s="35"/>
      <c r="H775" s="35"/>
      <c r="I775" s="35"/>
      <c r="J775" s="35"/>
      <c r="K775" s="35"/>
      <c r="L775" s="35"/>
      <c r="M775" s="35"/>
      <c r="N775" s="35"/>
      <c r="O775" s="35"/>
      <c r="P775" s="35"/>
      <c r="Q775" s="35"/>
      <c r="R775" s="35"/>
    </row>
    <row r="776" spans="4:18" x14ac:dyDescent="0.25">
      <c r="D776" s="39" t="s">
        <v>2872</v>
      </c>
      <c r="E776" s="35"/>
      <c r="F776" s="35"/>
      <c r="G776" s="35"/>
      <c r="H776" s="35"/>
      <c r="I776" s="35"/>
      <c r="J776" s="35"/>
      <c r="K776" s="35"/>
      <c r="L776" s="35"/>
      <c r="M776" s="35"/>
      <c r="N776" s="35"/>
      <c r="O776" s="35"/>
      <c r="P776" s="35"/>
      <c r="Q776" s="35"/>
      <c r="R776" s="35"/>
    </row>
    <row r="777" spans="4:18" x14ac:dyDescent="0.25">
      <c r="D777" s="39" t="s">
        <v>2873</v>
      </c>
      <c r="E777" s="35"/>
      <c r="F777" s="35"/>
      <c r="G777" s="35"/>
      <c r="H777" s="35"/>
      <c r="I777" s="35"/>
      <c r="J777" s="35"/>
      <c r="K777" s="35"/>
      <c r="L777" s="35"/>
      <c r="M777" s="35"/>
      <c r="N777" s="35"/>
      <c r="O777" s="35"/>
      <c r="P777" s="35"/>
      <c r="Q777" s="35"/>
      <c r="R777" s="35"/>
    </row>
    <row r="778" spans="4:18" x14ac:dyDescent="0.25">
      <c r="D778" s="39" t="s">
        <v>2874</v>
      </c>
      <c r="E778" s="35"/>
      <c r="F778" s="35"/>
      <c r="G778" s="35"/>
      <c r="H778" s="35"/>
      <c r="I778" s="35"/>
      <c r="J778" s="35"/>
      <c r="K778" s="35"/>
      <c r="L778" s="35"/>
      <c r="M778" s="35"/>
      <c r="N778" s="35"/>
      <c r="O778" s="35"/>
      <c r="P778" s="35"/>
      <c r="Q778" s="35"/>
      <c r="R778" s="35"/>
    </row>
    <row r="779" spans="4:18" x14ac:dyDescent="0.25">
      <c r="D779" s="39" t="s">
        <v>2875</v>
      </c>
      <c r="E779" s="35"/>
      <c r="F779" s="35"/>
      <c r="G779" s="35"/>
      <c r="H779" s="35"/>
      <c r="I779" s="35"/>
      <c r="J779" s="35"/>
      <c r="K779" s="35"/>
      <c r="L779" s="35"/>
      <c r="M779" s="35"/>
      <c r="N779" s="35"/>
      <c r="O779" s="35"/>
      <c r="P779" s="35"/>
      <c r="Q779" s="35"/>
      <c r="R779" s="35"/>
    </row>
    <row r="780" spans="4:18" x14ac:dyDescent="0.25">
      <c r="D780" s="39" t="s">
        <v>2876</v>
      </c>
      <c r="E780" s="35"/>
      <c r="F780" s="35"/>
      <c r="G780" s="35"/>
      <c r="H780" s="35"/>
      <c r="I780" s="35"/>
      <c r="J780" s="35"/>
      <c r="K780" s="35"/>
      <c r="L780" s="35"/>
      <c r="M780" s="35"/>
      <c r="N780" s="35"/>
      <c r="O780" s="35"/>
      <c r="P780" s="35"/>
      <c r="Q780" s="35"/>
      <c r="R780" s="35"/>
    </row>
    <row r="781" spans="4:18" x14ac:dyDescent="0.25">
      <c r="D781" s="39" t="s">
        <v>2877</v>
      </c>
      <c r="E781" s="35"/>
      <c r="F781" s="35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</row>
    <row r="782" spans="4:18" x14ac:dyDescent="0.25">
      <c r="D782" s="39" t="s">
        <v>2878</v>
      </c>
      <c r="E782" s="35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</row>
    <row r="783" spans="4:18" x14ac:dyDescent="0.25">
      <c r="D783" s="39" t="s">
        <v>2879</v>
      </c>
      <c r="E783" s="35"/>
      <c r="F783" s="35"/>
      <c r="G783" s="35"/>
      <c r="H783" s="35"/>
      <c r="I783" s="35"/>
      <c r="J783" s="35"/>
      <c r="K783" s="35"/>
      <c r="L783" s="35"/>
      <c r="M783" s="35"/>
      <c r="N783" s="35"/>
      <c r="O783" s="35"/>
      <c r="P783" s="35"/>
      <c r="Q783" s="35"/>
      <c r="R783" s="35"/>
    </row>
    <row r="784" spans="4:18" x14ac:dyDescent="0.25">
      <c r="D784" s="39" t="s">
        <v>2880</v>
      </c>
      <c r="E784" s="3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</row>
    <row r="785" spans="4:18" x14ac:dyDescent="0.25">
      <c r="D785" s="39" t="s">
        <v>2881</v>
      </c>
      <c r="E785" s="35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</row>
    <row r="786" spans="4:18" x14ac:dyDescent="0.25">
      <c r="D786" s="39" t="s">
        <v>2882</v>
      </c>
      <c r="E786" s="35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</row>
    <row r="787" spans="4:18" x14ac:dyDescent="0.25">
      <c r="D787" s="39" t="s">
        <v>2883</v>
      </c>
      <c r="E787" s="35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</row>
    <row r="788" spans="4:18" x14ac:dyDescent="0.25">
      <c r="D788" s="39" t="s">
        <v>2884</v>
      </c>
      <c r="E788" s="35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</row>
    <row r="789" spans="4:18" x14ac:dyDescent="0.25">
      <c r="D789" s="39" t="s">
        <v>2885</v>
      </c>
      <c r="E789" s="35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</row>
    <row r="790" spans="4:18" x14ac:dyDescent="0.25">
      <c r="D790" s="39" t="s">
        <v>2886</v>
      </c>
      <c r="E790" s="35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</row>
    <row r="791" spans="4:18" x14ac:dyDescent="0.25">
      <c r="D791" s="39" t="s">
        <v>2887</v>
      </c>
      <c r="E791" s="35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</row>
    <row r="792" spans="4:18" x14ac:dyDescent="0.25">
      <c r="D792" s="39" t="s">
        <v>2888</v>
      </c>
      <c r="E792" s="35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</row>
    <row r="793" spans="4:18" x14ac:dyDescent="0.25">
      <c r="D793" s="39" t="s">
        <v>2889</v>
      </c>
      <c r="E793" s="35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</row>
    <row r="794" spans="4:18" x14ac:dyDescent="0.25">
      <c r="D794" s="39" t="s">
        <v>2890</v>
      </c>
      <c r="E794" s="35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</row>
    <row r="795" spans="4:18" x14ac:dyDescent="0.25">
      <c r="D795" s="39" t="s">
        <v>2891</v>
      </c>
      <c r="E795" s="35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</row>
    <row r="796" spans="4:18" x14ac:dyDescent="0.25">
      <c r="D796" s="39" t="s">
        <v>2892</v>
      </c>
      <c r="E796" s="35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</row>
    <row r="797" spans="4:18" x14ac:dyDescent="0.25">
      <c r="D797" s="39">
        <v>428531</v>
      </c>
      <c r="E797" s="35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</row>
    <row r="798" spans="4:18" x14ac:dyDescent="0.25">
      <c r="D798" s="39" t="s">
        <v>258</v>
      </c>
      <c r="E798" s="3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</row>
    <row r="799" spans="4:18" x14ac:dyDescent="0.25">
      <c r="D799" s="39"/>
      <c r="E799" s="35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</row>
    <row r="800" spans="4:18" x14ac:dyDescent="0.25">
      <c r="D800" s="39" t="s">
        <v>260</v>
      </c>
      <c r="E800" s="35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</row>
    <row r="801" spans="4:18" x14ac:dyDescent="0.25">
      <c r="D801" s="39" t="s">
        <v>261</v>
      </c>
      <c r="E801" s="35"/>
      <c r="F801" s="35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</row>
    <row r="802" spans="4:18" x14ac:dyDescent="0.25">
      <c r="D802" s="39" t="s">
        <v>328</v>
      </c>
      <c r="E802" s="35"/>
      <c r="F802" s="35"/>
      <c r="G802" s="35"/>
      <c r="H802" s="35"/>
      <c r="I802" s="35"/>
      <c r="J802" s="35"/>
      <c r="K802" s="35"/>
      <c r="L802" s="35"/>
      <c r="M802" s="35"/>
      <c r="N802" s="35"/>
      <c r="O802" s="35"/>
      <c r="P802" s="35"/>
      <c r="Q802" s="35"/>
      <c r="R802" s="35"/>
    </row>
    <row r="804" spans="4:18" x14ac:dyDescent="0.25">
      <c r="D804" s="1" t="s">
        <v>2893</v>
      </c>
    </row>
    <row r="827" spans="4:4" x14ac:dyDescent="0.25">
      <c r="D827" s="1" t="s">
        <v>2894</v>
      </c>
    </row>
    <row r="845" spans="4:31" x14ac:dyDescent="0.25">
      <c r="D845" s="4" t="s">
        <v>2611</v>
      </c>
    </row>
    <row r="847" spans="4:31" x14ac:dyDescent="0.25">
      <c r="D847" s="4" t="s">
        <v>719</v>
      </c>
      <c r="E847" s="4" t="s">
        <v>720</v>
      </c>
      <c r="F847" s="4" t="s">
        <v>721</v>
      </c>
      <c r="G847" s="4" t="s">
        <v>722</v>
      </c>
      <c r="H847" s="4" t="s">
        <v>723</v>
      </c>
      <c r="I847" s="4" t="s">
        <v>724</v>
      </c>
      <c r="J847" s="4" t="s">
        <v>725</v>
      </c>
      <c r="K847" s="4" t="s">
        <v>726</v>
      </c>
      <c r="L847" s="4" t="s">
        <v>727</v>
      </c>
      <c r="M847" s="4" t="s">
        <v>728</v>
      </c>
      <c r="N847" s="4" t="s">
        <v>729</v>
      </c>
      <c r="O847" s="4">
        <v>1</v>
      </c>
      <c r="P847" s="4" t="s">
        <v>305</v>
      </c>
      <c r="Q847" s="4" t="s">
        <v>471</v>
      </c>
      <c r="R847" s="4" t="s">
        <v>443</v>
      </c>
      <c r="S847" s="4" t="s">
        <v>420</v>
      </c>
      <c r="T847" s="4" t="s">
        <v>332</v>
      </c>
      <c r="U847" s="4" t="s">
        <v>472</v>
      </c>
      <c r="V847" s="4" t="s">
        <v>479</v>
      </c>
      <c r="W847" s="4" t="s">
        <v>481</v>
      </c>
      <c r="X847" s="4" t="s">
        <v>473</v>
      </c>
      <c r="Y847" s="4" t="s">
        <v>474</v>
      </c>
      <c r="Z847" s="4" t="s">
        <v>730</v>
      </c>
      <c r="AA847" s="4" t="s">
        <v>470</v>
      </c>
      <c r="AB847" s="4" t="s">
        <v>366</v>
      </c>
      <c r="AC847" s="4" t="s">
        <v>365</v>
      </c>
      <c r="AD847" s="4" t="s">
        <v>379</v>
      </c>
      <c r="AE847" s="4">
        <v>1</v>
      </c>
    </row>
    <row r="848" spans="4:31" x14ac:dyDescent="0.25">
      <c r="D848" s="1" t="s">
        <v>1158</v>
      </c>
      <c r="E848" s="99">
        <v>45158</v>
      </c>
      <c r="F848" s="99">
        <v>45068</v>
      </c>
      <c r="G848" s="99">
        <v>45098</v>
      </c>
      <c r="H848" s="1" t="s">
        <v>3129</v>
      </c>
      <c r="I848" s="1">
        <v>7500000</v>
      </c>
      <c r="J848" s="1">
        <v>825000</v>
      </c>
      <c r="K848" s="1" t="s">
        <v>419</v>
      </c>
      <c r="L848" s="1">
        <v>8100000</v>
      </c>
      <c r="M848" s="1">
        <v>0</v>
      </c>
      <c r="N848" s="1" t="s">
        <v>731</v>
      </c>
      <c r="O848" s="1">
        <v>1</v>
      </c>
      <c r="P848" s="1" t="s">
        <v>1158</v>
      </c>
      <c r="Q848" s="99">
        <v>45158</v>
      </c>
      <c r="R848" s="99">
        <v>45068</v>
      </c>
      <c r="S848" s="99">
        <v>45098</v>
      </c>
      <c r="T848" s="1" t="s">
        <v>3129</v>
      </c>
      <c r="U848" s="1">
        <v>7500000</v>
      </c>
      <c r="V848" s="1">
        <v>825000</v>
      </c>
      <c r="W848" s="1">
        <v>150000</v>
      </c>
      <c r="X848" s="1">
        <v>8100000</v>
      </c>
      <c r="Y848" s="1">
        <v>0</v>
      </c>
      <c r="Z848" s="54">
        <v>45159</v>
      </c>
      <c r="AA848" s="1">
        <v>6583</v>
      </c>
      <c r="AB848" s="1">
        <v>427872</v>
      </c>
      <c r="AC848" s="1">
        <v>81965</v>
      </c>
      <c r="AD848" s="54">
        <v>45167.686525034725</v>
      </c>
      <c r="AE848" s="1">
        <v>1</v>
      </c>
    </row>
    <row r="849" spans="4:31" x14ac:dyDescent="0.25">
      <c r="D849" s="1" t="s">
        <v>1158</v>
      </c>
      <c r="E849" s="99">
        <v>45189</v>
      </c>
      <c r="F849" s="99">
        <v>45099</v>
      </c>
      <c r="G849" s="99">
        <v>45128</v>
      </c>
      <c r="H849" s="1" t="s">
        <v>3130</v>
      </c>
      <c r="I849" s="1">
        <v>7500000</v>
      </c>
      <c r="J849" s="1">
        <v>825000</v>
      </c>
      <c r="K849" s="1" t="s">
        <v>419</v>
      </c>
      <c r="L849" s="1">
        <v>8100000</v>
      </c>
      <c r="M849" s="1">
        <v>0</v>
      </c>
      <c r="N849" s="1" t="s">
        <v>731</v>
      </c>
      <c r="O849" s="1">
        <v>1</v>
      </c>
      <c r="P849" s="1" t="s">
        <v>1158</v>
      </c>
      <c r="Q849" s="99">
        <v>45189</v>
      </c>
      <c r="R849" s="99">
        <v>45099</v>
      </c>
      <c r="S849" s="99">
        <v>45128</v>
      </c>
      <c r="T849" s="1" t="s">
        <v>3130</v>
      </c>
      <c r="U849" s="1">
        <v>7500000</v>
      </c>
      <c r="V849" s="1">
        <v>825000</v>
      </c>
      <c r="W849" s="1">
        <v>150000</v>
      </c>
      <c r="X849" s="1">
        <v>8100000</v>
      </c>
      <c r="Y849" s="1">
        <v>0</v>
      </c>
      <c r="Z849" s="54">
        <v>45159</v>
      </c>
      <c r="AA849" s="1">
        <v>6583</v>
      </c>
      <c r="AB849" s="1">
        <v>427873</v>
      </c>
      <c r="AC849" s="1">
        <v>81966</v>
      </c>
      <c r="AD849" s="54">
        <v>45167.686525034725</v>
      </c>
      <c r="AE849" s="1">
        <v>1</v>
      </c>
    </row>
    <row r="850" spans="4:31" x14ac:dyDescent="0.25">
      <c r="D850" s="1" t="s">
        <v>1158</v>
      </c>
      <c r="E850" s="99">
        <v>45219</v>
      </c>
      <c r="F850" s="99">
        <v>45129</v>
      </c>
      <c r="G850" s="99">
        <v>45159</v>
      </c>
      <c r="H850" s="1" t="s">
        <v>3131</v>
      </c>
      <c r="I850" s="1">
        <v>7500000</v>
      </c>
      <c r="J850" s="1">
        <v>825000</v>
      </c>
      <c r="K850" s="1" t="s">
        <v>419</v>
      </c>
      <c r="L850" s="1">
        <v>8100000</v>
      </c>
      <c r="M850" s="1">
        <v>0</v>
      </c>
      <c r="N850" s="1" t="s">
        <v>731</v>
      </c>
      <c r="O850" s="1">
        <v>1</v>
      </c>
      <c r="P850" s="1" t="s">
        <v>1158</v>
      </c>
      <c r="Q850" s="99">
        <v>45219</v>
      </c>
      <c r="R850" s="99">
        <v>45129</v>
      </c>
      <c r="S850" s="99">
        <v>45159</v>
      </c>
      <c r="T850" s="1" t="s">
        <v>3131</v>
      </c>
      <c r="U850" s="1">
        <v>7500000</v>
      </c>
      <c r="V850" s="1">
        <v>825000</v>
      </c>
      <c r="W850" s="1">
        <v>150000</v>
      </c>
      <c r="X850" s="1">
        <v>8100000</v>
      </c>
      <c r="Y850" s="1">
        <v>0</v>
      </c>
      <c r="Z850" s="54">
        <v>45159</v>
      </c>
      <c r="AA850" s="1">
        <v>6583</v>
      </c>
      <c r="AB850" s="1">
        <v>427874</v>
      </c>
      <c r="AC850" s="1">
        <v>81967</v>
      </c>
      <c r="AD850" s="54">
        <v>45167.686525034725</v>
      </c>
      <c r="AE850" s="1">
        <v>1</v>
      </c>
    </row>
    <row r="851" spans="4:31" x14ac:dyDescent="0.25">
      <c r="D851" s="1" t="s">
        <v>1158</v>
      </c>
      <c r="E851" s="99">
        <v>45250</v>
      </c>
      <c r="F851" s="99">
        <v>45160</v>
      </c>
      <c r="G851" s="99">
        <v>45190</v>
      </c>
      <c r="H851" s="1" t="s">
        <v>3132</v>
      </c>
      <c r="I851" s="1">
        <v>7500000</v>
      </c>
      <c r="J851" s="1">
        <v>825000</v>
      </c>
      <c r="K851" s="1" t="s">
        <v>419</v>
      </c>
      <c r="L851" s="1">
        <v>8100000</v>
      </c>
      <c r="M851" s="1">
        <v>0</v>
      </c>
      <c r="N851" s="1" t="s">
        <v>731</v>
      </c>
      <c r="O851" s="1">
        <v>1</v>
      </c>
      <c r="P851" s="1" t="s">
        <v>1158</v>
      </c>
      <c r="Q851" s="99">
        <v>45250</v>
      </c>
      <c r="R851" s="99">
        <v>45160</v>
      </c>
      <c r="S851" s="99">
        <v>45190</v>
      </c>
      <c r="T851" s="1" t="s">
        <v>3132</v>
      </c>
      <c r="U851" s="1">
        <v>7500000</v>
      </c>
      <c r="V851" s="1">
        <v>825000</v>
      </c>
      <c r="W851" s="1">
        <v>150000</v>
      </c>
      <c r="X851" s="1">
        <v>8100000</v>
      </c>
      <c r="Y851" s="1">
        <v>0</v>
      </c>
      <c r="Z851" s="1" t="s">
        <v>419</v>
      </c>
      <c r="AA851" s="1">
        <v>6583</v>
      </c>
      <c r="AB851" s="1">
        <v>427875</v>
      </c>
      <c r="AC851" s="1">
        <v>83235</v>
      </c>
      <c r="AD851" s="54">
        <v>45167.686525034725</v>
      </c>
      <c r="AE851" s="1">
        <v>1</v>
      </c>
    </row>
    <row r="852" spans="4:31" x14ac:dyDescent="0.25">
      <c r="D852" s="1" t="s">
        <v>1158</v>
      </c>
      <c r="E852" s="99">
        <v>45280</v>
      </c>
      <c r="F852" s="99">
        <v>45191</v>
      </c>
      <c r="G852" s="99">
        <v>45220</v>
      </c>
      <c r="H852" s="1" t="s">
        <v>419</v>
      </c>
      <c r="I852" s="1">
        <v>7500000</v>
      </c>
      <c r="J852" s="1">
        <v>825000</v>
      </c>
      <c r="K852" s="1" t="s">
        <v>419</v>
      </c>
      <c r="L852" s="1">
        <v>8100000</v>
      </c>
      <c r="M852" s="1">
        <v>0</v>
      </c>
      <c r="N852" s="1" t="s">
        <v>419</v>
      </c>
      <c r="O852" s="1">
        <v>1</v>
      </c>
      <c r="P852" s="1" t="s">
        <v>1158</v>
      </c>
      <c r="Q852" s="99">
        <v>45280</v>
      </c>
      <c r="R852" s="99">
        <v>45191</v>
      </c>
      <c r="S852" s="99">
        <v>45220</v>
      </c>
      <c r="T852" s="1" t="s">
        <v>419</v>
      </c>
      <c r="U852" s="1">
        <v>7500000</v>
      </c>
      <c r="V852" s="1">
        <v>825000</v>
      </c>
      <c r="W852" s="1">
        <v>0</v>
      </c>
      <c r="X852" s="1">
        <v>8100000</v>
      </c>
      <c r="Y852" s="1">
        <v>0</v>
      </c>
      <c r="Z852" s="1" t="s">
        <v>419</v>
      </c>
      <c r="AA852" s="1">
        <v>6583</v>
      </c>
      <c r="AB852" s="1">
        <v>427876</v>
      </c>
      <c r="AC852" s="1" t="s">
        <v>419</v>
      </c>
      <c r="AD852" s="54">
        <v>45167.686525034725</v>
      </c>
      <c r="AE852" s="1">
        <v>1</v>
      </c>
    </row>
    <row r="853" spans="4:31" x14ac:dyDescent="0.25">
      <c r="D853" s="1" t="s">
        <v>1158</v>
      </c>
      <c r="E853" s="99">
        <v>45311</v>
      </c>
      <c r="F853" s="99">
        <v>45221</v>
      </c>
      <c r="G853" s="99">
        <v>45251</v>
      </c>
      <c r="H853" s="1" t="s">
        <v>419</v>
      </c>
      <c r="I853" s="1">
        <v>7500000</v>
      </c>
      <c r="J853" s="1">
        <v>825000</v>
      </c>
      <c r="K853" s="1" t="s">
        <v>419</v>
      </c>
      <c r="L853" s="1">
        <v>8100000</v>
      </c>
      <c r="M853" s="1">
        <v>0</v>
      </c>
      <c r="N853" s="1" t="s">
        <v>419</v>
      </c>
      <c r="O853" s="1">
        <v>1</v>
      </c>
      <c r="P853" s="1" t="s">
        <v>1158</v>
      </c>
      <c r="Q853" s="99">
        <v>45311</v>
      </c>
      <c r="R853" s="99">
        <v>45221</v>
      </c>
      <c r="S853" s="99">
        <v>45251</v>
      </c>
      <c r="T853" s="1" t="s">
        <v>419</v>
      </c>
      <c r="U853" s="1">
        <v>7500000</v>
      </c>
      <c r="V853" s="1">
        <v>825000</v>
      </c>
      <c r="W853" s="1">
        <v>0</v>
      </c>
      <c r="X853" s="1">
        <v>8100000</v>
      </c>
      <c r="Y853" s="1">
        <v>0</v>
      </c>
      <c r="Z853" s="1" t="s">
        <v>419</v>
      </c>
      <c r="AA853" s="1">
        <v>6583</v>
      </c>
      <c r="AB853" s="1">
        <v>427877</v>
      </c>
      <c r="AC853" s="1" t="s">
        <v>419</v>
      </c>
      <c r="AD853" s="54">
        <v>45167.686525034725</v>
      </c>
      <c r="AE853" s="1">
        <v>1</v>
      </c>
    </row>
    <row r="854" spans="4:31" x14ac:dyDescent="0.25">
      <c r="D854" s="1" t="s">
        <v>1158</v>
      </c>
      <c r="E854" s="99">
        <v>45342</v>
      </c>
      <c r="F854" s="99">
        <v>45252</v>
      </c>
      <c r="G854" s="99">
        <v>45281</v>
      </c>
      <c r="H854" s="1" t="s">
        <v>419</v>
      </c>
      <c r="I854" s="1">
        <v>7500000</v>
      </c>
      <c r="J854" s="1">
        <v>825000</v>
      </c>
      <c r="K854" s="1" t="s">
        <v>419</v>
      </c>
      <c r="L854" s="1">
        <v>8100000</v>
      </c>
      <c r="M854" s="1">
        <v>0</v>
      </c>
      <c r="N854" s="1" t="s">
        <v>419</v>
      </c>
      <c r="O854" s="1">
        <v>1</v>
      </c>
      <c r="P854" s="1" t="s">
        <v>1158</v>
      </c>
      <c r="Q854" s="99">
        <v>45342</v>
      </c>
      <c r="R854" s="99">
        <v>45252</v>
      </c>
      <c r="S854" s="99">
        <v>45281</v>
      </c>
      <c r="T854" s="1" t="s">
        <v>419</v>
      </c>
      <c r="U854" s="1">
        <v>7500000</v>
      </c>
      <c r="V854" s="1">
        <v>825000</v>
      </c>
      <c r="W854" s="1">
        <v>0</v>
      </c>
      <c r="X854" s="1">
        <v>8100000</v>
      </c>
      <c r="Y854" s="1">
        <v>0</v>
      </c>
      <c r="Z854" s="1" t="s">
        <v>419</v>
      </c>
      <c r="AA854" s="1">
        <v>6583</v>
      </c>
      <c r="AB854" s="1">
        <v>427878</v>
      </c>
      <c r="AC854" s="1" t="s">
        <v>419</v>
      </c>
      <c r="AD854" s="54">
        <v>45167.686525034725</v>
      </c>
      <c r="AE854" s="1">
        <v>1</v>
      </c>
    </row>
    <row r="855" spans="4:31" x14ac:dyDescent="0.25">
      <c r="D855" s="1" t="s">
        <v>1158</v>
      </c>
      <c r="E855" s="99">
        <v>45371</v>
      </c>
      <c r="F855" s="99">
        <v>45282</v>
      </c>
      <c r="G855" s="99">
        <v>45312</v>
      </c>
      <c r="H855" s="1" t="s">
        <v>419</v>
      </c>
      <c r="I855" s="1">
        <v>7500000</v>
      </c>
      <c r="J855" s="1">
        <v>825000</v>
      </c>
      <c r="K855" s="1" t="s">
        <v>419</v>
      </c>
      <c r="L855" s="1">
        <v>8100000</v>
      </c>
      <c r="M855" s="1">
        <v>0</v>
      </c>
      <c r="N855" s="1" t="s">
        <v>419</v>
      </c>
      <c r="O855" s="1">
        <v>1</v>
      </c>
      <c r="P855" s="1" t="s">
        <v>1158</v>
      </c>
      <c r="Q855" s="99">
        <v>45371</v>
      </c>
      <c r="R855" s="99">
        <v>45282</v>
      </c>
      <c r="S855" s="99">
        <v>45312</v>
      </c>
      <c r="T855" s="1" t="s">
        <v>419</v>
      </c>
      <c r="U855" s="1">
        <v>7500000</v>
      </c>
      <c r="V855" s="1">
        <v>825000</v>
      </c>
      <c r="W855" s="1">
        <v>0</v>
      </c>
      <c r="X855" s="1">
        <v>8100000</v>
      </c>
      <c r="Y855" s="1">
        <v>0</v>
      </c>
      <c r="Z855" s="1" t="s">
        <v>419</v>
      </c>
      <c r="AA855" s="1">
        <v>6583</v>
      </c>
      <c r="AB855" s="1">
        <v>427879</v>
      </c>
      <c r="AC855" s="1" t="s">
        <v>419</v>
      </c>
      <c r="AD855" s="54">
        <v>45167.686525034725</v>
      </c>
      <c r="AE855" s="1">
        <v>1</v>
      </c>
    </row>
    <row r="856" spans="4:31" x14ac:dyDescent="0.25">
      <c r="D856" s="1" t="s">
        <v>1158</v>
      </c>
      <c r="E856" s="99">
        <v>45402</v>
      </c>
      <c r="F856" s="99">
        <v>45313</v>
      </c>
      <c r="G856" s="99">
        <v>45343</v>
      </c>
      <c r="H856" s="1" t="s">
        <v>419</v>
      </c>
      <c r="I856" s="1">
        <v>7500000</v>
      </c>
      <c r="J856" s="1">
        <v>825000</v>
      </c>
      <c r="K856" s="1" t="s">
        <v>419</v>
      </c>
      <c r="L856" s="1">
        <v>8100000</v>
      </c>
      <c r="M856" s="1">
        <v>0</v>
      </c>
      <c r="N856" s="1" t="s">
        <v>419</v>
      </c>
      <c r="O856" s="1">
        <v>1</v>
      </c>
      <c r="P856" s="1" t="s">
        <v>1158</v>
      </c>
      <c r="Q856" s="99">
        <v>45402</v>
      </c>
      <c r="R856" s="99">
        <v>45313</v>
      </c>
      <c r="S856" s="99">
        <v>45343</v>
      </c>
      <c r="T856" s="1" t="s">
        <v>419</v>
      </c>
      <c r="U856" s="1">
        <v>7500000</v>
      </c>
      <c r="V856" s="1">
        <v>825000</v>
      </c>
      <c r="W856" s="1">
        <v>0</v>
      </c>
      <c r="X856" s="1">
        <v>8100000</v>
      </c>
      <c r="Y856" s="1">
        <v>0</v>
      </c>
      <c r="Z856" s="1" t="s">
        <v>419</v>
      </c>
      <c r="AA856" s="1">
        <v>6583</v>
      </c>
      <c r="AB856" s="1">
        <v>427880</v>
      </c>
      <c r="AC856" s="1" t="s">
        <v>419</v>
      </c>
      <c r="AD856" s="54">
        <v>45167.686525034725</v>
      </c>
      <c r="AE856" s="1">
        <v>1</v>
      </c>
    </row>
    <row r="857" spans="4:31" x14ac:dyDescent="0.25">
      <c r="D857" s="1" t="s">
        <v>1158</v>
      </c>
      <c r="E857" s="99">
        <v>45432</v>
      </c>
      <c r="F857" s="99">
        <v>45344</v>
      </c>
      <c r="G857" s="99">
        <v>45372</v>
      </c>
      <c r="H857" s="1" t="s">
        <v>419</v>
      </c>
      <c r="I857" s="1">
        <v>7500000</v>
      </c>
      <c r="J857" s="1">
        <v>825000</v>
      </c>
      <c r="K857" s="1" t="s">
        <v>419</v>
      </c>
      <c r="L857" s="1">
        <v>8100000</v>
      </c>
      <c r="M857" s="1">
        <v>0</v>
      </c>
      <c r="N857" s="1" t="s">
        <v>419</v>
      </c>
      <c r="O857" s="1">
        <v>1</v>
      </c>
      <c r="P857" s="1" t="s">
        <v>1158</v>
      </c>
      <c r="Q857" s="99">
        <v>45432</v>
      </c>
      <c r="R857" s="99">
        <v>45344</v>
      </c>
      <c r="S857" s="99">
        <v>45372</v>
      </c>
      <c r="T857" s="1" t="s">
        <v>419</v>
      </c>
      <c r="U857" s="1">
        <v>7500000</v>
      </c>
      <c r="V857" s="1">
        <v>825000</v>
      </c>
      <c r="W857" s="1">
        <v>0</v>
      </c>
      <c r="X857" s="1">
        <v>8100000</v>
      </c>
      <c r="Y857" s="1">
        <v>0</v>
      </c>
      <c r="Z857" s="1" t="s">
        <v>419</v>
      </c>
      <c r="AA857" s="1">
        <v>6583</v>
      </c>
      <c r="AB857" s="1">
        <v>427881</v>
      </c>
      <c r="AC857" s="1" t="s">
        <v>419</v>
      </c>
      <c r="AD857" s="54">
        <v>45167.686525034725</v>
      </c>
      <c r="AE857" s="1">
        <v>1</v>
      </c>
    </row>
    <row r="858" spans="4:31" x14ac:dyDescent="0.25">
      <c r="D858" s="1" t="s">
        <v>1158</v>
      </c>
      <c r="E858" s="99">
        <v>45463</v>
      </c>
      <c r="F858" s="99">
        <v>45373</v>
      </c>
      <c r="G858" s="99">
        <v>45403</v>
      </c>
      <c r="H858" s="1" t="s">
        <v>419</v>
      </c>
      <c r="I858" s="1">
        <v>7500000</v>
      </c>
      <c r="J858" s="1">
        <v>825000</v>
      </c>
      <c r="K858" s="1" t="s">
        <v>419</v>
      </c>
      <c r="L858" s="1">
        <v>8100000</v>
      </c>
      <c r="M858" s="1">
        <v>0</v>
      </c>
      <c r="N858" s="1" t="s">
        <v>419</v>
      </c>
      <c r="O858" s="1">
        <v>1</v>
      </c>
      <c r="P858" s="1" t="s">
        <v>1158</v>
      </c>
      <c r="Q858" s="99">
        <v>45463</v>
      </c>
      <c r="R858" s="99">
        <v>45373</v>
      </c>
      <c r="S858" s="99">
        <v>45403</v>
      </c>
      <c r="T858" s="1" t="s">
        <v>419</v>
      </c>
      <c r="U858" s="1">
        <v>7500000</v>
      </c>
      <c r="V858" s="1">
        <v>825000</v>
      </c>
      <c r="W858" s="1">
        <v>0</v>
      </c>
      <c r="X858" s="1">
        <v>8100000</v>
      </c>
      <c r="Y858" s="1">
        <v>0</v>
      </c>
      <c r="Z858" s="1" t="s">
        <v>419</v>
      </c>
      <c r="AA858" s="1">
        <v>6583</v>
      </c>
      <c r="AB858" s="1">
        <v>427882</v>
      </c>
      <c r="AC858" s="1" t="s">
        <v>419</v>
      </c>
      <c r="AD858" s="54">
        <v>45167.686525034725</v>
      </c>
      <c r="AE858" s="1">
        <v>1</v>
      </c>
    </row>
    <row r="859" spans="4:31" x14ac:dyDescent="0.25">
      <c r="D859" s="1" t="s">
        <v>1158</v>
      </c>
      <c r="E859" s="99">
        <v>45493</v>
      </c>
      <c r="F859" s="99">
        <v>45404</v>
      </c>
      <c r="G859" s="99">
        <v>45433</v>
      </c>
      <c r="H859" s="1" t="s">
        <v>419</v>
      </c>
      <c r="I859" s="1">
        <v>7500000</v>
      </c>
      <c r="J859" s="1">
        <v>825000</v>
      </c>
      <c r="K859" s="1" t="s">
        <v>419</v>
      </c>
      <c r="L859" s="1">
        <v>8100000</v>
      </c>
      <c r="M859" s="1">
        <v>0</v>
      </c>
      <c r="N859" s="1" t="s">
        <v>419</v>
      </c>
      <c r="O859" s="1">
        <v>1</v>
      </c>
      <c r="P859" s="1" t="s">
        <v>1158</v>
      </c>
      <c r="Q859" s="99">
        <v>45493</v>
      </c>
      <c r="R859" s="99">
        <v>45404</v>
      </c>
      <c r="S859" s="99">
        <v>45433</v>
      </c>
      <c r="T859" s="1" t="s">
        <v>419</v>
      </c>
      <c r="U859" s="1">
        <v>7500000</v>
      </c>
      <c r="V859" s="1">
        <v>825000</v>
      </c>
      <c r="W859" s="1">
        <v>0</v>
      </c>
      <c r="X859" s="1">
        <v>8100000</v>
      </c>
      <c r="Y859" s="1">
        <v>0</v>
      </c>
      <c r="Z859" s="1" t="s">
        <v>419</v>
      </c>
      <c r="AA859" s="1">
        <v>6583</v>
      </c>
      <c r="AB859" s="1">
        <v>427883</v>
      </c>
      <c r="AC859" s="1" t="s">
        <v>419</v>
      </c>
      <c r="AD859" s="54">
        <v>45167.686525034725</v>
      </c>
      <c r="AE859" s="1">
        <v>1</v>
      </c>
    </row>
    <row r="860" spans="4:31" x14ac:dyDescent="0.25">
      <c r="D860" s="1" t="s">
        <v>2846</v>
      </c>
      <c r="E860" s="99">
        <v>45158</v>
      </c>
      <c r="F860" s="99">
        <v>45068</v>
      </c>
      <c r="G860" s="99">
        <v>45098</v>
      </c>
      <c r="H860" s="1" t="s">
        <v>3133</v>
      </c>
      <c r="I860" s="1">
        <v>4200000</v>
      </c>
      <c r="J860" s="1">
        <v>462000</v>
      </c>
      <c r="K860" s="1" t="s">
        <v>419</v>
      </c>
      <c r="L860" s="1">
        <v>4536000</v>
      </c>
      <c r="M860" s="1">
        <v>0</v>
      </c>
      <c r="N860" s="1" t="s">
        <v>731</v>
      </c>
      <c r="O860" s="1">
        <v>1</v>
      </c>
      <c r="P860" s="1" t="s">
        <v>2846</v>
      </c>
      <c r="Q860" s="99">
        <v>45158</v>
      </c>
      <c r="R860" s="99">
        <v>45068</v>
      </c>
      <c r="S860" s="99">
        <v>45098</v>
      </c>
      <c r="T860" s="1" t="s">
        <v>3133</v>
      </c>
      <c r="U860" s="1">
        <v>4200000</v>
      </c>
      <c r="V860" s="1">
        <v>462000</v>
      </c>
      <c r="W860" s="1">
        <v>84000</v>
      </c>
      <c r="X860" s="1">
        <v>4536000</v>
      </c>
      <c r="Y860" s="1">
        <v>0</v>
      </c>
      <c r="Z860" s="54">
        <v>45159</v>
      </c>
      <c r="AA860" s="1">
        <v>6315</v>
      </c>
      <c r="AB860" s="1">
        <v>418573</v>
      </c>
      <c r="AC860" s="1">
        <v>81167</v>
      </c>
      <c r="AD860" s="54">
        <v>45100.721382986114</v>
      </c>
      <c r="AE860" s="1">
        <v>1</v>
      </c>
    </row>
    <row r="861" spans="4:31" x14ac:dyDescent="0.25">
      <c r="D861" s="1" t="s">
        <v>2846</v>
      </c>
      <c r="E861" s="99">
        <v>45189</v>
      </c>
      <c r="F861" s="99">
        <v>45099</v>
      </c>
      <c r="G861" s="99">
        <v>45128</v>
      </c>
      <c r="H861" s="1" t="s">
        <v>3134</v>
      </c>
      <c r="I861" s="1">
        <v>4200000</v>
      </c>
      <c r="J861" s="1">
        <v>462000</v>
      </c>
      <c r="K861" s="1" t="s">
        <v>419</v>
      </c>
      <c r="L861" s="1">
        <v>4536000</v>
      </c>
      <c r="M861" s="1">
        <v>0</v>
      </c>
      <c r="N861" s="1" t="s">
        <v>731</v>
      </c>
      <c r="O861" s="1">
        <v>1</v>
      </c>
      <c r="P861" s="1" t="s">
        <v>2846</v>
      </c>
      <c r="Q861" s="99">
        <v>45189</v>
      </c>
      <c r="R861" s="99">
        <v>45099</v>
      </c>
      <c r="S861" s="99">
        <v>45128</v>
      </c>
      <c r="T861" s="1" t="s">
        <v>3134</v>
      </c>
      <c r="U861" s="1">
        <v>4200000</v>
      </c>
      <c r="V861" s="1">
        <v>462000</v>
      </c>
      <c r="W861" s="1">
        <v>84000</v>
      </c>
      <c r="X861" s="1">
        <v>4536000</v>
      </c>
      <c r="Y861" s="1">
        <v>0</v>
      </c>
      <c r="Z861" s="54">
        <v>45159</v>
      </c>
      <c r="AA861" s="1">
        <v>6315</v>
      </c>
      <c r="AB861" s="1">
        <v>418574</v>
      </c>
      <c r="AC861" s="1">
        <v>81168</v>
      </c>
      <c r="AD861" s="54">
        <v>45100.721382986114</v>
      </c>
      <c r="AE861" s="1">
        <v>1</v>
      </c>
    </row>
    <row r="862" spans="4:31" x14ac:dyDescent="0.25">
      <c r="D862" s="1" t="s">
        <v>2846</v>
      </c>
      <c r="E862" s="99">
        <v>45219</v>
      </c>
      <c r="F862" s="99">
        <v>45129</v>
      </c>
      <c r="G862" s="99">
        <v>45159</v>
      </c>
      <c r="H862" s="1" t="s">
        <v>3135</v>
      </c>
      <c r="I862" s="1">
        <v>4200000</v>
      </c>
      <c r="J862" s="1">
        <v>462000</v>
      </c>
      <c r="K862" s="1" t="s">
        <v>419</v>
      </c>
      <c r="L862" s="1">
        <v>4536000</v>
      </c>
      <c r="M862" s="1">
        <v>0</v>
      </c>
      <c r="N862" s="1" t="s">
        <v>731</v>
      </c>
      <c r="O862" s="1">
        <v>1</v>
      </c>
      <c r="P862" s="1" t="s">
        <v>2846</v>
      </c>
      <c r="Q862" s="99">
        <v>45219</v>
      </c>
      <c r="R862" s="99">
        <v>45129</v>
      </c>
      <c r="S862" s="99">
        <v>45159</v>
      </c>
      <c r="T862" s="1" t="s">
        <v>3135</v>
      </c>
      <c r="U862" s="1">
        <v>4200000</v>
      </c>
      <c r="V862" s="1">
        <v>462000</v>
      </c>
      <c r="W862" s="1">
        <v>84000</v>
      </c>
      <c r="X862" s="1">
        <v>4536000</v>
      </c>
      <c r="Y862" s="1">
        <v>0</v>
      </c>
      <c r="Z862" s="54">
        <v>45159</v>
      </c>
      <c r="AA862" s="1">
        <v>6315</v>
      </c>
      <c r="AB862" s="1">
        <v>418575</v>
      </c>
      <c r="AC862" s="1">
        <v>81169</v>
      </c>
      <c r="AD862" s="54">
        <v>45100.721382986114</v>
      </c>
      <c r="AE862" s="1">
        <v>1</v>
      </c>
    </row>
    <row r="863" spans="4:31" x14ac:dyDescent="0.25">
      <c r="D863" s="1" t="s">
        <v>2846</v>
      </c>
      <c r="E863" s="99">
        <v>45250</v>
      </c>
      <c r="F863" s="99">
        <v>45160</v>
      </c>
      <c r="G863" s="99">
        <v>45190</v>
      </c>
      <c r="H863" s="1" t="s">
        <v>3136</v>
      </c>
      <c r="I863" s="1">
        <v>4200000</v>
      </c>
      <c r="J863" s="1">
        <v>462000</v>
      </c>
      <c r="K863" s="1" t="s">
        <v>419</v>
      </c>
      <c r="L863" s="1">
        <v>4536000</v>
      </c>
      <c r="M863" s="1">
        <v>0</v>
      </c>
      <c r="N863" s="1" t="s">
        <v>731</v>
      </c>
      <c r="O863" s="1">
        <v>1</v>
      </c>
      <c r="P863" s="1" t="s">
        <v>2846</v>
      </c>
      <c r="Q863" s="99">
        <v>45250</v>
      </c>
      <c r="R863" s="99">
        <v>45160</v>
      </c>
      <c r="S863" s="99">
        <v>45190</v>
      </c>
      <c r="T863" s="1" t="s">
        <v>3136</v>
      </c>
      <c r="U863" s="1">
        <v>4200000</v>
      </c>
      <c r="V863" s="1">
        <v>462000</v>
      </c>
      <c r="W863" s="1">
        <v>84000</v>
      </c>
      <c r="X863" s="1">
        <v>4536000</v>
      </c>
      <c r="Y863" s="1">
        <v>0</v>
      </c>
      <c r="Z863" s="1" t="s">
        <v>419</v>
      </c>
      <c r="AA863" s="1">
        <v>6315</v>
      </c>
      <c r="AB863" s="1">
        <v>418576</v>
      </c>
      <c r="AC863" s="1">
        <v>83236</v>
      </c>
      <c r="AD863" s="54">
        <v>45100.721382986114</v>
      </c>
      <c r="AE863" s="1">
        <v>1</v>
      </c>
    </row>
    <row r="864" spans="4:31" x14ac:dyDescent="0.25">
      <c r="D864" s="1" t="s">
        <v>2846</v>
      </c>
      <c r="E864" s="99">
        <v>45280</v>
      </c>
      <c r="F864" s="99">
        <v>45191</v>
      </c>
      <c r="G864" s="99">
        <v>45220</v>
      </c>
      <c r="H864" s="1" t="s">
        <v>419</v>
      </c>
      <c r="I864" s="1">
        <v>4200000</v>
      </c>
      <c r="J864" s="1">
        <v>462000</v>
      </c>
      <c r="K864" s="1" t="s">
        <v>419</v>
      </c>
      <c r="L864" s="1">
        <v>4536000</v>
      </c>
      <c r="M864" s="1">
        <v>0</v>
      </c>
      <c r="N864" s="1" t="s">
        <v>419</v>
      </c>
      <c r="O864" s="1">
        <v>1</v>
      </c>
      <c r="P864" s="1" t="s">
        <v>2846</v>
      </c>
      <c r="Q864" s="99">
        <v>45280</v>
      </c>
      <c r="R864" s="99">
        <v>45191</v>
      </c>
      <c r="S864" s="99">
        <v>45220</v>
      </c>
      <c r="T864" s="1" t="s">
        <v>419</v>
      </c>
      <c r="U864" s="1">
        <v>4200000</v>
      </c>
      <c r="V864" s="1">
        <v>462000</v>
      </c>
      <c r="W864" s="1">
        <v>0</v>
      </c>
      <c r="X864" s="1">
        <v>4536000</v>
      </c>
      <c r="Y864" s="1">
        <v>0</v>
      </c>
      <c r="Z864" s="1" t="s">
        <v>419</v>
      </c>
      <c r="AA864" s="1">
        <v>6315</v>
      </c>
      <c r="AB864" s="1">
        <v>418577</v>
      </c>
      <c r="AC864" s="1" t="s">
        <v>419</v>
      </c>
      <c r="AD864" s="54">
        <v>45100.721382986114</v>
      </c>
      <c r="AE864" s="1">
        <v>1</v>
      </c>
    </row>
    <row r="865" spans="4:31" x14ac:dyDescent="0.25">
      <c r="D865" s="1" t="s">
        <v>2846</v>
      </c>
      <c r="E865" s="99">
        <v>45311</v>
      </c>
      <c r="F865" s="99">
        <v>45221</v>
      </c>
      <c r="G865" s="99">
        <v>45251</v>
      </c>
      <c r="H865" s="1" t="s">
        <v>419</v>
      </c>
      <c r="I865" s="1">
        <v>4200000</v>
      </c>
      <c r="J865" s="1">
        <v>462000</v>
      </c>
      <c r="K865" s="1" t="s">
        <v>419</v>
      </c>
      <c r="L865" s="1">
        <v>4536000</v>
      </c>
      <c r="M865" s="1">
        <v>0</v>
      </c>
      <c r="N865" s="1" t="s">
        <v>419</v>
      </c>
      <c r="O865" s="1">
        <v>1</v>
      </c>
      <c r="P865" s="1" t="s">
        <v>2846</v>
      </c>
      <c r="Q865" s="99">
        <v>45311</v>
      </c>
      <c r="R865" s="99">
        <v>45221</v>
      </c>
      <c r="S865" s="99">
        <v>45251</v>
      </c>
      <c r="T865" s="1" t="s">
        <v>419</v>
      </c>
      <c r="U865" s="1">
        <v>4200000</v>
      </c>
      <c r="V865" s="1">
        <v>462000</v>
      </c>
      <c r="W865" s="1">
        <v>0</v>
      </c>
      <c r="X865" s="1">
        <v>4536000</v>
      </c>
      <c r="Y865" s="1">
        <v>0</v>
      </c>
      <c r="Z865" s="1" t="s">
        <v>419</v>
      </c>
      <c r="AA865" s="1">
        <v>6315</v>
      </c>
      <c r="AB865" s="1">
        <v>418578</v>
      </c>
      <c r="AC865" s="1" t="s">
        <v>419</v>
      </c>
      <c r="AD865" s="54">
        <v>45100.721382986114</v>
      </c>
      <c r="AE865" s="1">
        <v>1</v>
      </c>
    </row>
    <row r="866" spans="4:31" x14ac:dyDescent="0.25">
      <c r="D866" s="1" t="s">
        <v>2846</v>
      </c>
      <c r="E866" s="99">
        <v>45342</v>
      </c>
      <c r="F866" s="99">
        <v>45252</v>
      </c>
      <c r="G866" s="99">
        <v>45281</v>
      </c>
      <c r="H866" s="1" t="s">
        <v>419</v>
      </c>
      <c r="I866" s="1">
        <v>4200000</v>
      </c>
      <c r="J866" s="1">
        <v>462000</v>
      </c>
      <c r="K866" s="1" t="s">
        <v>419</v>
      </c>
      <c r="L866" s="1">
        <v>4536000</v>
      </c>
      <c r="M866" s="1">
        <v>0</v>
      </c>
      <c r="N866" s="1" t="s">
        <v>419</v>
      </c>
      <c r="O866" s="1">
        <v>1</v>
      </c>
      <c r="P866" s="1" t="s">
        <v>2846</v>
      </c>
      <c r="Q866" s="99">
        <v>45342</v>
      </c>
      <c r="R866" s="99">
        <v>45252</v>
      </c>
      <c r="S866" s="99">
        <v>45281</v>
      </c>
      <c r="T866" s="1" t="s">
        <v>419</v>
      </c>
      <c r="U866" s="1">
        <v>4200000</v>
      </c>
      <c r="V866" s="1">
        <v>462000</v>
      </c>
      <c r="W866" s="1">
        <v>0</v>
      </c>
      <c r="X866" s="1">
        <v>4536000</v>
      </c>
      <c r="Y866" s="1">
        <v>0</v>
      </c>
      <c r="Z866" s="1" t="s">
        <v>419</v>
      </c>
      <c r="AA866" s="1">
        <v>6315</v>
      </c>
      <c r="AB866" s="1">
        <v>418579</v>
      </c>
      <c r="AC866" s="1" t="s">
        <v>419</v>
      </c>
      <c r="AD866" s="54">
        <v>45100.721382986114</v>
      </c>
      <c r="AE866" s="1">
        <v>1</v>
      </c>
    </row>
    <row r="867" spans="4:31" x14ac:dyDescent="0.25">
      <c r="D867" s="1" t="s">
        <v>2846</v>
      </c>
      <c r="E867" s="99">
        <v>45371</v>
      </c>
      <c r="F867" s="99">
        <v>45282</v>
      </c>
      <c r="G867" s="99">
        <v>45312</v>
      </c>
      <c r="H867" s="1" t="s">
        <v>419</v>
      </c>
      <c r="I867" s="1">
        <v>4200000</v>
      </c>
      <c r="J867" s="1">
        <v>462000</v>
      </c>
      <c r="K867" s="1" t="s">
        <v>419</v>
      </c>
      <c r="L867" s="1">
        <v>4536000</v>
      </c>
      <c r="M867" s="1">
        <v>0</v>
      </c>
      <c r="N867" s="1" t="s">
        <v>419</v>
      </c>
      <c r="O867" s="1">
        <v>1</v>
      </c>
      <c r="P867" s="1" t="s">
        <v>2846</v>
      </c>
      <c r="Q867" s="99">
        <v>45371</v>
      </c>
      <c r="R867" s="99">
        <v>45282</v>
      </c>
      <c r="S867" s="99">
        <v>45312</v>
      </c>
      <c r="T867" s="1" t="s">
        <v>419</v>
      </c>
      <c r="U867" s="1">
        <v>4200000</v>
      </c>
      <c r="V867" s="1">
        <v>462000</v>
      </c>
      <c r="W867" s="1">
        <v>0</v>
      </c>
      <c r="X867" s="1">
        <v>4536000</v>
      </c>
      <c r="Y867" s="1">
        <v>0</v>
      </c>
      <c r="Z867" s="1" t="s">
        <v>419</v>
      </c>
      <c r="AA867" s="1">
        <v>6315</v>
      </c>
      <c r="AB867" s="1">
        <v>418580</v>
      </c>
      <c r="AC867" s="1" t="s">
        <v>419</v>
      </c>
      <c r="AD867" s="54">
        <v>45100.721382986114</v>
      </c>
      <c r="AE867" s="1">
        <v>1</v>
      </c>
    </row>
    <row r="868" spans="4:31" x14ac:dyDescent="0.25">
      <c r="D868" s="1" t="s">
        <v>2846</v>
      </c>
      <c r="E868" s="99">
        <v>45402</v>
      </c>
      <c r="F868" s="99">
        <v>45313</v>
      </c>
      <c r="G868" s="99">
        <v>45343</v>
      </c>
      <c r="H868" s="1" t="s">
        <v>419</v>
      </c>
      <c r="I868" s="1">
        <v>4200000</v>
      </c>
      <c r="J868" s="1">
        <v>462000</v>
      </c>
      <c r="K868" s="1" t="s">
        <v>419</v>
      </c>
      <c r="L868" s="1">
        <v>4536000</v>
      </c>
      <c r="M868" s="1">
        <v>0</v>
      </c>
      <c r="N868" s="1" t="s">
        <v>419</v>
      </c>
      <c r="O868" s="1">
        <v>1</v>
      </c>
      <c r="P868" s="1" t="s">
        <v>2846</v>
      </c>
      <c r="Q868" s="99">
        <v>45402</v>
      </c>
      <c r="R868" s="99">
        <v>45313</v>
      </c>
      <c r="S868" s="99">
        <v>45343</v>
      </c>
      <c r="T868" s="1" t="s">
        <v>419</v>
      </c>
      <c r="U868" s="1">
        <v>4200000</v>
      </c>
      <c r="V868" s="1">
        <v>462000</v>
      </c>
      <c r="W868" s="1">
        <v>0</v>
      </c>
      <c r="X868" s="1">
        <v>4536000</v>
      </c>
      <c r="Y868" s="1">
        <v>0</v>
      </c>
      <c r="Z868" s="1" t="s">
        <v>419</v>
      </c>
      <c r="AA868" s="1">
        <v>6315</v>
      </c>
      <c r="AB868" s="1">
        <v>418581</v>
      </c>
      <c r="AC868" s="1" t="s">
        <v>419</v>
      </c>
      <c r="AD868" s="54">
        <v>45100.721382986114</v>
      </c>
      <c r="AE868" s="1">
        <v>1</v>
      </c>
    </row>
    <row r="869" spans="4:31" x14ac:dyDescent="0.25">
      <c r="D869" s="1" t="s">
        <v>2846</v>
      </c>
      <c r="E869" s="99">
        <v>45432</v>
      </c>
      <c r="F869" s="99">
        <v>45344</v>
      </c>
      <c r="G869" s="99">
        <v>45372</v>
      </c>
      <c r="H869" s="1" t="s">
        <v>419</v>
      </c>
      <c r="I869" s="1">
        <v>4200000</v>
      </c>
      <c r="J869" s="1">
        <v>462000</v>
      </c>
      <c r="K869" s="1" t="s">
        <v>419</v>
      </c>
      <c r="L869" s="1">
        <v>4536000</v>
      </c>
      <c r="M869" s="1">
        <v>0</v>
      </c>
      <c r="N869" s="1" t="s">
        <v>419</v>
      </c>
      <c r="O869" s="1">
        <v>1</v>
      </c>
      <c r="P869" s="1" t="s">
        <v>2846</v>
      </c>
      <c r="Q869" s="99">
        <v>45432</v>
      </c>
      <c r="R869" s="99">
        <v>45344</v>
      </c>
      <c r="S869" s="99">
        <v>45372</v>
      </c>
      <c r="T869" s="1" t="s">
        <v>419</v>
      </c>
      <c r="U869" s="1">
        <v>4200000</v>
      </c>
      <c r="V869" s="1">
        <v>462000</v>
      </c>
      <c r="W869" s="1">
        <v>0</v>
      </c>
      <c r="X869" s="1">
        <v>4536000</v>
      </c>
      <c r="Y869" s="1">
        <v>0</v>
      </c>
      <c r="Z869" s="1" t="s">
        <v>419</v>
      </c>
      <c r="AA869" s="1">
        <v>6315</v>
      </c>
      <c r="AB869" s="1">
        <v>418582</v>
      </c>
      <c r="AC869" s="1" t="s">
        <v>419</v>
      </c>
      <c r="AD869" s="54">
        <v>45100.721382986114</v>
      </c>
      <c r="AE869" s="1">
        <v>1</v>
      </c>
    </row>
    <row r="870" spans="4:31" x14ac:dyDescent="0.25">
      <c r="D870" s="1" t="s">
        <v>2846</v>
      </c>
      <c r="E870" s="99">
        <v>45463</v>
      </c>
      <c r="F870" s="99">
        <v>45373</v>
      </c>
      <c r="G870" s="99">
        <v>45403</v>
      </c>
      <c r="H870" s="1" t="s">
        <v>419</v>
      </c>
      <c r="I870" s="1">
        <v>4200000</v>
      </c>
      <c r="J870" s="1">
        <v>462000</v>
      </c>
      <c r="K870" s="1" t="s">
        <v>419</v>
      </c>
      <c r="L870" s="1">
        <v>4536000</v>
      </c>
      <c r="M870" s="1">
        <v>0</v>
      </c>
      <c r="N870" s="1" t="s">
        <v>419</v>
      </c>
      <c r="O870" s="1">
        <v>1</v>
      </c>
      <c r="P870" s="1" t="s">
        <v>2846</v>
      </c>
      <c r="Q870" s="99">
        <v>45463</v>
      </c>
      <c r="R870" s="99">
        <v>45373</v>
      </c>
      <c r="S870" s="99">
        <v>45403</v>
      </c>
      <c r="T870" s="1" t="s">
        <v>419</v>
      </c>
      <c r="U870" s="1">
        <v>4200000</v>
      </c>
      <c r="V870" s="1">
        <v>462000</v>
      </c>
      <c r="W870" s="1">
        <v>0</v>
      </c>
      <c r="X870" s="1">
        <v>4536000</v>
      </c>
      <c r="Y870" s="1">
        <v>0</v>
      </c>
      <c r="Z870" s="1" t="s">
        <v>419</v>
      </c>
      <c r="AA870" s="1">
        <v>6315</v>
      </c>
      <c r="AB870" s="1">
        <v>418583</v>
      </c>
      <c r="AC870" s="1" t="s">
        <v>419</v>
      </c>
      <c r="AD870" s="54">
        <v>45100.721382986114</v>
      </c>
      <c r="AE870" s="1">
        <v>1</v>
      </c>
    </row>
    <row r="871" spans="4:31" x14ac:dyDescent="0.25">
      <c r="D871" s="1" t="s">
        <v>2846</v>
      </c>
      <c r="E871" s="99">
        <v>45493</v>
      </c>
      <c r="F871" s="99">
        <v>45404</v>
      </c>
      <c r="G871" s="99">
        <v>45433</v>
      </c>
      <c r="H871" s="1" t="s">
        <v>419</v>
      </c>
      <c r="I871" s="1">
        <v>4200000</v>
      </c>
      <c r="J871" s="1">
        <v>462000</v>
      </c>
      <c r="K871" s="1" t="s">
        <v>419</v>
      </c>
      <c r="L871" s="1">
        <v>4536000</v>
      </c>
      <c r="M871" s="1">
        <v>0</v>
      </c>
      <c r="N871" s="1" t="s">
        <v>419</v>
      </c>
      <c r="O871" s="1">
        <v>1</v>
      </c>
      <c r="P871" s="1" t="s">
        <v>2846</v>
      </c>
      <c r="Q871" s="99">
        <v>45493</v>
      </c>
      <c r="R871" s="99">
        <v>45404</v>
      </c>
      <c r="S871" s="99">
        <v>45433</v>
      </c>
      <c r="T871" s="1" t="s">
        <v>419</v>
      </c>
      <c r="U871" s="1">
        <v>4200000</v>
      </c>
      <c r="V871" s="1">
        <v>462000</v>
      </c>
      <c r="W871" s="1">
        <v>0</v>
      </c>
      <c r="X871" s="1">
        <v>4536000</v>
      </c>
      <c r="Y871" s="1">
        <v>0</v>
      </c>
      <c r="Z871" s="1" t="s">
        <v>419</v>
      </c>
      <c r="AA871" s="1">
        <v>6315</v>
      </c>
      <c r="AB871" s="1">
        <v>418584</v>
      </c>
      <c r="AC871" s="1" t="s">
        <v>419</v>
      </c>
      <c r="AD871" s="54">
        <v>45100.721382986114</v>
      </c>
      <c r="AE871" s="1">
        <v>1</v>
      </c>
    </row>
    <row r="872" spans="4:31" x14ac:dyDescent="0.25">
      <c r="D872" s="1" t="s">
        <v>1297</v>
      </c>
      <c r="E872" s="99">
        <v>45217</v>
      </c>
      <c r="F872" s="99">
        <v>45127</v>
      </c>
      <c r="G872" s="99">
        <v>45157</v>
      </c>
      <c r="H872" s="1" t="s">
        <v>3137</v>
      </c>
      <c r="I872" s="1">
        <v>7200000</v>
      </c>
      <c r="J872" s="1">
        <v>792000</v>
      </c>
      <c r="K872" s="1" t="s">
        <v>419</v>
      </c>
      <c r="L872" s="1">
        <v>7776000</v>
      </c>
      <c r="M872" s="1">
        <v>0</v>
      </c>
      <c r="N872" s="1" t="s">
        <v>731</v>
      </c>
      <c r="O872" s="1">
        <v>1</v>
      </c>
      <c r="P872" s="1" t="s">
        <v>1297</v>
      </c>
      <c r="Q872" s="99">
        <v>45217</v>
      </c>
      <c r="R872" s="99">
        <v>45127</v>
      </c>
      <c r="S872" s="99">
        <v>45157</v>
      </c>
      <c r="T872" s="1" t="s">
        <v>3137</v>
      </c>
      <c r="U872" s="1">
        <v>7200000</v>
      </c>
      <c r="V872" s="1">
        <v>792000</v>
      </c>
      <c r="W872" s="1">
        <v>144000</v>
      </c>
      <c r="X872" s="1">
        <v>7776000</v>
      </c>
      <c r="Y872" s="1">
        <v>0</v>
      </c>
      <c r="Z872" s="54">
        <v>45157</v>
      </c>
      <c r="AA872" s="1">
        <v>6586</v>
      </c>
      <c r="AB872" s="1">
        <v>428526</v>
      </c>
      <c r="AC872" s="1">
        <v>81968</v>
      </c>
      <c r="AD872" s="54">
        <v>45169</v>
      </c>
      <c r="AE872" s="1">
        <v>1</v>
      </c>
    </row>
    <row r="873" spans="4:31" x14ac:dyDescent="0.25">
      <c r="D873" s="1" t="s">
        <v>1297</v>
      </c>
      <c r="E873" s="99">
        <v>45248</v>
      </c>
      <c r="F873" s="99">
        <v>45158</v>
      </c>
      <c r="G873" s="99">
        <v>45188</v>
      </c>
      <c r="H873" s="1" t="s">
        <v>3138</v>
      </c>
      <c r="I873" s="1">
        <v>7200000</v>
      </c>
      <c r="J873" s="1">
        <v>792000</v>
      </c>
      <c r="K873" s="1" t="s">
        <v>419</v>
      </c>
      <c r="L873" s="1">
        <v>7776000</v>
      </c>
      <c r="M873" s="1">
        <v>0</v>
      </c>
      <c r="N873" s="1" t="s">
        <v>731</v>
      </c>
      <c r="O873" s="1">
        <v>1</v>
      </c>
      <c r="P873" s="1" t="s">
        <v>1297</v>
      </c>
      <c r="Q873" s="99">
        <v>45248</v>
      </c>
      <c r="R873" s="99">
        <v>45158</v>
      </c>
      <c r="S873" s="99">
        <v>45188</v>
      </c>
      <c r="T873" s="1" t="s">
        <v>3138</v>
      </c>
      <c r="U873" s="1">
        <v>7200000</v>
      </c>
      <c r="V873" s="1">
        <v>792000</v>
      </c>
      <c r="W873" s="1">
        <v>144000</v>
      </c>
      <c r="X873" s="1">
        <v>7776000</v>
      </c>
      <c r="Y873" s="1">
        <v>0</v>
      </c>
      <c r="Z873" s="1" t="s">
        <v>419</v>
      </c>
      <c r="AA873" s="1">
        <v>6586</v>
      </c>
      <c r="AB873" s="1">
        <v>427966</v>
      </c>
      <c r="AC873" s="1">
        <v>83082</v>
      </c>
      <c r="AD873" s="54">
        <v>45168.467825428241</v>
      </c>
      <c r="AE873" s="1">
        <v>1</v>
      </c>
    </row>
    <row r="874" spans="4:31" x14ac:dyDescent="0.25">
      <c r="D874" s="1" t="s">
        <v>1297</v>
      </c>
      <c r="E874" s="99">
        <v>45278</v>
      </c>
      <c r="F874" s="99">
        <v>45189</v>
      </c>
      <c r="G874" s="99">
        <v>45218</v>
      </c>
      <c r="H874" s="1" t="s">
        <v>419</v>
      </c>
      <c r="I874" s="1">
        <v>7200000</v>
      </c>
      <c r="J874" s="1">
        <v>792000</v>
      </c>
      <c r="K874" s="1" t="s">
        <v>419</v>
      </c>
      <c r="L874" s="1">
        <v>7776000</v>
      </c>
      <c r="M874" s="1">
        <v>0</v>
      </c>
      <c r="N874" s="1" t="s">
        <v>419</v>
      </c>
      <c r="O874" s="1">
        <v>1</v>
      </c>
      <c r="P874" s="1" t="s">
        <v>1297</v>
      </c>
      <c r="Q874" s="99">
        <v>45278</v>
      </c>
      <c r="R874" s="99">
        <v>45189</v>
      </c>
      <c r="S874" s="99">
        <v>45218</v>
      </c>
      <c r="T874" s="1" t="s">
        <v>419</v>
      </c>
      <c r="U874" s="1">
        <v>7200000</v>
      </c>
      <c r="V874" s="1">
        <v>792000</v>
      </c>
      <c r="W874" s="1">
        <v>0</v>
      </c>
      <c r="X874" s="1">
        <v>7776000</v>
      </c>
      <c r="Y874" s="1">
        <v>0</v>
      </c>
      <c r="Z874" s="1" t="s">
        <v>419</v>
      </c>
      <c r="AA874" s="1">
        <v>6586</v>
      </c>
      <c r="AB874" s="1">
        <v>428527</v>
      </c>
      <c r="AC874" s="1" t="s">
        <v>419</v>
      </c>
      <c r="AD874" s="54">
        <v>45169</v>
      </c>
      <c r="AE874" s="1">
        <v>1</v>
      </c>
    </row>
    <row r="875" spans="4:31" x14ac:dyDescent="0.25">
      <c r="D875" s="1" t="s">
        <v>1297</v>
      </c>
      <c r="E875" s="99">
        <v>45309</v>
      </c>
      <c r="F875" s="99">
        <v>45219</v>
      </c>
      <c r="G875" s="99">
        <v>45249</v>
      </c>
      <c r="H875" s="1" t="s">
        <v>419</v>
      </c>
      <c r="I875" s="1">
        <v>7200000</v>
      </c>
      <c r="J875" s="1">
        <v>792000</v>
      </c>
      <c r="K875" s="1" t="s">
        <v>419</v>
      </c>
      <c r="L875" s="1">
        <v>7776000</v>
      </c>
      <c r="M875" s="1">
        <v>0</v>
      </c>
      <c r="N875" s="1" t="s">
        <v>419</v>
      </c>
      <c r="O875" s="1">
        <v>1</v>
      </c>
      <c r="P875" s="1" t="s">
        <v>1297</v>
      </c>
      <c r="Q875" s="99">
        <v>45309</v>
      </c>
      <c r="R875" s="99">
        <v>45219</v>
      </c>
      <c r="S875" s="99">
        <v>45249</v>
      </c>
      <c r="T875" s="1" t="s">
        <v>419</v>
      </c>
      <c r="U875" s="1">
        <v>7200000</v>
      </c>
      <c r="V875" s="1">
        <v>792000</v>
      </c>
      <c r="W875" s="1">
        <v>0</v>
      </c>
      <c r="X875" s="1">
        <v>7776000</v>
      </c>
      <c r="Y875" s="1">
        <v>0</v>
      </c>
      <c r="Z875" s="1" t="s">
        <v>419</v>
      </c>
      <c r="AA875" s="1">
        <v>6586</v>
      </c>
      <c r="AB875" s="1">
        <v>427968</v>
      </c>
      <c r="AC875" s="1" t="s">
        <v>419</v>
      </c>
      <c r="AD875" s="54">
        <v>45168.467825428241</v>
      </c>
      <c r="AE875" s="1">
        <v>1</v>
      </c>
    </row>
    <row r="876" spans="4:31" x14ac:dyDescent="0.25">
      <c r="D876" s="1" t="s">
        <v>1297</v>
      </c>
      <c r="E876" s="99">
        <v>45340</v>
      </c>
      <c r="F876" s="99">
        <v>45250</v>
      </c>
      <c r="G876" s="99">
        <v>45279</v>
      </c>
      <c r="H876" s="1" t="s">
        <v>419</v>
      </c>
      <c r="I876" s="1">
        <v>7200000</v>
      </c>
      <c r="J876" s="1">
        <v>792000</v>
      </c>
      <c r="K876" s="1" t="s">
        <v>419</v>
      </c>
      <c r="L876" s="1">
        <v>7776000</v>
      </c>
      <c r="M876" s="1">
        <v>0</v>
      </c>
      <c r="N876" s="1" t="s">
        <v>419</v>
      </c>
      <c r="O876" s="1">
        <v>1</v>
      </c>
      <c r="P876" s="1" t="s">
        <v>1297</v>
      </c>
      <c r="Q876" s="99">
        <v>45340</v>
      </c>
      <c r="R876" s="99">
        <v>45250</v>
      </c>
      <c r="S876" s="99">
        <v>45279</v>
      </c>
      <c r="T876" s="1" t="s">
        <v>419</v>
      </c>
      <c r="U876" s="1">
        <v>7200000</v>
      </c>
      <c r="V876" s="1">
        <v>792000</v>
      </c>
      <c r="W876" s="1">
        <v>0</v>
      </c>
      <c r="X876" s="1">
        <v>7776000</v>
      </c>
      <c r="Y876" s="1">
        <v>0</v>
      </c>
      <c r="Z876" s="1" t="s">
        <v>419</v>
      </c>
      <c r="AA876" s="1">
        <v>6586</v>
      </c>
      <c r="AB876" s="1">
        <v>428528</v>
      </c>
      <c r="AC876" s="1" t="s">
        <v>419</v>
      </c>
      <c r="AD876" s="54">
        <v>45169</v>
      </c>
      <c r="AE876" s="1">
        <v>1</v>
      </c>
    </row>
    <row r="877" spans="4:31" x14ac:dyDescent="0.25">
      <c r="D877" s="1" t="s">
        <v>1297</v>
      </c>
      <c r="E877" s="99">
        <v>45369</v>
      </c>
      <c r="F877" s="99">
        <v>45280</v>
      </c>
      <c r="G877" s="99">
        <v>45310</v>
      </c>
      <c r="H877" s="1" t="s">
        <v>419</v>
      </c>
      <c r="I877" s="1">
        <v>7200000</v>
      </c>
      <c r="J877" s="1">
        <v>792000</v>
      </c>
      <c r="K877" s="1" t="s">
        <v>419</v>
      </c>
      <c r="L877" s="1">
        <v>7776000</v>
      </c>
      <c r="M877" s="1">
        <v>0</v>
      </c>
      <c r="N877" s="1" t="s">
        <v>419</v>
      </c>
      <c r="O877" s="1">
        <v>1</v>
      </c>
      <c r="P877" s="1" t="s">
        <v>1297</v>
      </c>
      <c r="Q877" s="99">
        <v>45369</v>
      </c>
      <c r="R877" s="99">
        <v>45280</v>
      </c>
      <c r="S877" s="99">
        <v>45310</v>
      </c>
      <c r="T877" s="1" t="s">
        <v>419</v>
      </c>
      <c r="U877" s="1">
        <v>7200000</v>
      </c>
      <c r="V877" s="1">
        <v>792000</v>
      </c>
      <c r="W877" s="1">
        <v>0</v>
      </c>
      <c r="X877" s="1">
        <v>7776000</v>
      </c>
      <c r="Y877" s="1">
        <v>0</v>
      </c>
      <c r="Z877" s="1" t="s">
        <v>419</v>
      </c>
      <c r="AA877" s="1">
        <v>6586</v>
      </c>
      <c r="AB877" s="1">
        <v>427970</v>
      </c>
      <c r="AC877" s="1" t="s">
        <v>419</v>
      </c>
      <c r="AD877" s="54">
        <v>45168.467825428241</v>
      </c>
      <c r="AE877" s="1">
        <v>1</v>
      </c>
    </row>
    <row r="878" spans="4:31" x14ac:dyDescent="0.25">
      <c r="D878" s="1" t="s">
        <v>1297</v>
      </c>
      <c r="E878" s="99">
        <v>45400</v>
      </c>
      <c r="F878" s="99">
        <v>45311</v>
      </c>
      <c r="G878" s="99">
        <v>45341</v>
      </c>
      <c r="H878" s="1" t="s">
        <v>419</v>
      </c>
      <c r="I878" s="1">
        <v>7200000</v>
      </c>
      <c r="J878" s="1">
        <v>792000</v>
      </c>
      <c r="K878" s="1" t="s">
        <v>419</v>
      </c>
      <c r="L878" s="1">
        <v>7776000</v>
      </c>
      <c r="M878" s="1">
        <v>0</v>
      </c>
      <c r="N878" s="1" t="s">
        <v>419</v>
      </c>
      <c r="O878" s="1">
        <v>1</v>
      </c>
      <c r="P878" s="1" t="s">
        <v>1297</v>
      </c>
      <c r="Q878" s="99">
        <v>45400</v>
      </c>
      <c r="R878" s="99">
        <v>45311</v>
      </c>
      <c r="S878" s="99">
        <v>45341</v>
      </c>
      <c r="T878" s="1" t="s">
        <v>419</v>
      </c>
      <c r="U878" s="1">
        <v>7200000</v>
      </c>
      <c r="V878" s="1">
        <v>792000</v>
      </c>
      <c r="W878" s="1">
        <v>0</v>
      </c>
      <c r="X878" s="1">
        <v>7776000</v>
      </c>
      <c r="Y878" s="1">
        <v>0</v>
      </c>
      <c r="Z878" s="1" t="s">
        <v>419</v>
      </c>
      <c r="AA878" s="1">
        <v>6586</v>
      </c>
      <c r="AB878" s="1">
        <v>427971</v>
      </c>
      <c r="AC878" s="1" t="s">
        <v>419</v>
      </c>
      <c r="AD878" s="54">
        <v>45168.467825428241</v>
      </c>
      <c r="AE878" s="1">
        <v>1</v>
      </c>
    </row>
    <row r="879" spans="4:31" x14ac:dyDescent="0.25">
      <c r="D879" s="1" t="s">
        <v>1297</v>
      </c>
      <c r="E879" s="99">
        <v>45430</v>
      </c>
      <c r="F879" s="99">
        <v>45342</v>
      </c>
      <c r="G879" s="99">
        <v>45370</v>
      </c>
      <c r="H879" s="1" t="s">
        <v>419</v>
      </c>
      <c r="I879" s="1">
        <v>7200000</v>
      </c>
      <c r="J879" s="1">
        <v>792000</v>
      </c>
      <c r="K879" s="1" t="s">
        <v>419</v>
      </c>
      <c r="L879" s="1">
        <v>7776000</v>
      </c>
      <c r="M879" s="1">
        <v>0</v>
      </c>
      <c r="N879" s="1" t="s">
        <v>419</v>
      </c>
      <c r="O879" s="1">
        <v>1</v>
      </c>
      <c r="P879" s="1" t="s">
        <v>1297</v>
      </c>
      <c r="Q879" s="99">
        <v>45430</v>
      </c>
      <c r="R879" s="99">
        <v>45342</v>
      </c>
      <c r="S879" s="99">
        <v>45370</v>
      </c>
      <c r="T879" s="1" t="s">
        <v>419</v>
      </c>
      <c r="U879" s="1">
        <v>7200000</v>
      </c>
      <c r="V879" s="1">
        <v>792000</v>
      </c>
      <c r="W879" s="1">
        <v>0</v>
      </c>
      <c r="X879" s="1">
        <v>7776000</v>
      </c>
      <c r="Y879" s="1">
        <v>0</v>
      </c>
      <c r="Z879" s="1" t="s">
        <v>419</v>
      </c>
      <c r="AA879" s="1">
        <v>6586</v>
      </c>
      <c r="AB879" s="1">
        <v>428529</v>
      </c>
      <c r="AC879" s="1" t="s">
        <v>419</v>
      </c>
      <c r="AD879" s="54">
        <v>45169</v>
      </c>
      <c r="AE879" s="1">
        <v>1</v>
      </c>
    </row>
    <row r="880" spans="4:31" x14ac:dyDescent="0.25">
      <c r="D880" s="1" t="s">
        <v>1297</v>
      </c>
      <c r="E880" s="99">
        <v>45461</v>
      </c>
      <c r="F880" s="99">
        <v>45371</v>
      </c>
      <c r="G880" s="99">
        <v>45401</v>
      </c>
      <c r="H880" s="1" t="s">
        <v>419</v>
      </c>
      <c r="I880" s="1">
        <v>7200000</v>
      </c>
      <c r="J880" s="1">
        <v>792000</v>
      </c>
      <c r="K880" s="1" t="s">
        <v>419</v>
      </c>
      <c r="L880" s="1">
        <v>7776000</v>
      </c>
      <c r="M880" s="1">
        <v>0</v>
      </c>
      <c r="N880" s="1" t="s">
        <v>419</v>
      </c>
      <c r="O880" s="1">
        <v>1</v>
      </c>
      <c r="P880" s="1" t="s">
        <v>1297</v>
      </c>
      <c r="Q880" s="99">
        <v>45461</v>
      </c>
      <c r="R880" s="99">
        <v>45371</v>
      </c>
      <c r="S880" s="99">
        <v>45401</v>
      </c>
      <c r="T880" s="1" t="s">
        <v>419</v>
      </c>
      <c r="U880" s="1">
        <v>7200000</v>
      </c>
      <c r="V880" s="1">
        <v>792000</v>
      </c>
      <c r="W880" s="1">
        <v>0</v>
      </c>
      <c r="X880" s="1">
        <v>7776000</v>
      </c>
      <c r="Y880" s="1">
        <v>0</v>
      </c>
      <c r="Z880" s="1" t="s">
        <v>419</v>
      </c>
      <c r="AA880" s="1">
        <v>6586</v>
      </c>
      <c r="AB880" s="1">
        <v>427973</v>
      </c>
      <c r="AC880" s="1" t="s">
        <v>419</v>
      </c>
      <c r="AD880" s="54">
        <v>45168.467825428241</v>
      </c>
      <c r="AE880" s="1">
        <v>1</v>
      </c>
    </row>
    <row r="881" spans="4:31" x14ac:dyDescent="0.25">
      <c r="D881" s="1" t="s">
        <v>1297</v>
      </c>
      <c r="E881" s="99">
        <v>45491</v>
      </c>
      <c r="F881" s="99">
        <v>45402</v>
      </c>
      <c r="G881" s="99">
        <v>45431</v>
      </c>
      <c r="H881" s="1" t="s">
        <v>419</v>
      </c>
      <c r="I881" s="1">
        <v>7200000</v>
      </c>
      <c r="J881" s="1">
        <v>792000</v>
      </c>
      <c r="K881" s="1" t="s">
        <v>419</v>
      </c>
      <c r="L881" s="1">
        <v>7776000</v>
      </c>
      <c r="M881" s="1">
        <v>0</v>
      </c>
      <c r="N881" s="1" t="s">
        <v>419</v>
      </c>
      <c r="O881" s="1">
        <v>1</v>
      </c>
      <c r="P881" s="1" t="s">
        <v>1297</v>
      </c>
      <c r="Q881" s="99">
        <v>45491</v>
      </c>
      <c r="R881" s="99">
        <v>45402</v>
      </c>
      <c r="S881" s="99">
        <v>45431</v>
      </c>
      <c r="T881" s="1" t="s">
        <v>419</v>
      </c>
      <c r="U881" s="1">
        <v>7200000</v>
      </c>
      <c r="V881" s="1">
        <v>792000</v>
      </c>
      <c r="W881" s="1">
        <v>0</v>
      </c>
      <c r="X881" s="1">
        <v>7776000</v>
      </c>
      <c r="Y881" s="1">
        <v>0</v>
      </c>
      <c r="Z881" s="1" t="s">
        <v>419</v>
      </c>
      <c r="AA881" s="1">
        <v>6586</v>
      </c>
      <c r="AB881" s="1">
        <v>428530</v>
      </c>
      <c r="AC881" s="1" t="s">
        <v>419</v>
      </c>
      <c r="AD881" s="54">
        <v>45169</v>
      </c>
      <c r="AE881" s="1">
        <v>1</v>
      </c>
    </row>
    <row r="882" spans="4:31" x14ac:dyDescent="0.25">
      <c r="D882" s="1" t="s">
        <v>1297</v>
      </c>
      <c r="E882" s="99">
        <v>45522</v>
      </c>
      <c r="F882" s="99">
        <v>45432</v>
      </c>
      <c r="G882" s="99">
        <v>45462</v>
      </c>
      <c r="H882" s="1" t="s">
        <v>419</v>
      </c>
      <c r="I882" s="1">
        <v>7200000</v>
      </c>
      <c r="J882" s="1">
        <v>792000</v>
      </c>
      <c r="K882" s="1" t="s">
        <v>419</v>
      </c>
      <c r="L882" s="1">
        <v>7776000</v>
      </c>
      <c r="M882" s="1">
        <v>0</v>
      </c>
      <c r="N882" s="1" t="s">
        <v>419</v>
      </c>
      <c r="O882" s="1">
        <v>1</v>
      </c>
      <c r="P882" s="1" t="s">
        <v>1297</v>
      </c>
      <c r="Q882" s="99">
        <v>45522</v>
      </c>
      <c r="R882" s="99">
        <v>45432</v>
      </c>
      <c r="S882" s="99">
        <v>45462</v>
      </c>
      <c r="T882" s="1" t="s">
        <v>419</v>
      </c>
      <c r="U882" s="1">
        <v>7200000</v>
      </c>
      <c r="V882" s="1">
        <v>792000</v>
      </c>
      <c r="W882" s="1">
        <v>0</v>
      </c>
      <c r="X882" s="1">
        <v>7776000</v>
      </c>
      <c r="Y882" s="1">
        <v>0</v>
      </c>
      <c r="Z882" s="1" t="s">
        <v>419</v>
      </c>
      <c r="AA882" s="1">
        <v>6586</v>
      </c>
      <c r="AB882" s="1">
        <v>427975</v>
      </c>
      <c r="AC882" s="1" t="s">
        <v>419</v>
      </c>
      <c r="AD882" s="54">
        <v>45168.467825428241</v>
      </c>
      <c r="AE882" s="1">
        <v>1</v>
      </c>
    </row>
    <row r="883" spans="4:31" x14ac:dyDescent="0.25">
      <c r="D883" s="1" t="s">
        <v>1297</v>
      </c>
      <c r="E883" s="99">
        <v>45553</v>
      </c>
      <c r="F883" s="99">
        <v>45463</v>
      </c>
      <c r="G883" s="99">
        <v>45492</v>
      </c>
      <c r="H883" s="1" t="s">
        <v>419</v>
      </c>
      <c r="I883" s="1">
        <v>7200000</v>
      </c>
      <c r="J883" s="1">
        <v>792000</v>
      </c>
      <c r="K883" s="1" t="s">
        <v>419</v>
      </c>
      <c r="L883" s="1">
        <v>7776000</v>
      </c>
      <c r="M883" s="1">
        <v>0</v>
      </c>
      <c r="N883" s="1" t="s">
        <v>419</v>
      </c>
      <c r="O883" s="1">
        <v>1</v>
      </c>
      <c r="P883" s="1" t="s">
        <v>1297</v>
      </c>
      <c r="Q883" s="99">
        <v>45553</v>
      </c>
      <c r="R883" s="99">
        <v>45463</v>
      </c>
      <c r="S883" s="99">
        <v>45492</v>
      </c>
      <c r="T883" s="1" t="s">
        <v>419</v>
      </c>
      <c r="U883" s="1">
        <v>7200000</v>
      </c>
      <c r="V883" s="1">
        <v>792000</v>
      </c>
      <c r="W883" s="1">
        <v>0</v>
      </c>
      <c r="X883" s="1">
        <v>7776000</v>
      </c>
      <c r="Y883" s="1">
        <v>0</v>
      </c>
      <c r="Z883" s="1" t="s">
        <v>419</v>
      </c>
      <c r="AA883" s="1">
        <v>6586</v>
      </c>
      <c r="AB883" s="1">
        <v>428531</v>
      </c>
      <c r="AC883" s="1" t="s">
        <v>419</v>
      </c>
      <c r="AD883" s="54">
        <v>45169</v>
      </c>
      <c r="AE883" s="1">
        <v>1</v>
      </c>
    </row>
    <row r="915" spans="2:70" x14ac:dyDescent="0.25">
      <c r="B915" s="3">
        <v>0</v>
      </c>
      <c r="D915" s="4" t="s">
        <v>2901</v>
      </c>
    </row>
    <row r="916" spans="2:70" x14ac:dyDescent="0.25">
      <c r="D916" s="41" t="s">
        <v>300</v>
      </c>
    </row>
    <row r="918" spans="2:70" x14ac:dyDescent="0.25">
      <c r="D918" s="1" t="s">
        <v>266</v>
      </c>
      <c r="M918" s="1" t="s">
        <v>305</v>
      </c>
      <c r="V918" s="1" t="s">
        <v>584</v>
      </c>
      <c r="AB918" s="1" t="s">
        <v>360</v>
      </c>
      <c r="AG918" s="1" t="s">
        <v>695</v>
      </c>
    </row>
    <row r="919" spans="2:70" x14ac:dyDescent="0.25">
      <c r="D919" s="4" t="s">
        <v>2781</v>
      </c>
      <c r="M919" s="4" t="s">
        <v>2782</v>
      </c>
      <c r="V919" s="23" t="s">
        <v>2857</v>
      </c>
      <c r="AB919" s="23" t="s">
        <v>2862</v>
      </c>
      <c r="AG919" s="4" t="s">
        <v>2863</v>
      </c>
    </row>
    <row r="921" spans="2:70" x14ac:dyDescent="0.25">
      <c r="D921" s="38" t="s">
        <v>33</v>
      </c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  <c r="AC921" s="14"/>
      <c r="AD921" s="14"/>
      <c r="AG921" s="39" t="s">
        <v>327</v>
      </c>
      <c r="AH921" s="35"/>
      <c r="AI921" s="35"/>
      <c r="AJ921" s="35"/>
      <c r="AK921" s="35"/>
      <c r="AL921" s="35"/>
      <c r="AM921" s="35"/>
      <c r="AN921" s="35"/>
      <c r="AO921" s="35"/>
      <c r="AP921" s="35"/>
      <c r="AQ921" s="35"/>
      <c r="AR921" s="35"/>
      <c r="AS921" s="35"/>
      <c r="AT921" s="35"/>
      <c r="AU921" s="35"/>
      <c r="AV921" s="35"/>
      <c r="AW921" s="35"/>
      <c r="AX921" s="35"/>
      <c r="AY921" s="35"/>
      <c r="AZ921" s="35"/>
      <c r="BA921" s="35"/>
      <c r="BB921" s="35"/>
      <c r="BC921" s="35"/>
      <c r="BD921" s="35"/>
      <c r="BE921" s="35"/>
      <c r="BF921" s="35"/>
      <c r="BG921" s="35"/>
      <c r="BH921" s="35"/>
      <c r="BI921" s="35"/>
      <c r="BJ921" s="35"/>
      <c r="BK921" s="35"/>
      <c r="BL921" s="35"/>
      <c r="BM921" s="35"/>
      <c r="BN921" s="35"/>
      <c r="BO921" s="35"/>
      <c r="BP921" s="35"/>
      <c r="BQ921" s="35"/>
      <c r="BR921" s="35"/>
    </row>
    <row r="922" spans="2:70" x14ac:dyDescent="0.25">
      <c r="D922" s="38" t="s">
        <v>361</v>
      </c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  <c r="AG922" s="39" t="s">
        <v>309</v>
      </c>
      <c r="AH922" s="35"/>
      <c r="AI922" s="35"/>
      <c r="AJ922" s="35"/>
      <c r="AK922" s="35"/>
      <c r="AL922" s="35"/>
      <c r="AM922" s="35"/>
      <c r="AN922" s="35"/>
      <c r="AO922" s="35"/>
      <c r="AP922" s="35"/>
      <c r="AQ922" s="35"/>
      <c r="AR922" s="35"/>
      <c r="AS922" s="35"/>
      <c r="AT922" s="35"/>
      <c r="AU922" s="35"/>
      <c r="AV922" s="35"/>
      <c r="AW922" s="35"/>
      <c r="AX922" s="35"/>
      <c r="AY922" s="35"/>
      <c r="AZ922" s="35"/>
      <c r="BA922" s="35"/>
      <c r="BB922" s="35"/>
      <c r="BC922" s="35"/>
      <c r="BD922" s="35"/>
      <c r="BE922" s="35"/>
      <c r="BF922" s="35"/>
      <c r="BG922" s="35"/>
      <c r="BH922" s="35"/>
      <c r="BI922" s="35"/>
      <c r="BJ922" s="35"/>
      <c r="BK922" s="35"/>
      <c r="BL922" s="35"/>
      <c r="BM922" s="35"/>
      <c r="BN922" s="35"/>
      <c r="BO922" s="35"/>
      <c r="BP922" s="35"/>
      <c r="BQ922" s="35"/>
      <c r="BR922" s="35"/>
    </row>
    <row r="923" spans="2:70" x14ac:dyDescent="0.25">
      <c r="D923" s="38" t="s">
        <v>616</v>
      </c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  <c r="AC923" s="14"/>
      <c r="AD923" s="14"/>
      <c r="AG923" s="39"/>
      <c r="AH923" s="35"/>
      <c r="AI923" s="35"/>
      <c r="AJ923" s="35"/>
      <c r="AK923" s="35"/>
      <c r="AL923" s="35"/>
      <c r="AM923" s="35"/>
      <c r="AN923" s="35"/>
      <c r="AO923" s="35"/>
      <c r="AP923" s="35"/>
      <c r="AQ923" s="35"/>
      <c r="AR923" s="35"/>
      <c r="AS923" s="35"/>
      <c r="AT923" s="35"/>
      <c r="AU923" s="35"/>
      <c r="AV923" s="35"/>
      <c r="AW923" s="35"/>
      <c r="AX923" s="35"/>
      <c r="AY923" s="35"/>
      <c r="AZ923" s="35"/>
      <c r="BA923" s="35"/>
      <c r="BB923" s="35"/>
      <c r="BC923" s="35"/>
      <c r="BD923" s="35"/>
      <c r="BE923" s="35"/>
      <c r="BF923" s="35"/>
      <c r="BG923" s="35"/>
      <c r="BH923" s="35"/>
      <c r="BI923" s="35"/>
      <c r="BJ923" s="35"/>
      <c r="BK923" s="35"/>
      <c r="BL923" s="35"/>
      <c r="BM923" s="35"/>
      <c r="BN923" s="35"/>
      <c r="BO923" s="35"/>
      <c r="BP923" s="35"/>
      <c r="BQ923" s="35"/>
      <c r="BR923" s="35"/>
    </row>
    <row r="924" spans="2:70" x14ac:dyDescent="0.25">
      <c r="D924" s="38" t="s">
        <v>2739</v>
      </c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  <c r="AC924" s="14"/>
      <c r="AD924" s="14"/>
      <c r="AG924" s="39" t="s">
        <v>2905</v>
      </c>
      <c r="AH924" s="35"/>
      <c r="AI924" s="35"/>
      <c r="AJ924" s="35"/>
      <c r="AK924" s="35"/>
      <c r="AL924" s="35"/>
      <c r="AM924" s="35"/>
      <c r="AN924" s="35"/>
      <c r="AO924" s="35"/>
      <c r="AP924" s="35"/>
      <c r="AQ924" s="35"/>
      <c r="AR924" s="35"/>
      <c r="AS924" s="35"/>
      <c r="AT924" s="35"/>
      <c r="AU924" s="35"/>
      <c r="AV924" s="35"/>
      <c r="AW924" s="35"/>
      <c r="AX924" s="35"/>
      <c r="AY924" s="35"/>
      <c r="AZ924" s="35"/>
      <c r="BA924" s="35"/>
      <c r="BB924" s="35"/>
      <c r="BC924" s="35"/>
      <c r="BD924" s="35"/>
      <c r="BE924" s="35"/>
      <c r="BF924" s="35"/>
      <c r="BG924" s="35"/>
      <c r="BH924" s="35"/>
      <c r="BI924" s="35"/>
      <c r="BJ924" s="35"/>
      <c r="BK924" s="35"/>
      <c r="BL924" s="35"/>
      <c r="BM924" s="35"/>
      <c r="BN924" s="35"/>
      <c r="BO924" s="35"/>
      <c r="BP924" s="35"/>
      <c r="BQ924" s="35"/>
      <c r="BR924" s="35"/>
    </row>
    <row r="925" spans="2:70" x14ac:dyDescent="0.25">
      <c r="D925" s="38" t="s">
        <v>2740</v>
      </c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  <c r="AC925" s="14"/>
      <c r="AD925" s="14"/>
      <c r="AG925" s="39" t="s">
        <v>278</v>
      </c>
      <c r="AH925" s="35"/>
      <c r="AI925" s="35"/>
      <c r="AJ925" s="35"/>
      <c r="AK925" s="35"/>
      <c r="AL925" s="35"/>
      <c r="AM925" s="35"/>
      <c r="AN925" s="35"/>
      <c r="AO925" s="35"/>
      <c r="AP925" s="35"/>
      <c r="AQ925" s="35"/>
      <c r="AR925" s="35"/>
      <c r="AS925" s="35"/>
      <c r="AT925" s="35"/>
      <c r="AU925" s="35"/>
      <c r="AV925" s="35"/>
      <c r="AW925" s="35"/>
      <c r="AX925" s="35"/>
      <c r="AY925" s="35"/>
      <c r="AZ925" s="35"/>
      <c r="BA925" s="35"/>
      <c r="BB925" s="35"/>
      <c r="BC925" s="35"/>
      <c r="BD925" s="35"/>
      <c r="BE925" s="35"/>
      <c r="BF925" s="35"/>
      <c r="BG925" s="35"/>
      <c r="BH925" s="35"/>
      <c r="BI925" s="35"/>
      <c r="BJ925" s="35"/>
      <c r="BK925" s="35"/>
      <c r="BL925" s="35"/>
      <c r="BM925" s="35"/>
      <c r="BN925" s="35"/>
      <c r="BO925" s="35"/>
      <c r="BP925" s="35"/>
      <c r="BQ925" s="35"/>
      <c r="BR925" s="35"/>
    </row>
    <row r="926" spans="2:70" x14ac:dyDescent="0.25">
      <c r="D926" s="38" t="s">
        <v>617</v>
      </c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  <c r="AC926" s="14"/>
      <c r="AD926" s="14"/>
      <c r="AG926" s="39" t="s">
        <v>2907</v>
      </c>
      <c r="AH926" s="35"/>
      <c r="AI926" s="35"/>
      <c r="AJ926" s="35"/>
      <c r="AK926" s="35"/>
      <c r="AL926" s="35"/>
      <c r="AM926" s="35"/>
      <c r="AN926" s="35"/>
      <c r="AO926" s="35"/>
      <c r="AP926" s="35"/>
      <c r="AQ926" s="35"/>
      <c r="AR926" s="35"/>
      <c r="AS926" s="35"/>
      <c r="AT926" s="35"/>
      <c r="AU926" s="35"/>
      <c r="AV926" s="35"/>
      <c r="AW926" s="35"/>
      <c r="AX926" s="35"/>
      <c r="AY926" s="35"/>
      <c r="AZ926" s="35"/>
      <c r="BA926" s="35"/>
      <c r="BB926" s="35"/>
      <c r="BC926" s="35"/>
      <c r="BD926" s="35"/>
      <c r="BE926" s="35"/>
      <c r="BF926" s="35"/>
      <c r="BG926" s="35"/>
      <c r="BH926" s="35"/>
      <c r="BI926" s="35"/>
      <c r="BJ926" s="35"/>
      <c r="BK926" s="35"/>
      <c r="BL926" s="35"/>
      <c r="BM926" s="35"/>
      <c r="BN926" s="35"/>
      <c r="BO926" s="35"/>
      <c r="BP926" s="35"/>
      <c r="BQ926" s="35"/>
      <c r="BR926" s="35"/>
    </row>
    <row r="927" spans="2:70" x14ac:dyDescent="0.25">
      <c r="D927" s="38" t="s">
        <v>433</v>
      </c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  <c r="AC927" s="14"/>
      <c r="AD927" s="14"/>
      <c r="AG927" s="39" t="s">
        <v>2908</v>
      </c>
      <c r="AH927" s="35"/>
      <c r="AI927" s="35"/>
      <c r="AJ927" s="35"/>
      <c r="AK927" s="35"/>
      <c r="AL927" s="35"/>
      <c r="AM927" s="35"/>
      <c r="AN927" s="35"/>
      <c r="AO927" s="35"/>
      <c r="AP927" s="35"/>
      <c r="AQ927" s="35"/>
      <c r="AR927" s="35"/>
      <c r="AS927" s="35"/>
      <c r="AT927" s="35"/>
      <c r="AU927" s="35"/>
      <c r="AV927" s="35"/>
      <c r="AW927" s="35"/>
      <c r="AX927" s="35"/>
      <c r="AY927" s="35"/>
      <c r="AZ927" s="35"/>
      <c r="BA927" s="35"/>
      <c r="BB927" s="35"/>
      <c r="BC927" s="35"/>
      <c r="BD927" s="35"/>
      <c r="BE927" s="35"/>
      <c r="BF927" s="35"/>
      <c r="BG927" s="35"/>
      <c r="BH927" s="35"/>
      <c r="BI927" s="35"/>
      <c r="BJ927" s="35"/>
      <c r="BK927" s="35"/>
      <c r="BL927" s="35"/>
      <c r="BM927" s="35"/>
      <c r="BN927" s="35"/>
      <c r="BO927" s="35"/>
      <c r="BP927" s="35"/>
      <c r="BQ927" s="35"/>
      <c r="BR927" s="35"/>
    </row>
    <row r="928" spans="2:70" x14ac:dyDescent="0.25">
      <c r="D928" s="38" t="s">
        <v>460</v>
      </c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  <c r="AC928" s="14"/>
      <c r="AD928" s="14"/>
      <c r="AG928" s="39"/>
      <c r="AH928" s="35"/>
      <c r="AI928" s="35"/>
      <c r="AJ928" s="35"/>
      <c r="AK928" s="35"/>
      <c r="AL928" s="35"/>
      <c r="AM928" s="35"/>
      <c r="AN928" s="35"/>
      <c r="AO928" s="35"/>
      <c r="AP928" s="35"/>
      <c r="AQ928" s="35"/>
      <c r="AR928" s="35"/>
      <c r="AS928" s="35"/>
      <c r="AT928" s="35"/>
      <c r="AU928" s="35"/>
      <c r="AV928" s="35"/>
      <c r="AW928" s="35"/>
      <c r="AX928" s="35"/>
      <c r="AY928" s="35"/>
      <c r="AZ928" s="35"/>
      <c r="BA928" s="35"/>
      <c r="BB928" s="35"/>
      <c r="BC928" s="35"/>
      <c r="BD928" s="35"/>
      <c r="BE928" s="35"/>
      <c r="BF928" s="35"/>
      <c r="BG928" s="35"/>
      <c r="BH928" s="35"/>
      <c r="BI928" s="35"/>
      <c r="BJ928" s="35"/>
      <c r="BK928" s="35"/>
      <c r="BL928" s="35"/>
      <c r="BM928" s="35"/>
      <c r="BN928" s="35"/>
      <c r="BO928" s="35"/>
      <c r="BP928" s="35"/>
      <c r="BQ928" s="35"/>
      <c r="BR928" s="35"/>
    </row>
    <row r="929" spans="4:70" x14ac:dyDescent="0.25">
      <c r="D929" s="38" t="s">
        <v>453</v>
      </c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  <c r="AC929" s="14"/>
      <c r="AD929" s="14"/>
      <c r="AG929" s="39" t="s">
        <v>2906</v>
      </c>
      <c r="AH929" s="35"/>
      <c r="AI929" s="35"/>
      <c r="AJ929" s="35"/>
      <c r="AK929" s="35"/>
      <c r="AL929" s="35"/>
      <c r="AM929" s="35"/>
      <c r="AN929" s="35"/>
      <c r="AO929" s="35"/>
      <c r="AP929" s="35"/>
      <c r="AQ929" s="35"/>
      <c r="AR929" s="35"/>
      <c r="AS929" s="35"/>
      <c r="AT929" s="35"/>
      <c r="AU929" s="35"/>
      <c r="AV929" s="35"/>
      <c r="AW929" s="35"/>
      <c r="AX929" s="35"/>
      <c r="AY929" s="35"/>
      <c r="AZ929" s="35"/>
      <c r="BA929" s="35"/>
      <c r="BB929" s="35"/>
      <c r="BC929" s="35"/>
      <c r="BD929" s="35"/>
      <c r="BE929" s="35"/>
      <c r="BF929" s="35"/>
      <c r="BG929" s="35"/>
      <c r="BH929" s="35"/>
      <c r="BI929" s="35"/>
      <c r="BJ929" s="35"/>
      <c r="BK929" s="35"/>
      <c r="BL929" s="35"/>
      <c r="BM929" s="35"/>
      <c r="BN929" s="35"/>
      <c r="BO929" s="35"/>
      <c r="BP929" s="35"/>
      <c r="BQ929" s="35"/>
      <c r="BR929" s="35"/>
    </row>
    <row r="930" spans="4:70" x14ac:dyDescent="0.25">
      <c r="D930" s="55" t="s">
        <v>610</v>
      </c>
      <c r="E930" s="53"/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3"/>
      <c r="V930" s="53"/>
      <c r="W930" s="53"/>
      <c r="X930" s="53"/>
      <c r="Y930" s="53"/>
      <c r="Z930" s="53"/>
      <c r="AA930" s="53"/>
      <c r="AB930" s="53"/>
      <c r="AC930" s="53"/>
      <c r="AD930" s="53"/>
      <c r="AG930" s="39" t="s">
        <v>278</v>
      </c>
      <c r="AH930" s="35"/>
      <c r="AI930" s="35"/>
      <c r="AJ930" s="35"/>
      <c r="AK930" s="35"/>
      <c r="AL930" s="35"/>
      <c r="AM930" s="35"/>
      <c r="AN930" s="35"/>
      <c r="AO930" s="35"/>
      <c r="AP930" s="35"/>
      <c r="AQ930" s="35"/>
      <c r="AR930" s="35"/>
      <c r="AS930" s="35"/>
      <c r="AT930" s="35"/>
      <c r="AU930" s="35"/>
      <c r="AV930" s="35"/>
      <c r="AW930" s="35"/>
      <c r="AX930" s="35"/>
      <c r="AY930" s="35"/>
      <c r="AZ930" s="35"/>
      <c r="BA930" s="35"/>
      <c r="BB930" s="35"/>
      <c r="BC930" s="35"/>
      <c r="BD930" s="35"/>
      <c r="BE930" s="35"/>
      <c r="BF930" s="35"/>
      <c r="BG930" s="35"/>
      <c r="BH930" s="35"/>
      <c r="BI930" s="35"/>
      <c r="BJ930" s="35"/>
      <c r="BK930" s="35"/>
      <c r="BL930" s="35"/>
      <c r="BM930" s="35"/>
      <c r="BN930" s="35"/>
      <c r="BO930" s="35"/>
      <c r="BP930" s="35"/>
      <c r="BQ930" s="35"/>
      <c r="BR930" s="35"/>
    </row>
    <row r="931" spans="4:70" x14ac:dyDescent="0.25">
      <c r="D931" s="55" t="s">
        <v>611</v>
      </c>
      <c r="E931" s="53"/>
      <c r="F931" s="53"/>
      <c r="G931" s="53"/>
      <c r="H931" s="53"/>
      <c r="I931" s="53"/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  <c r="U931" s="53"/>
      <c r="V931" s="53"/>
      <c r="W931" s="53"/>
      <c r="X931" s="53"/>
      <c r="Y931" s="53"/>
      <c r="Z931" s="53"/>
      <c r="AA931" s="53"/>
      <c r="AB931" s="53"/>
      <c r="AC931" s="53"/>
      <c r="AD931" s="53"/>
      <c r="AG931" s="39" t="s">
        <v>2909</v>
      </c>
      <c r="AH931" s="35"/>
      <c r="AI931" s="35"/>
      <c r="AJ931" s="35"/>
      <c r="AK931" s="35"/>
      <c r="AL931" s="35"/>
      <c r="AM931" s="35"/>
      <c r="AN931" s="35"/>
      <c r="AO931" s="35"/>
      <c r="AP931" s="35"/>
      <c r="AQ931" s="35"/>
      <c r="AR931" s="35"/>
      <c r="AS931" s="35"/>
      <c r="AT931" s="35"/>
      <c r="AU931" s="35"/>
      <c r="AV931" s="35"/>
      <c r="AW931" s="35"/>
      <c r="AX931" s="35"/>
      <c r="AY931" s="35"/>
      <c r="AZ931" s="35"/>
      <c r="BA931" s="35"/>
      <c r="BB931" s="35"/>
      <c r="BC931" s="35"/>
      <c r="BD931" s="35"/>
      <c r="BE931" s="35"/>
      <c r="BF931" s="35"/>
      <c r="BG931" s="35"/>
      <c r="BH931" s="35"/>
      <c r="BI931" s="35"/>
      <c r="BJ931" s="35"/>
      <c r="BK931" s="35"/>
      <c r="BL931" s="35"/>
      <c r="BM931" s="35"/>
      <c r="BN931" s="35"/>
      <c r="BO931" s="35"/>
      <c r="BP931" s="35"/>
      <c r="BQ931" s="35"/>
      <c r="BR931" s="35"/>
    </row>
    <row r="932" spans="4:70" x14ac:dyDescent="0.25">
      <c r="D932" s="55" t="s">
        <v>612</v>
      </c>
      <c r="E932" s="53"/>
      <c r="F932" s="53"/>
      <c r="G932" s="53"/>
      <c r="H932" s="53"/>
      <c r="I932" s="53"/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  <c r="U932" s="53"/>
      <c r="V932" s="53"/>
      <c r="W932" s="53"/>
      <c r="X932" s="53"/>
      <c r="Y932" s="53"/>
      <c r="Z932" s="53"/>
      <c r="AA932" s="53"/>
      <c r="AB932" s="53"/>
      <c r="AC932" s="53"/>
      <c r="AD932" s="53"/>
      <c r="AG932" s="39" t="s">
        <v>2910</v>
      </c>
      <c r="AH932" s="35"/>
      <c r="AI932" s="35"/>
      <c r="AJ932" s="35"/>
      <c r="AK932" s="35"/>
      <c r="AL932" s="35"/>
      <c r="AM932" s="35"/>
      <c r="AN932" s="35"/>
      <c r="AO932" s="35"/>
      <c r="AP932" s="35"/>
      <c r="AQ932" s="35"/>
      <c r="AR932" s="35"/>
      <c r="AS932" s="35"/>
      <c r="AT932" s="35"/>
      <c r="AU932" s="35"/>
      <c r="AV932" s="35"/>
      <c r="AW932" s="35"/>
      <c r="AX932" s="35"/>
      <c r="AY932" s="35"/>
      <c r="AZ932" s="35"/>
      <c r="BA932" s="35"/>
      <c r="BB932" s="35"/>
      <c r="BC932" s="35"/>
      <c r="BD932" s="35"/>
      <c r="BE932" s="35"/>
      <c r="BF932" s="35"/>
      <c r="BG932" s="35"/>
      <c r="BH932" s="35"/>
      <c r="BI932" s="35"/>
      <c r="BJ932" s="35"/>
      <c r="BK932" s="35"/>
      <c r="BL932" s="35"/>
      <c r="BM932" s="35"/>
      <c r="BN932" s="35"/>
      <c r="BO932" s="35"/>
      <c r="BP932" s="35"/>
      <c r="BQ932" s="35"/>
      <c r="BR932" s="35"/>
    </row>
    <row r="933" spans="4:70" x14ac:dyDescent="0.25">
      <c r="D933" s="55" t="s">
        <v>613</v>
      </c>
      <c r="E933" s="53"/>
      <c r="F933" s="53"/>
      <c r="G933" s="53"/>
      <c r="H933" s="53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  <c r="U933" s="53"/>
      <c r="V933" s="53"/>
      <c r="W933" s="53"/>
      <c r="X933" s="53"/>
      <c r="Y933" s="53"/>
      <c r="Z933" s="53"/>
      <c r="AA933" s="53"/>
      <c r="AB933" s="53"/>
      <c r="AC933" s="53"/>
      <c r="AD933" s="53"/>
      <c r="AG933" s="39" t="s">
        <v>2911</v>
      </c>
      <c r="AH933" s="35"/>
      <c r="AI933" s="35"/>
      <c r="AJ933" s="35"/>
      <c r="AK933" s="35"/>
      <c r="AL933" s="35"/>
      <c r="AM933" s="35"/>
      <c r="AN933" s="35"/>
      <c r="AO933" s="35"/>
      <c r="AP933" s="35"/>
      <c r="AQ933" s="35"/>
      <c r="AR933" s="35"/>
      <c r="AS933" s="35"/>
      <c r="AT933" s="35"/>
      <c r="AU933" s="35"/>
      <c r="AV933" s="35"/>
      <c r="AW933" s="35"/>
      <c r="AX933" s="35"/>
      <c r="AY933" s="35"/>
      <c r="AZ933" s="35"/>
      <c r="BA933" s="35"/>
      <c r="BB933" s="35"/>
      <c r="BC933" s="35"/>
      <c r="BD933" s="35"/>
      <c r="BE933" s="35"/>
      <c r="BF933" s="35"/>
      <c r="BG933" s="35"/>
      <c r="BH933" s="35"/>
      <c r="BI933" s="35"/>
      <c r="BJ933" s="35"/>
      <c r="BK933" s="35"/>
      <c r="BL933" s="35"/>
      <c r="BM933" s="35"/>
      <c r="BN933" s="35"/>
      <c r="BO933" s="35"/>
      <c r="BP933" s="35"/>
      <c r="BQ933" s="35"/>
      <c r="BR933" s="35"/>
    </row>
    <row r="934" spans="4:70" x14ac:dyDescent="0.25">
      <c r="D934" s="55" t="s">
        <v>614</v>
      </c>
      <c r="E934" s="53"/>
      <c r="F934" s="53"/>
      <c r="G934" s="53"/>
      <c r="H934" s="53"/>
      <c r="I934" s="53"/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  <c r="U934" s="53"/>
      <c r="V934" s="53"/>
      <c r="W934" s="53"/>
      <c r="X934" s="53"/>
      <c r="Y934" s="53"/>
      <c r="Z934" s="53"/>
      <c r="AA934" s="53"/>
      <c r="AB934" s="53"/>
      <c r="AC934" s="53"/>
      <c r="AD934" s="53"/>
      <c r="AG934" s="39"/>
      <c r="AH934" s="35"/>
      <c r="AI934" s="35"/>
      <c r="AJ934" s="35"/>
      <c r="AK934" s="35"/>
      <c r="AL934" s="35"/>
      <c r="AM934" s="35"/>
      <c r="AN934" s="35"/>
      <c r="AO934" s="35"/>
      <c r="AP934" s="35"/>
      <c r="AQ934" s="35"/>
      <c r="AR934" s="35"/>
      <c r="AS934" s="35"/>
      <c r="AT934" s="35"/>
      <c r="AU934" s="35"/>
      <c r="AV934" s="35"/>
      <c r="AW934" s="35"/>
      <c r="AX934" s="35"/>
      <c r="AY934" s="35"/>
      <c r="AZ934" s="35"/>
      <c r="BA934" s="35"/>
      <c r="BB934" s="35"/>
      <c r="BC934" s="35"/>
      <c r="BD934" s="35"/>
      <c r="BE934" s="35"/>
      <c r="BF934" s="35"/>
      <c r="BG934" s="35"/>
      <c r="BH934" s="35"/>
      <c r="BI934" s="35"/>
      <c r="BJ934" s="35"/>
      <c r="BK934" s="35"/>
      <c r="BL934" s="35"/>
      <c r="BM934" s="35"/>
      <c r="BN934" s="35"/>
      <c r="BO934" s="35"/>
      <c r="BP934" s="35"/>
      <c r="BQ934" s="35"/>
      <c r="BR934" s="35"/>
    </row>
    <row r="935" spans="4:70" x14ac:dyDescent="0.25">
      <c r="D935" s="55" t="s">
        <v>615</v>
      </c>
      <c r="E935" s="53"/>
      <c r="F935" s="53"/>
      <c r="G935" s="53"/>
      <c r="H935" s="53"/>
      <c r="I935" s="53"/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  <c r="U935" s="53"/>
      <c r="V935" s="53"/>
      <c r="W935" s="53"/>
      <c r="X935" s="53"/>
      <c r="Y935" s="53"/>
      <c r="Z935" s="53"/>
      <c r="AA935" s="53"/>
      <c r="AB935" s="53"/>
      <c r="AC935" s="53"/>
      <c r="AD935" s="53"/>
      <c r="AG935" s="39" t="s">
        <v>260</v>
      </c>
      <c r="AH935" s="35"/>
      <c r="AI935" s="35"/>
      <c r="AJ935" s="35"/>
      <c r="AK935" s="35"/>
      <c r="AL935" s="35"/>
      <c r="AM935" s="35"/>
      <c r="AN935" s="35"/>
      <c r="AO935" s="35"/>
      <c r="AP935" s="35"/>
      <c r="AQ935" s="35"/>
      <c r="AR935" s="35"/>
      <c r="AS935" s="35"/>
      <c r="AT935" s="35"/>
      <c r="AU935" s="35"/>
      <c r="AV935" s="35"/>
      <c r="AW935" s="35"/>
      <c r="AX935" s="35"/>
      <c r="AY935" s="35"/>
      <c r="AZ935" s="35"/>
      <c r="BA935" s="35"/>
      <c r="BB935" s="35"/>
      <c r="BC935" s="35"/>
      <c r="BD935" s="35"/>
      <c r="BE935" s="35"/>
      <c r="BF935" s="35"/>
      <c r="BG935" s="35"/>
      <c r="BH935" s="35"/>
      <c r="BI935" s="35"/>
      <c r="BJ935" s="35"/>
      <c r="BK935" s="35"/>
      <c r="BL935" s="35"/>
      <c r="BM935" s="35"/>
      <c r="BN935" s="35"/>
      <c r="BO935" s="35"/>
      <c r="BP935" s="35"/>
      <c r="BQ935" s="35"/>
      <c r="BR935" s="35"/>
    </row>
    <row r="936" spans="4:70" x14ac:dyDescent="0.25">
      <c r="D936" s="38" t="s">
        <v>464</v>
      </c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  <c r="AC936" s="14"/>
      <c r="AD936" s="14"/>
      <c r="AG936" s="39" t="s">
        <v>261</v>
      </c>
      <c r="AH936" s="35"/>
      <c r="AI936" s="35"/>
      <c r="AJ936" s="35"/>
      <c r="AK936" s="35"/>
      <c r="AL936" s="35"/>
      <c r="AM936" s="35"/>
      <c r="AN936" s="35"/>
      <c r="AO936" s="35"/>
      <c r="AP936" s="35"/>
      <c r="AQ936" s="35"/>
      <c r="AR936" s="35"/>
      <c r="AS936" s="35"/>
      <c r="AT936" s="35"/>
      <c r="AU936" s="35"/>
      <c r="AV936" s="35"/>
      <c r="AW936" s="35"/>
      <c r="AX936" s="35"/>
      <c r="AY936" s="35"/>
      <c r="AZ936" s="35"/>
      <c r="BA936" s="35"/>
      <c r="BB936" s="35"/>
      <c r="BC936" s="35"/>
      <c r="BD936" s="35"/>
      <c r="BE936" s="35"/>
      <c r="BF936" s="35"/>
      <c r="BG936" s="35"/>
      <c r="BH936" s="35"/>
      <c r="BI936" s="35"/>
      <c r="BJ936" s="35"/>
      <c r="BK936" s="35"/>
      <c r="BL936" s="35"/>
      <c r="BM936" s="35"/>
      <c r="BN936" s="35"/>
      <c r="BO936" s="35"/>
      <c r="BP936" s="35"/>
      <c r="BQ936" s="35"/>
      <c r="BR936" s="35"/>
    </row>
    <row r="937" spans="4:70" x14ac:dyDescent="0.25">
      <c r="D937" s="38" t="s">
        <v>402</v>
      </c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  <c r="AC937" s="14"/>
      <c r="AD937" s="14"/>
      <c r="AG937" s="39" t="s">
        <v>328</v>
      </c>
      <c r="AH937" s="35"/>
      <c r="AI937" s="35"/>
      <c r="AJ937" s="35"/>
      <c r="AK937" s="35"/>
      <c r="AL937" s="35"/>
      <c r="AM937" s="35"/>
      <c r="AN937" s="35"/>
      <c r="AO937" s="35"/>
      <c r="AP937" s="35"/>
      <c r="AQ937" s="35"/>
      <c r="AR937" s="35"/>
      <c r="AS937" s="35"/>
      <c r="AT937" s="35"/>
      <c r="AU937" s="35"/>
      <c r="AV937" s="35"/>
      <c r="AW937" s="35"/>
      <c r="AX937" s="35"/>
      <c r="AY937" s="35"/>
      <c r="AZ937" s="35"/>
      <c r="BA937" s="35"/>
      <c r="BB937" s="35"/>
      <c r="BC937" s="35"/>
      <c r="BD937" s="35"/>
      <c r="BE937" s="35"/>
      <c r="BF937" s="35"/>
      <c r="BG937" s="35"/>
      <c r="BH937" s="35"/>
      <c r="BI937" s="35"/>
      <c r="BJ937" s="35"/>
      <c r="BK937" s="35"/>
      <c r="BL937" s="35"/>
      <c r="BM937" s="35"/>
      <c r="BN937" s="35"/>
      <c r="BO937" s="35"/>
      <c r="BP937" s="35"/>
      <c r="BQ937" s="35"/>
      <c r="BR937" s="35"/>
    </row>
    <row r="938" spans="4:70" x14ac:dyDescent="0.25">
      <c r="D938" s="38" t="s">
        <v>465</v>
      </c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  <c r="AC938" s="14"/>
      <c r="AD938" s="14"/>
    </row>
    <row r="939" spans="4:70" x14ac:dyDescent="0.25">
      <c r="D939" s="38" t="s">
        <v>351</v>
      </c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  <c r="AC939" s="14"/>
      <c r="AD939" s="14"/>
    </row>
    <row r="940" spans="4:70" x14ac:dyDescent="0.25">
      <c r="D940" s="33" t="s">
        <v>466</v>
      </c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  <c r="AC940" s="14"/>
      <c r="AD940" s="14"/>
    </row>
    <row r="941" spans="4:70" x14ac:dyDescent="0.25">
      <c r="D941" s="33" t="s">
        <v>457</v>
      </c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  <c r="AC941" s="14"/>
      <c r="AD941" s="14"/>
    </row>
    <row r="942" spans="4:70" x14ac:dyDescent="0.25">
      <c r="D942" s="33" t="s">
        <v>2745</v>
      </c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/>
    </row>
    <row r="943" spans="4:70" x14ac:dyDescent="0.25">
      <c r="D943" s="33" t="s">
        <v>2741</v>
      </c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  <c r="AC943" s="14"/>
      <c r="AD943" s="14"/>
    </row>
    <row r="944" spans="4:70" x14ac:dyDescent="0.25">
      <c r="D944" s="55" t="s">
        <v>2743</v>
      </c>
      <c r="E944" s="53"/>
      <c r="F944" s="53"/>
      <c r="G944" s="53"/>
      <c r="H944" s="53"/>
      <c r="I944" s="53"/>
      <c r="J944" s="53"/>
      <c r="K944" s="53"/>
      <c r="L944" s="53"/>
      <c r="M944" s="53"/>
      <c r="N944" s="53"/>
      <c r="O944" s="53"/>
      <c r="P944" s="53"/>
      <c r="Q944" s="53"/>
      <c r="R944" s="53"/>
      <c r="S944" s="53"/>
      <c r="T944" s="53"/>
      <c r="U944" s="53"/>
      <c r="V944" s="53"/>
      <c r="W944" s="53"/>
      <c r="X944" s="53"/>
      <c r="Y944" s="53"/>
      <c r="Z944" s="53"/>
      <c r="AA944" s="53"/>
      <c r="AB944" s="53"/>
      <c r="AC944" s="53"/>
      <c r="AD944" s="53"/>
    </row>
    <row r="945" spans="4:30" x14ac:dyDescent="0.25">
      <c r="D945" s="55" t="s">
        <v>2744</v>
      </c>
      <c r="E945" s="53"/>
      <c r="F945" s="53"/>
      <c r="G945" s="53"/>
      <c r="H945" s="53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  <c r="U945" s="53"/>
      <c r="V945" s="53"/>
      <c r="W945" s="53"/>
      <c r="X945" s="53"/>
      <c r="Y945" s="53"/>
      <c r="Z945" s="53"/>
      <c r="AA945" s="53"/>
      <c r="AB945" s="53"/>
      <c r="AC945" s="53"/>
      <c r="AD945" s="53"/>
    </row>
    <row r="946" spans="4:30" x14ac:dyDescent="0.25">
      <c r="D946" s="55" t="s">
        <v>763</v>
      </c>
      <c r="E946" s="53"/>
      <c r="F946" s="53"/>
      <c r="G946" s="53"/>
      <c r="H946" s="53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  <c r="U946" s="53"/>
      <c r="V946" s="53"/>
      <c r="W946" s="53"/>
      <c r="X946" s="53"/>
      <c r="Y946" s="53"/>
      <c r="Z946" s="53"/>
      <c r="AA946" s="53"/>
      <c r="AB946" s="53"/>
      <c r="AC946" s="53"/>
      <c r="AD946" s="53"/>
    </row>
    <row r="947" spans="4:30" x14ac:dyDescent="0.25">
      <c r="D947" s="55" t="s">
        <v>764</v>
      </c>
      <c r="E947" s="53"/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3"/>
      <c r="V947" s="53"/>
      <c r="W947" s="53"/>
      <c r="X947" s="53"/>
      <c r="Y947" s="53"/>
      <c r="Z947" s="53"/>
      <c r="AA947" s="53"/>
      <c r="AB947" s="53"/>
      <c r="AC947" s="53"/>
      <c r="AD947" s="53"/>
    </row>
    <row r="948" spans="4:30" x14ac:dyDescent="0.25">
      <c r="D948" s="38" t="s">
        <v>2861</v>
      </c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</row>
    <row r="950" spans="4:30" x14ac:dyDescent="0.25">
      <c r="D950" s="4" t="s">
        <v>2895</v>
      </c>
      <c r="E950" s="4" t="s">
        <v>318</v>
      </c>
      <c r="F950" s="4" t="s">
        <v>695</v>
      </c>
      <c r="G950" s="4" t="s">
        <v>1610</v>
      </c>
      <c r="H950" s="4" t="s">
        <v>360</v>
      </c>
      <c r="I950" s="4" t="s">
        <v>1612</v>
      </c>
      <c r="J950" s="4" t="s">
        <v>695</v>
      </c>
      <c r="K950" s="4" t="s">
        <v>1060</v>
      </c>
      <c r="L950" s="4" t="s">
        <v>584</v>
      </c>
      <c r="M950" s="4" t="s">
        <v>375</v>
      </c>
    </row>
    <row r="951" spans="4:30" x14ac:dyDescent="0.25">
      <c r="D951" s="1">
        <v>9437</v>
      </c>
      <c r="E951" s="1" t="s">
        <v>2896</v>
      </c>
      <c r="F951" s="1" t="s">
        <v>2897</v>
      </c>
      <c r="G951" s="1">
        <v>209648</v>
      </c>
      <c r="H951" s="1">
        <v>1795</v>
      </c>
      <c r="I951" s="1" t="s">
        <v>2898</v>
      </c>
      <c r="J951" s="1" t="s">
        <v>2897</v>
      </c>
      <c r="K951" s="1" t="s">
        <v>2898</v>
      </c>
      <c r="L951" s="1">
        <v>2022</v>
      </c>
      <c r="M951" s="1">
        <f>--S358842</f>
        <v>0</v>
      </c>
    </row>
    <row r="992" spans="4:4" x14ac:dyDescent="0.25">
      <c r="D992" s="1" t="s">
        <v>36</v>
      </c>
    </row>
    <row r="993" spans="4:4" x14ac:dyDescent="0.25">
      <c r="D993" s="36" t="s">
        <v>2903</v>
      </c>
    </row>
    <row r="995" spans="4:4" x14ac:dyDescent="0.25">
      <c r="D995" s="1" t="s">
        <v>2899</v>
      </c>
    </row>
    <row r="1019" spans="4:4" x14ac:dyDescent="0.25">
      <c r="D1019" s="1" t="s">
        <v>2904</v>
      </c>
    </row>
    <row r="1047" spans="2:4" x14ac:dyDescent="0.25">
      <c r="B1047" s="2">
        <v>0</v>
      </c>
      <c r="D1047" s="4" t="s">
        <v>543</v>
      </c>
    </row>
    <row r="1048" spans="2:4" x14ac:dyDescent="0.25">
      <c r="D1048" s="41" t="s">
        <v>301</v>
      </c>
    </row>
    <row r="1060" spans="4:60" x14ac:dyDescent="0.25">
      <c r="D1060" s="1" t="s">
        <v>266</v>
      </c>
      <c r="M1060" s="1" t="s">
        <v>556</v>
      </c>
      <c r="V1060" s="1" t="s">
        <v>546</v>
      </c>
      <c r="AB1060" s="1" t="s">
        <v>363</v>
      </c>
    </row>
    <row r="1061" spans="4:60" x14ac:dyDescent="0.25">
      <c r="D1061" s="4" t="s">
        <v>2920</v>
      </c>
      <c r="M1061" s="4" t="s">
        <v>2921</v>
      </c>
      <c r="V1061" s="31" t="s">
        <v>2419</v>
      </c>
      <c r="AB1061" s="23" t="s">
        <v>2923</v>
      </c>
    </row>
    <row r="1063" spans="4:60" x14ac:dyDescent="0.25">
      <c r="D1063" s="38" t="s">
        <v>33</v>
      </c>
      <c r="E1063" s="14"/>
      <c r="F1063" s="14"/>
      <c r="G1063" s="14"/>
      <c r="H1063" s="14"/>
      <c r="I1063" s="14"/>
      <c r="J1063" s="14"/>
      <c r="K1063" s="14"/>
      <c r="L1063" s="14"/>
      <c r="M1063" s="14"/>
      <c r="N1063" s="14"/>
      <c r="O1063" s="14"/>
      <c r="P1063" s="14"/>
      <c r="Q1063" s="14"/>
      <c r="R1063" s="14"/>
      <c r="S1063" s="14"/>
      <c r="T1063" s="14"/>
      <c r="X1063" s="38" t="s">
        <v>33</v>
      </c>
      <c r="Y1063" s="14"/>
      <c r="Z1063" s="14"/>
      <c r="AA1063" s="14"/>
      <c r="AB1063" s="14"/>
      <c r="AC1063" s="14"/>
      <c r="AD1063" s="14"/>
      <c r="AE1063" s="14"/>
      <c r="AF1063" s="14"/>
      <c r="AG1063" s="14"/>
      <c r="AH1063" s="14"/>
      <c r="AI1063" s="14"/>
      <c r="AJ1063" s="14"/>
      <c r="AK1063" s="14"/>
      <c r="AL1063" s="14"/>
      <c r="AM1063" s="14"/>
      <c r="AN1063" s="14"/>
      <c r="AR1063" s="38" t="s">
        <v>33</v>
      </c>
      <c r="AS1063" s="14"/>
      <c r="AT1063" s="14"/>
      <c r="AU1063" s="14"/>
      <c r="AV1063" s="14"/>
      <c r="AW1063" s="14"/>
      <c r="AX1063" s="14"/>
      <c r="AY1063" s="14"/>
      <c r="AZ1063" s="14"/>
      <c r="BA1063" s="14"/>
      <c r="BB1063" s="14"/>
      <c r="BC1063" s="14"/>
      <c r="BD1063" s="14"/>
      <c r="BE1063" s="14"/>
      <c r="BF1063" s="14"/>
      <c r="BG1063" s="14"/>
      <c r="BH1063" s="14"/>
    </row>
    <row r="1064" spans="4:60" x14ac:dyDescent="0.25">
      <c r="D1064" s="38" t="s">
        <v>597</v>
      </c>
      <c r="E1064" s="14"/>
      <c r="F1064" s="14"/>
      <c r="G1064" s="14"/>
      <c r="H1064" s="14"/>
      <c r="I1064" s="14"/>
      <c r="J1064" s="14"/>
      <c r="K1064" s="14"/>
      <c r="L1064" s="14"/>
      <c r="M1064" s="14"/>
      <c r="N1064" s="14"/>
      <c r="O1064" s="14"/>
      <c r="P1064" s="14"/>
      <c r="Q1064" s="14"/>
      <c r="R1064" s="14"/>
      <c r="S1064" s="14"/>
      <c r="T1064" s="14"/>
      <c r="X1064" s="38" t="s">
        <v>623</v>
      </c>
      <c r="Y1064" s="14"/>
      <c r="Z1064" s="14"/>
      <c r="AA1064" s="14"/>
      <c r="AB1064" s="14"/>
      <c r="AC1064" s="14"/>
      <c r="AD1064" s="14"/>
      <c r="AE1064" s="14"/>
      <c r="AF1064" s="14"/>
      <c r="AG1064" s="14"/>
      <c r="AH1064" s="14"/>
      <c r="AI1064" s="14"/>
      <c r="AJ1064" s="14"/>
      <c r="AK1064" s="14"/>
      <c r="AL1064" s="14"/>
      <c r="AM1064" s="14"/>
      <c r="AN1064" s="14"/>
      <c r="AR1064" s="38" t="s">
        <v>626</v>
      </c>
      <c r="AS1064" s="14"/>
      <c r="AT1064" s="14"/>
      <c r="AU1064" s="14"/>
      <c r="AV1064" s="14"/>
      <c r="AW1064" s="14"/>
      <c r="AX1064" s="14"/>
      <c r="AY1064" s="14"/>
      <c r="AZ1064" s="14"/>
      <c r="BA1064" s="14"/>
      <c r="BB1064" s="14"/>
      <c r="BC1064" s="14"/>
      <c r="BD1064" s="14"/>
      <c r="BE1064" s="14"/>
      <c r="BF1064" s="14"/>
      <c r="BG1064" s="14"/>
      <c r="BH1064" s="14"/>
    </row>
    <row r="1065" spans="4:60" x14ac:dyDescent="0.25">
      <c r="D1065" s="38" t="s">
        <v>538</v>
      </c>
      <c r="E1065" s="14"/>
      <c r="F1065" s="14"/>
      <c r="G1065" s="14"/>
      <c r="H1065" s="14"/>
      <c r="I1065" s="14"/>
      <c r="J1065" s="14"/>
      <c r="K1065" s="14"/>
      <c r="L1065" s="14"/>
      <c r="M1065" s="14"/>
      <c r="N1065" s="14"/>
      <c r="O1065" s="14"/>
      <c r="P1065" s="14"/>
      <c r="Q1065" s="14"/>
      <c r="R1065" s="14"/>
      <c r="S1065" s="14"/>
      <c r="T1065" s="14"/>
      <c r="X1065" s="38" t="s">
        <v>624</v>
      </c>
      <c r="Y1065" s="14"/>
      <c r="Z1065" s="14"/>
      <c r="AA1065" s="14"/>
      <c r="AB1065" s="14"/>
      <c r="AC1065" s="14"/>
      <c r="AD1065" s="14"/>
      <c r="AE1065" s="14"/>
      <c r="AF1065" s="14"/>
      <c r="AG1065" s="14"/>
      <c r="AH1065" s="14"/>
      <c r="AI1065" s="14"/>
      <c r="AJ1065" s="14"/>
      <c r="AK1065" s="14"/>
      <c r="AL1065" s="14"/>
      <c r="AM1065" s="14"/>
      <c r="AN1065" s="14"/>
      <c r="AR1065" s="38" t="s">
        <v>627</v>
      </c>
      <c r="AS1065" s="14"/>
      <c r="AT1065" s="14"/>
      <c r="AU1065" s="14"/>
      <c r="AV1065" s="14"/>
      <c r="AW1065" s="14"/>
      <c r="AX1065" s="14"/>
      <c r="AY1065" s="14"/>
      <c r="AZ1065" s="14"/>
      <c r="BA1065" s="14"/>
      <c r="BB1065" s="14"/>
      <c r="BC1065" s="14"/>
      <c r="BD1065" s="14"/>
      <c r="BE1065" s="14"/>
      <c r="BF1065" s="14"/>
      <c r="BG1065" s="14"/>
      <c r="BH1065" s="14"/>
    </row>
    <row r="1066" spans="4:60" x14ac:dyDescent="0.25">
      <c r="D1066" s="38" t="s">
        <v>539</v>
      </c>
      <c r="E1066" s="14"/>
      <c r="F1066" s="14"/>
      <c r="G1066" s="14"/>
      <c r="H1066" s="14"/>
      <c r="I1066" s="14"/>
      <c r="J1066" s="14"/>
      <c r="K1066" s="14"/>
      <c r="L1066" s="14"/>
      <c r="M1066" s="14"/>
      <c r="N1066" s="14"/>
      <c r="O1066" s="14"/>
      <c r="P1066" s="14"/>
      <c r="Q1066" s="14"/>
      <c r="R1066" s="14"/>
      <c r="S1066" s="14"/>
      <c r="T1066" s="14"/>
      <c r="X1066" s="38" t="s">
        <v>561</v>
      </c>
      <c r="Y1066" s="14"/>
      <c r="Z1066" s="14"/>
      <c r="AA1066" s="14"/>
      <c r="AB1066" s="14"/>
      <c r="AC1066" s="14"/>
      <c r="AD1066" s="14"/>
      <c r="AE1066" s="14"/>
      <c r="AF1066" s="14"/>
      <c r="AG1066" s="14"/>
      <c r="AH1066" s="14"/>
      <c r="AI1066" s="14"/>
      <c r="AJ1066" s="14"/>
      <c r="AK1066" s="14"/>
      <c r="AL1066" s="14"/>
      <c r="AM1066" s="14"/>
      <c r="AN1066" s="14"/>
      <c r="AR1066" s="38" t="s">
        <v>628</v>
      </c>
      <c r="AS1066" s="14"/>
      <c r="AT1066" s="14"/>
      <c r="AU1066" s="14"/>
      <c r="AV1066" s="14"/>
      <c r="AW1066" s="14"/>
      <c r="AX1066" s="14"/>
      <c r="AY1066" s="14"/>
      <c r="AZ1066" s="14"/>
      <c r="BA1066" s="14"/>
      <c r="BB1066" s="14"/>
      <c r="BC1066" s="14"/>
      <c r="BD1066" s="14"/>
      <c r="BE1066" s="14"/>
      <c r="BF1066" s="14"/>
      <c r="BG1066" s="14"/>
      <c r="BH1066" s="14"/>
    </row>
    <row r="1067" spans="4:60" x14ac:dyDescent="0.25">
      <c r="D1067" s="38" t="s">
        <v>548</v>
      </c>
      <c r="E1067" s="14"/>
      <c r="F1067" s="14"/>
      <c r="G1067" s="14"/>
      <c r="H1067" s="14"/>
      <c r="I1067" s="14"/>
      <c r="J1067" s="14"/>
      <c r="K1067" s="14"/>
      <c r="L1067" s="14"/>
      <c r="M1067" s="14"/>
      <c r="N1067" s="14"/>
      <c r="O1067" s="14"/>
      <c r="P1067" s="14"/>
      <c r="Q1067" s="14"/>
      <c r="R1067" s="14"/>
      <c r="S1067" s="14"/>
      <c r="T1067" s="14"/>
      <c r="X1067" s="38" t="s">
        <v>562</v>
      </c>
      <c r="Y1067" s="14"/>
      <c r="Z1067" s="14"/>
      <c r="AA1067" s="14"/>
      <c r="AB1067" s="14"/>
      <c r="AC1067" s="14"/>
      <c r="AD1067" s="14"/>
      <c r="AE1067" s="14"/>
      <c r="AF1067" s="14"/>
      <c r="AG1067" s="14"/>
      <c r="AH1067" s="14"/>
      <c r="AI1067" s="14"/>
      <c r="AJ1067" s="14"/>
      <c r="AK1067" s="14"/>
      <c r="AL1067" s="14"/>
      <c r="AM1067" s="14"/>
      <c r="AN1067" s="14"/>
      <c r="AR1067" s="38" t="s">
        <v>629</v>
      </c>
      <c r="AS1067" s="14"/>
      <c r="AT1067" s="14"/>
      <c r="AU1067" s="14"/>
      <c r="AV1067" s="14"/>
      <c r="AW1067" s="14"/>
      <c r="AX1067" s="14"/>
      <c r="AY1067" s="14"/>
      <c r="AZ1067" s="14"/>
      <c r="BA1067" s="14"/>
      <c r="BB1067" s="14"/>
      <c r="BC1067" s="14"/>
      <c r="BD1067" s="14"/>
      <c r="BE1067" s="14"/>
      <c r="BF1067" s="14"/>
      <c r="BG1067" s="14"/>
      <c r="BH1067" s="14"/>
    </row>
    <row r="1068" spans="4:60" x14ac:dyDescent="0.25">
      <c r="D1068" s="38" t="s">
        <v>340</v>
      </c>
      <c r="E1068" s="14"/>
      <c r="F1068" s="14"/>
      <c r="G1068" s="14"/>
      <c r="H1068" s="14"/>
      <c r="I1068" s="14"/>
      <c r="J1068" s="14"/>
      <c r="K1068" s="14"/>
      <c r="L1068" s="14"/>
      <c r="M1068" s="14"/>
      <c r="N1068" s="14"/>
      <c r="O1068" s="14"/>
      <c r="P1068" s="14"/>
      <c r="Q1068" s="14"/>
      <c r="R1068" s="14"/>
      <c r="S1068" s="14"/>
      <c r="T1068" s="14"/>
      <c r="X1068" s="38" t="s">
        <v>496</v>
      </c>
      <c r="Y1068" s="14"/>
      <c r="Z1068" s="14"/>
      <c r="AA1068" s="14"/>
      <c r="AB1068" s="14"/>
      <c r="AC1068" s="14"/>
      <c r="AD1068" s="14"/>
      <c r="AE1068" s="14"/>
      <c r="AF1068" s="14"/>
      <c r="AG1068" s="14"/>
      <c r="AH1068" s="14"/>
      <c r="AI1068" s="14"/>
      <c r="AJ1068" s="14"/>
      <c r="AK1068" s="14"/>
      <c r="AL1068" s="14"/>
      <c r="AM1068" s="14"/>
      <c r="AN1068" s="14"/>
      <c r="AR1068" s="38" t="s">
        <v>582</v>
      </c>
      <c r="AS1068" s="14"/>
      <c r="AT1068" s="14"/>
      <c r="AU1068" s="14"/>
      <c r="AV1068" s="14"/>
      <c r="AW1068" s="14"/>
      <c r="AX1068" s="14"/>
      <c r="AY1068" s="14"/>
      <c r="AZ1068" s="14"/>
      <c r="BA1068" s="14"/>
      <c r="BB1068" s="14"/>
      <c r="BC1068" s="14"/>
      <c r="BD1068" s="14"/>
      <c r="BE1068" s="14"/>
      <c r="BF1068" s="14"/>
      <c r="BG1068" s="14"/>
      <c r="BH1068" s="14"/>
    </row>
    <row r="1069" spans="4:60" x14ac:dyDescent="0.25">
      <c r="D1069" s="38" t="s">
        <v>263</v>
      </c>
      <c r="E1069" s="14"/>
      <c r="F1069" s="14"/>
      <c r="G1069" s="14"/>
      <c r="H1069" s="14"/>
      <c r="I1069" s="14"/>
      <c r="J1069" s="14"/>
      <c r="K1069" s="14"/>
      <c r="L1069" s="14"/>
      <c r="M1069" s="14"/>
      <c r="N1069" s="14"/>
      <c r="O1069" s="14"/>
      <c r="P1069" s="14"/>
      <c r="Q1069" s="14"/>
      <c r="R1069" s="14"/>
      <c r="S1069" s="14"/>
      <c r="T1069" s="14"/>
      <c r="X1069" s="38" t="s">
        <v>263</v>
      </c>
      <c r="Y1069" s="14"/>
      <c r="Z1069" s="14"/>
      <c r="AA1069" s="14"/>
      <c r="AB1069" s="14"/>
      <c r="AC1069" s="14"/>
      <c r="AD1069" s="14"/>
      <c r="AE1069" s="14"/>
      <c r="AF1069" s="14"/>
      <c r="AG1069" s="14"/>
      <c r="AH1069" s="14"/>
      <c r="AI1069" s="14"/>
      <c r="AJ1069" s="14"/>
      <c r="AK1069" s="14"/>
      <c r="AL1069" s="14"/>
      <c r="AM1069" s="14"/>
      <c r="AN1069" s="14"/>
      <c r="AR1069" s="38" t="s">
        <v>263</v>
      </c>
      <c r="AS1069" s="14"/>
      <c r="AT1069" s="14"/>
      <c r="AU1069" s="14"/>
      <c r="AV1069" s="14"/>
      <c r="AW1069" s="14"/>
      <c r="AX1069" s="14"/>
      <c r="AY1069" s="14"/>
      <c r="AZ1069" s="14"/>
      <c r="BA1069" s="14"/>
      <c r="BB1069" s="14"/>
      <c r="BC1069" s="14"/>
      <c r="BD1069" s="14"/>
      <c r="BE1069" s="14"/>
      <c r="BF1069" s="14"/>
      <c r="BG1069" s="14"/>
      <c r="BH1069" s="14"/>
    </row>
    <row r="1070" spans="4:60" x14ac:dyDescent="0.25">
      <c r="D1070" s="39" t="s">
        <v>634</v>
      </c>
      <c r="E1070" s="35"/>
      <c r="F1070" s="35"/>
      <c r="G1070" s="35"/>
      <c r="H1070" s="35"/>
      <c r="I1070" s="35"/>
      <c r="J1070" s="35"/>
      <c r="K1070" s="35"/>
      <c r="L1070" s="35"/>
      <c r="M1070" s="35"/>
      <c r="N1070" s="35"/>
      <c r="O1070" s="35"/>
      <c r="P1070" s="35"/>
      <c r="Q1070" s="35"/>
      <c r="R1070" s="35"/>
      <c r="S1070" s="35"/>
      <c r="T1070" s="35"/>
      <c r="X1070" s="38" t="s">
        <v>549</v>
      </c>
      <c r="Y1070" s="14"/>
      <c r="Z1070" s="14"/>
      <c r="AA1070" s="14"/>
      <c r="AB1070" s="14"/>
      <c r="AC1070" s="14"/>
      <c r="AD1070" s="14"/>
      <c r="AE1070" s="14"/>
      <c r="AF1070" s="14"/>
      <c r="AG1070" s="14"/>
      <c r="AH1070" s="14"/>
      <c r="AI1070" s="14"/>
      <c r="AJ1070" s="14"/>
      <c r="AK1070" s="14"/>
      <c r="AL1070" s="14"/>
      <c r="AM1070" s="14"/>
      <c r="AN1070" s="14"/>
      <c r="AR1070" s="38" t="s">
        <v>549</v>
      </c>
      <c r="AS1070" s="14"/>
      <c r="AT1070" s="14"/>
      <c r="AU1070" s="14"/>
      <c r="AV1070" s="14"/>
      <c r="AW1070" s="14"/>
      <c r="AX1070" s="14"/>
      <c r="AY1070" s="14"/>
      <c r="AZ1070" s="14"/>
      <c r="BA1070" s="14"/>
      <c r="BB1070" s="14"/>
      <c r="BC1070" s="14"/>
      <c r="BD1070" s="14"/>
      <c r="BE1070" s="14"/>
      <c r="BF1070" s="14"/>
      <c r="BG1070" s="14"/>
      <c r="BH1070" s="14"/>
    </row>
    <row r="1071" spans="4:60" x14ac:dyDescent="0.25">
      <c r="D1071" s="38" t="s">
        <v>269</v>
      </c>
      <c r="E1071" s="14"/>
      <c r="F1071" s="14"/>
      <c r="G1071" s="14"/>
      <c r="H1071" s="14"/>
      <c r="I1071" s="14"/>
      <c r="J1071" s="14"/>
      <c r="K1071" s="14"/>
      <c r="L1071" s="14"/>
      <c r="M1071" s="14"/>
      <c r="N1071" s="14"/>
      <c r="O1071" s="14"/>
      <c r="P1071" s="14"/>
      <c r="Q1071" s="14"/>
      <c r="R1071" s="14"/>
      <c r="S1071" s="14"/>
      <c r="T1071" s="14"/>
      <c r="X1071" s="38" t="s">
        <v>269</v>
      </c>
      <c r="Y1071" s="14"/>
      <c r="Z1071" s="14"/>
      <c r="AA1071" s="14"/>
      <c r="AB1071" s="14"/>
      <c r="AC1071" s="14"/>
      <c r="AD1071" s="14"/>
      <c r="AE1071" s="14"/>
      <c r="AF1071" s="14"/>
      <c r="AG1071" s="14"/>
      <c r="AH1071" s="14"/>
      <c r="AI1071" s="14"/>
      <c r="AJ1071" s="14"/>
      <c r="AK1071" s="14"/>
      <c r="AL1071" s="14"/>
      <c r="AM1071" s="14"/>
      <c r="AN1071" s="14"/>
      <c r="AR1071" s="38" t="s">
        <v>269</v>
      </c>
      <c r="AS1071" s="14"/>
      <c r="AT1071" s="14"/>
      <c r="AU1071" s="14"/>
      <c r="AV1071" s="14"/>
      <c r="AW1071" s="14"/>
      <c r="AX1071" s="14"/>
      <c r="AY1071" s="14"/>
      <c r="AZ1071" s="14"/>
      <c r="BA1071" s="14"/>
      <c r="BB1071" s="14"/>
      <c r="BC1071" s="14"/>
      <c r="BD1071" s="14"/>
      <c r="BE1071" s="14"/>
      <c r="BF1071" s="14"/>
      <c r="BG1071" s="14"/>
      <c r="BH1071" s="14"/>
    </row>
    <row r="1072" spans="4:60" x14ac:dyDescent="0.25">
      <c r="D1072" s="38" t="s">
        <v>540</v>
      </c>
      <c r="E1072" s="14"/>
      <c r="F1072" s="14"/>
      <c r="G1072" s="14"/>
      <c r="H1072" s="14"/>
      <c r="I1072" s="14"/>
      <c r="J1072" s="14"/>
      <c r="K1072" s="14"/>
      <c r="L1072" s="14"/>
      <c r="M1072" s="14"/>
      <c r="N1072" s="14"/>
      <c r="O1072" s="14"/>
      <c r="P1072" s="14"/>
      <c r="Q1072" s="14"/>
      <c r="R1072" s="14"/>
      <c r="S1072" s="14"/>
      <c r="T1072" s="14"/>
      <c r="X1072" s="39" t="s">
        <v>635</v>
      </c>
      <c r="Y1072" s="35"/>
      <c r="Z1072" s="35"/>
      <c r="AA1072" s="35"/>
      <c r="AB1072" s="35"/>
      <c r="AC1072" s="35"/>
      <c r="AD1072" s="35"/>
      <c r="AE1072" s="35"/>
      <c r="AF1072" s="35"/>
      <c r="AG1072" s="35"/>
      <c r="AH1072" s="35"/>
      <c r="AI1072" s="35"/>
      <c r="AJ1072" s="35"/>
      <c r="AK1072" s="35"/>
      <c r="AL1072" s="35"/>
      <c r="AM1072" s="35"/>
      <c r="AN1072" s="35"/>
      <c r="AR1072" s="38" t="s">
        <v>553</v>
      </c>
      <c r="AS1072" s="14"/>
      <c r="AT1072" s="14"/>
      <c r="AU1072" s="14"/>
      <c r="AV1072" s="14"/>
      <c r="AW1072" s="14"/>
      <c r="AX1072" s="14"/>
      <c r="AY1072" s="14"/>
      <c r="AZ1072" s="14"/>
      <c r="BA1072" s="14"/>
      <c r="BB1072" s="14"/>
      <c r="BC1072" s="14"/>
      <c r="BD1072" s="14"/>
      <c r="BE1072" s="14"/>
      <c r="BF1072" s="14"/>
      <c r="BG1072" s="14"/>
      <c r="BH1072" s="14"/>
    </row>
    <row r="1073" spans="4:60" x14ac:dyDescent="0.25">
      <c r="D1073" s="38" t="s">
        <v>541</v>
      </c>
      <c r="E1073" s="14"/>
      <c r="F1073" s="14"/>
      <c r="G1073" s="14"/>
      <c r="H1073" s="14"/>
      <c r="I1073" s="14"/>
      <c r="J1073" s="14"/>
      <c r="K1073" s="14"/>
      <c r="L1073" s="14"/>
      <c r="M1073" s="14"/>
      <c r="N1073" s="14"/>
      <c r="O1073" s="14"/>
      <c r="P1073" s="14"/>
      <c r="Q1073" s="14"/>
      <c r="R1073" s="14"/>
      <c r="S1073" s="14"/>
      <c r="T1073" s="14"/>
      <c r="X1073" s="38" t="s">
        <v>550</v>
      </c>
      <c r="Y1073" s="14"/>
      <c r="Z1073" s="14"/>
      <c r="AA1073" s="14"/>
      <c r="AB1073" s="14"/>
      <c r="AC1073" s="14"/>
      <c r="AD1073" s="14"/>
      <c r="AE1073" s="14"/>
      <c r="AF1073" s="14"/>
      <c r="AG1073" s="14"/>
      <c r="AH1073" s="14"/>
      <c r="AI1073" s="14"/>
      <c r="AJ1073" s="14"/>
      <c r="AK1073" s="14"/>
      <c r="AL1073" s="14"/>
      <c r="AM1073" s="14"/>
      <c r="AN1073" s="14"/>
      <c r="AR1073" s="38" t="s">
        <v>550</v>
      </c>
      <c r="AS1073" s="14"/>
      <c r="AT1073" s="14"/>
      <c r="AU1073" s="14"/>
      <c r="AV1073" s="14"/>
      <c r="AW1073" s="14"/>
      <c r="AX1073" s="14"/>
      <c r="AY1073" s="14"/>
      <c r="AZ1073" s="14"/>
      <c r="BA1073" s="14"/>
      <c r="BB1073" s="14"/>
      <c r="BC1073" s="14"/>
      <c r="BD1073" s="14"/>
      <c r="BE1073" s="14"/>
      <c r="BF1073" s="14"/>
      <c r="BG1073" s="14"/>
      <c r="BH1073" s="14"/>
    </row>
    <row r="1074" spans="4:60" x14ac:dyDescent="0.25">
      <c r="D1074" s="38" t="s">
        <v>2922</v>
      </c>
      <c r="E1074" s="14"/>
      <c r="F1074" s="14"/>
      <c r="G1074" s="14"/>
      <c r="H1074" s="14"/>
      <c r="I1074" s="14"/>
      <c r="J1074" s="14"/>
      <c r="K1074" s="14"/>
      <c r="L1074" s="14"/>
      <c r="M1074" s="14"/>
      <c r="N1074" s="14"/>
      <c r="O1074" s="14"/>
      <c r="P1074" s="14"/>
      <c r="Q1074" s="14"/>
      <c r="R1074" s="14"/>
      <c r="S1074" s="14"/>
      <c r="T1074" s="14"/>
      <c r="X1074" s="38" t="s">
        <v>625</v>
      </c>
      <c r="Y1074" s="14"/>
      <c r="Z1074" s="14"/>
      <c r="AA1074" s="14"/>
      <c r="AB1074" s="14"/>
      <c r="AC1074" s="14"/>
      <c r="AD1074" s="14"/>
      <c r="AE1074" s="14"/>
      <c r="AF1074" s="14"/>
      <c r="AG1074" s="14"/>
      <c r="AH1074" s="14"/>
      <c r="AI1074" s="14"/>
      <c r="AJ1074" s="14"/>
      <c r="AK1074" s="14"/>
      <c r="AL1074" s="14"/>
      <c r="AM1074" s="14"/>
      <c r="AN1074" s="14"/>
      <c r="AR1074" s="39" t="s">
        <v>636</v>
      </c>
      <c r="AS1074" s="35"/>
      <c r="AT1074" s="35"/>
      <c r="AU1074" s="35"/>
      <c r="AV1074" s="35"/>
      <c r="AW1074" s="35"/>
      <c r="AX1074" s="35"/>
      <c r="AY1074" s="35"/>
      <c r="AZ1074" s="35"/>
      <c r="BA1074" s="35"/>
      <c r="BB1074" s="35"/>
      <c r="BC1074" s="35"/>
      <c r="BD1074" s="35"/>
      <c r="BE1074" s="35"/>
      <c r="BF1074" s="35"/>
      <c r="BG1074" s="35"/>
      <c r="BH1074" s="35"/>
    </row>
    <row r="1075" spans="4:60" x14ac:dyDescent="0.25">
      <c r="X1075" s="38" t="s">
        <v>555</v>
      </c>
      <c r="Y1075" s="14"/>
      <c r="Z1075" s="14"/>
      <c r="AA1075" s="14"/>
      <c r="AB1075" s="14"/>
      <c r="AC1075" s="14"/>
      <c r="AD1075" s="14"/>
      <c r="AE1075" s="14"/>
      <c r="AF1075" s="14"/>
      <c r="AG1075" s="14"/>
      <c r="AH1075" s="14"/>
      <c r="AI1075" s="14"/>
      <c r="AJ1075" s="14"/>
      <c r="AK1075" s="14"/>
      <c r="AL1075" s="14"/>
      <c r="AM1075" s="14"/>
      <c r="AN1075" s="14"/>
      <c r="AR1075" s="38" t="s">
        <v>630</v>
      </c>
      <c r="AS1075" s="14"/>
      <c r="AT1075" s="14"/>
      <c r="AU1075" s="14"/>
      <c r="AV1075" s="14"/>
      <c r="AW1075" s="14"/>
      <c r="AX1075" s="14"/>
      <c r="AY1075" s="14"/>
      <c r="AZ1075" s="14"/>
      <c r="BA1075" s="14"/>
      <c r="BB1075" s="14"/>
      <c r="BC1075" s="14"/>
      <c r="BD1075" s="14"/>
      <c r="BE1075" s="14"/>
      <c r="BF1075" s="14"/>
      <c r="BG1075" s="14"/>
      <c r="BH1075" s="14"/>
    </row>
    <row r="1076" spans="4:60" x14ac:dyDescent="0.25">
      <c r="X1076" s="38" t="s">
        <v>2922</v>
      </c>
      <c r="Y1076" s="14"/>
      <c r="Z1076" s="14"/>
      <c r="AA1076" s="14"/>
      <c r="AB1076" s="14"/>
      <c r="AC1076" s="14"/>
      <c r="AD1076" s="14"/>
      <c r="AE1076" s="14"/>
      <c r="AF1076" s="14"/>
      <c r="AG1076" s="14"/>
      <c r="AH1076" s="14"/>
      <c r="AI1076" s="14"/>
      <c r="AJ1076" s="14"/>
      <c r="AK1076" s="14"/>
      <c r="AL1076" s="14"/>
      <c r="AM1076" s="14"/>
      <c r="AN1076" s="14"/>
      <c r="AR1076" s="38" t="s">
        <v>631</v>
      </c>
      <c r="AS1076" s="14"/>
      <c r="AT1076" s="14"/>
      <c r="AU1076" s="14"/>
      <c r="AV1076" s="14"/>
      <c r="AW1076" s="14"/>
      <c r="AX1076" s="14"/>
      <c r="AY1076" s="14"/>
      <c r="AZ1076" s="14"/>
      <c r="BA1076" s="14"/>
      <c r="BB1076" s="14"/>
      <c r="BC1076" s="14"/>
      <c r="BD1076" s="14"/>
      <c r="BE1076" s="14"/>
      <c r="BF1076" s="14"/>
      <c r="BG1076" s="14"/>
      <c r="BH1076" s="14"/>
    </row>
    <row r="1077" spans="4:60" x14ac:dyDescent="0.25">
      <c r="AR1077" s="38" t="s">
        <v>632</v>
      </c>
      <c r="AS1077" s="14"/>
      <c r="AT1077" s="14"/>
      <c r="AU1077" s="14"/>
      <c r="AV1077" s="14"/>
      <c r="AW1077" s="14"/>
      <c r="AX1077" s="14"/>
      <c r="AY1077" s="14"/>
      <c r="AZ1077" s="14"/>
      <c r="BA1077" s="14"/>
      <c r="BB1077" s="14"/>
      <c r="BC1077" s="14"/>
      <c r="BD1077" s="14"/>
      <c r="BE1077" s="14"/>
      <c r="BF1077" s="14"/>
      <c r="BG1077" s="14"/>
      <c r="BH1077" s="14"/>
    </row>
    <row r="1078" spans="4:60" x14ac:dyDescent="0.25">
      <c r="D1078" s="39" t="s">
        <v>327</v>
      </c>
      <c r="E1078" s="35"/>
      <c r="F1078" s="35"/>
      <c r="G1078" s="35"/>
      <c r="H1078" s="35"/>
      <c r="I1078" s="35"/>
      <c r="J1078" s="35"/>
      <c r="K1078" s="35"/>
      <c r="L1078" s="35"/>
      <c r="M1078" s="35"/>
      <c r="N1078" s="35"/>
      <c r="O1078" s="35"/>
      <c r="P1078" s="35"/>
      <c r="Q1078" s="35"/>
      <c r="R1078" s="35"/>
      <c r="S1078" s="35"/>
      <c r="T1078" s="35"/>
      <c r="U1078" s="35"/>
      <c r="V1078" s="35"/>
      <c r="W1078" s="35"/>
      <c r="X1078" s="35"/>
      <c r="Y1078" s="35"/>
      <c r="Z1078" s="35"/>
      <c r="AA1078" s="35"/>
      <c r="AB1078" s="35"/>
      <c r="AC1078" s="35"/>
      <c r="AD1078" s="35"/>
      <c r="AE1078" s="35"/>
      <c r="AF1078" s="35"/>
      <c r="AG1078" s="35"/>
      <c r="AH1078" s="35"/>
      <c r="AI1078" s="35"/>
      <c r="AJ1078" s="35"/>
      <c r="AK1078" s="35"/>
      <c r="AL1078" s="35"/>
      <c r="AM1078" s="35"/>
      <c r="AN1078" s="35"/>
      <c r="AO1078" s="35"/>
      <c r="AR1078" s="38" t="s">
        <v>633</v>
      </c>
      <c r="AS1078" s="14"/>
      <c r="AT1078" s="14"/>
      <c r="AU1078" s="14"/>
      <c r="AV1078" s="14"/>
      <c r="AW1078" s="14"/>
      <c r="AX1078" s="14"/>
      <c r="AY1078" s="14"/>
      <c r="AZ1078" s="14"/>
      <c r="BA1078" s="14"/>
      <c r="BB1078" s="14"/>
      <c r="BC1078" s="14"/>
      <c r="BD1078" s="14"/>
      <c r="BE1078" s="14"/>
      <c r="BF1078" s="14"/>
      <c r="BG1078" s="14"/>
      <c r="BH1078" s="14"/>
    </row>
    <row r="1079" spans="4:60" x14ac:dyDescent="0.25">
      <c r="D1079" s="39" t="s">
        <v>309</v>
      </c>
      <c r="E1079" s="35"/>
      <c r="F1079" s="35"/>
      <c r="G1079" s="35"/>
      <c r="H1079" s="35"/>
      <c r="I1079" s="35"/>
      <c r="J1079" s="35"/>
      <c r="K1079" s="35"/>
      <c r="L1079" s="35"/>
      <c r="M1079" s="35"/>
      <c r="N1079" s="35"/>
      <c r="O1079" s="35"/>
      <c r="P1079" s="35"/>
      <c r="Q1079" s="35"/>
      <c r="R1079" s="35"/>
      <c r="S1079" s="35"/>
      <c r="T1079" s="35"/>
      <c r="U1079" s="35"/>
      <c r="V1079" s="35"/>
      <c r="W1079" s="35"/>
      <c r="X1079" s="35"/>
      <c r="Y1079" s="35"/>
      <c r="Z1079" s="35"/>
      <c r="AA1079" s="35"/>
      <c r="AB1079" s="35"/>
      <c r="AC1079" s="35"/>
      <c r="AD1079" s="35"/>
      <c r="AE1079" s="35"/>
      <c r="AF1079" s="35"/>
      <c r="AG1079" s="35"/>
      <c r="AH1079" s="35"/>
      <c r="AI1079" s="35"/>
      <c r="AJ1079" s="35"/>
      <c r="AK1079" s="35"/>
      <c r="AL1079" s="35"/>
      <c r="AM1079" s="35"/>
      <c r="AN1079" s="35"/>
      <c r="AO1079" s="35"/>
      <c r="AR1079" s="38" t="s">
        <v>2922</v>
      </c>
      <c r="AS1079" s="14"/>
      <c r="AT1079" s="14"/>
      <c r="AU1079" s="14"/>
      <c r="AV1079" s="14"/>
      <c r="AW1079" s="14"/>
      <c r="AX1079" s="14"/>
      <c r="AY1079" s="14"/>
      <c r="AZ1079" s="14"/>
      <c r="BA1079" s="14"/>
      <c r="BB1079" s="14"/>
      <c r="BC1079" s="14"/>
      <c r="BD1079" s="14"/>
      <c r="BE1079" s="14"/>
      <c r="BF1079" s="14"/>
      <c r="BG1079" s="14"/>
      <c r="BH1079" s="14"/>
    </row>
    <row r="1080" spans="4:60" x14ac:dyDescent="0.25">
      <c r="D1080" s="39"/>
      <c r="E1080" s="35"/>
      <c r="F1080" s="35"/>
      <c r="G1080" s="35"/>
      <c r="H1080" s="35"/>
      <c r="I1080" s="35"/>
      <c r="J1080" s="35"/>
      <c r="K1080" s="35"/>
      <c r="L1080" s="35"/>
      <c r="M1080" s="35"/>
      <c r="N1080" s="35"/>
      <c r="O1080" s="35"/>
      <c r="P1080" s="35"/>
      <c r="Q1080" s="35"/>
      <c r="R1080" s="35"/>
      <c r="S1080" s="35"/>
      <c r="T1080" s="35"/>
      <c r="U1080" s="35"/>
      <c r="V1080" s="35"/>
      <c r="W1080" s="35"/>
      <c r="X1080" s="35"/>
      <c r="Y1080" s="35"/>
      <c r="Z1080" s="35"/>
      <c r="AA1080" s="35"/>
      <c r="AB1080" s="35"/>
      <c r="AC1080" s="35"/>
      <c r="AD1080" s="35"/>
      <c r="AE1080" s="35"/>
      <c r="AF1080" s="35"/>
      <c r="AG1080" s="35"/>
      <c r="AH1080" s="35"/>
      <c r="AI1080" s="35"/>
      <c r="AJ1080" s="35"/>
      <c r="AK1080" s="35"/>
      <c r="AL1080" s="35"/>
      <c r="AM1080" s="35"/>
      <c r="AN1080" s="35"/>
      <c r="AO1080" s="35"/>
    </row>
    <row r="1081" spans="4:60" x14ac:dyDescent="0.25">
      <c r="D1081" s="39" t="s">
        <v>675</v>
      </c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  <c r="AG1081" s="35"/>
      <c r="AH1081" s="35"/>
      <c r="AI1081" s="35"/>
      <c r="AJ1081" s="35"/>
      <c r="AK1081" s="35"/>
      <c r="AL1081" s="35"/>
      <c r="AM1081" s="35"/>
      <c r="AN1081" s="35"/>
      <c r="AO1081" s="35"/>
    </row>
    <row r="1082" spans="4:60" x14ac:dyDescent="0.25">
      <c r="D1082" s="39" t="s">
        <v>278</v>
      </c>
      <c r="E1082" s="35"/>
      <c r="F1082" s="35"/>
      <c r="G1082" s="35"/>
      <c r="H1082" s="35"/>
      <c r="I1082" s="35"/>
      <c r="J1082" s="35"/>
      <c r="K1082" s="35"/>
      <c r="L1082" s="35"/>
      <c r="M1082" s="35"/>
      <c r="N1082" s="35"/>
      <c r="O1082" s="35"/>
      <c r="P1082" s="35"/>
      <c r="Q1082" s="35"/>
      <c r="R1082" s="35"/>
      <c r="S1082" s="35"/>
      <c r="T1082" s="35"/>
      <c r="U1082" s="35"/>
      <c r="V1082" s="35"/>
      <c r="W1082" s="35"/>
      <c r="X1082" s="35"/>
      <c r="Y1082" s="35"/>
      <c r="Z1082" s="35"/>
      <c r="AA1082" s="35"/>
      <c r="AB1082" s="35"/>
      <c r="AC1082" s="35"/>
      <c r="AD1082" s="35"/>
      <c r="AE1082" s="35"/>
      <c r="AF1082" s="35"/>
      <c r="AG1082" s="35"/>
      <c r="AH1082" s="35"/>
      <c r="AI1082" s="35"/>
      <c r="AJ1082" s="35"/>
      <c r="AK1082" s="35"/>
      <c r="AL1082" s="35"/>
      <c r="AM1082" s="35"/>
      <c r="AN1082" s="35"/>
      <c r="AO1082" s="35"/>
    </row>
    <row r="1083" spans="4:60" x14ac:dyDescent="0.25">
      <c r="D1083" s="39" t="s">
        <v>2924</v>
      </c>
      <c r="E1083" s="35"/>
      <c r="F1083" s="35"/>
      <c r="G1083" s="35"/>
      <c r="H1083" s="35"/>
      <c r="I1083" s="35"/>
      <c r="J1083" s="35"/>
      <c r="K1083" s="35"/>
      <c r="L1083" s="35"/>
      <c r="M1083" s="35"/>
      <c r="N1083" s="35"/>
      <c r="O1083" s="35"/>
      <c r="P1083" s="35"/>
      <c r="Q1083" s="35"/>
      <c r="R1083" s="35"/>
      <c r="S1083" s="35"/>
      <c r="T1083" s="35"/>
      <c r="U1083" s="35"/>
      <c r="V1083" s="35"/>
      <c r="W1083" s="35"/>
      <c r="X1083" s="35"/>
      <c r="Y1083" s="35"/>
      <c r="Z1083" s="35"/>
      <c r="AA1083" s="35"/>
      <c r="AB1083" s="35"/>
      <c r="AC1083" s="35"/>
      <c r="AD1083" s="35"/>
      <c r="AE1083" s="35"/>
      <c r="AF1083" s="35"/>
      <c r="AG1083" s="35"/>
      <c r="AH1083" s="35"/>
      <c r="AI1083" s="35"/>
      <c r="AJ1083" s="35"/>
      <c r="AK1083" s="35"/>
      <c r="AL1083" s="35"/>
      <c r="AM1083" s="35"/>
      <c r="AN1083" s="35"/>
      <c r="AO1083" s="35"/>
    </row>
    <row r="1084" spans="4:60" x14ac:dyDescent="0.25">
      <c r="D1084" s="39" t="s">
        <v>2925</v>
      </c>
      <c r="E1084" s="35"/>
      <c r="F1084" s="35"/>
      <c r="G1084" s="35"/>
      <c r="H1084" s="35"/>
      <c r="I1084" s="35"/>
      <c r="J1084" s="35"/>
      <c r="K1084" s="35"/>
      <c r="L1084" s="35"/>
      <c r="M1084" s="35"/>
      <c r="N1084" s="35"/>
      <c r="O1084" s="35"/>
      <c r="P1084" s="35"/>
      <c r="Q1084" s="35"/>
      <c r="R1084" s="35"/>
      <c r="S1084" s="35"/>
      <c r="T1084" s="35"/>
      <c r="U1084" s="35"/>
      <c r="V1084" s="35"/>
      <c r="W1084" s="35"/>
      <c r="X1084" s="35"/>
      <c r="Y1084" s="35"/>
      <c r="Z1084" s="35"/>
      <c r="AA1084" s="35"/>
      <c r="AB1084" s="35"/>
      <c r="AC1084" s="35"/>
      <c r="AD1084" s="35"/>
      <c r="AE1084" s="35"/>
      <c r="AF1084" s="35"/>
      <c r="AG1084" s="35"/>
      <c r="AH1084" s="35"/>
      <c r="AI1084" s="35"/>
      <c r="AJ1084" s="35"/>
      <c r="AK1084" s="35"/>
      <c r="AL1084" s="35"/>
      <c r="AM1084" s="35"/>
      <c r="AN1084" s="35"/>
      <c r="AO1084" s="35"/>
    </row>
    <row r="1085" spans="4:60" x14ac:dyDescent="0.25">
      <c r="D1085" s="39" t="s">
        <v>2926</v>
      </c>
      <c r="E1085" s="35"/>
      <c r="F1085" s="35"/>
      <c r="G1085" s="35"/>
      <c r="H1085" s="35"/>
      <c r="I1085" s="35"/>
      <c r="J1085" s="35"/>
      <c r="K1085" s="35"/>
      <c r="L1085" s="35"/>
      <c r="M1085" s="35"/>
      <c r="N1085" s="35"/>
      <c r="O1085" s="35"/>
      <c r="P1085" s="35"/>
      <c r="Q1085" s="35"/>
      <c r="R1085" s="35"/>
      <c r="S1085" s="35"/>
      <c r="T1085" s="35"/>
      <c r="U1085" s="35"/>
      <c r="V1085" s="35"/>
      <c r="W1085" s="35"/>
      <c r="X1085" s="35"/>
      <c r="Y1085" s="35"/>
      <c r="Z1085" s="35"/>
      <c r="AA1085" s="35"/>
      <c r="AB1085" s="35"/>
      <c r="AC1085" s="35"/>
      <c r="AD1085" s="35"/>
      <c r="AE1085" s="35"/>
      <c r="AF1085" s="35"/>
      <c r="AG1085" s="35"/>
      <c r="AH1085" s="35"/>
      <c r="AI1085" s="35"/>
      <c r="AJ1085" s="35"/>
      <c r="AK1085" s="35"/>
      <c r="AL1085" s="35"/>
      <c r="AM1085" s="35"/>
      <c r="AN1085" s="35"/>
      <c r="AO1085" s="35"/>
    </row>
    <row r="1086" spans="4:60" x14ac:dyDescent="0.25">
      <c r="D1086" s="39"/>
      <c r="E1086" s="35"/>
      <c r="F1086" s="35"/>
      <c r="G1086" s="35"/>
      <c r="H1086" s="35"/>
      <c r="I1086" s="35"/>
      <c r="J1086" s="35"/>
      <c r="K1086" s="35"/>
      <c r="L1086" s="35"/>
      <c r="M1086" s="35"/>
      <c r="N1086" s="35"/>
      <c r="O1086" s="35"/>
      <c r="P1086" s="35"/>
      <c r="Q1086" s="35"/>
      <c r="R1086" s="35"/>
      <c r="S1086" s="35"/>
      <c r="T1086" s="35"/>
      <c r="U1086" s="35"/>
      <c r="V1086" s="35"/>
      <c r="W1086" s="35"/>
      <c r="X1086" s="35"/>
      <c r="Y1086" s="35"/>
      <c r="Z1086" s="35"/>
      <c r="AA1086" s="35"/>
      <c r="AB1086" s="35"/>
      <c r="AC1086" s="35"/>
      <c r="AD1086" s="35"/>
      <c r="AE1086" s="35"/>
      <c r="AF1086" s="35"/>
      <c r="AG1086" s="35"/>
      <c r="AH1086" s="35"/>
      <c r="AI1086" s="35"/>
      <c r="AJ1086" s="35"/>
      <c r="AK1086" s="35"/>
      <c r="AL1086" s="35"/>
      <c r="AM1086" s="35"/>
      <c r="AN1086" s="35"/>
      <c r="AO1086" s="35"/>
    </row>
    <row r="1087" spans="4:60" x14ac:dyDescent="0.25">
      <c r="D1087" s="39" t="s">
        <v>676</v>
      </c>
      <c r="E1087" s="35"/>
      <c r="F1087" s="35"/>
      <c r="G1087" s="35"/>
      <c r="H1087" s="35"/>
      <c r="I1087" s="35"/>
      <c r="J1087" s="35"/>
      <c r="K1087" s="35"/>
      <c r="L1087" s="35"/>
      <c r="M1087" s="35"/>
      <c r="N1087" s="35"/>
      <c r="O1087" s="35"/>
      <c r="P1087" s="35"/>
      <c r="Q1087" s="35"/>
      <c r="R1087" s="35"/>
      <c r="S1087" s="35"/>
      <c r="T1087" s="35"/>
      <c r="U1087" s="35"/>
      <c r="V1087" s="35"/>
      <c r="W1087" s="35"/>
      <c r="X1087" s="35"/>
      <c r="Y1087" s="35"/>
      <c r="Z1087" s="35"/>
      <c r="AA1087" s="35"/>
      <c r="AB1087" s="35"/>
      <c r="AC1087" s="35"/>
      <c r="AD1087" s="35"/>
      <c r="AE1087" s="35"/>
      <c r="AF1087" s="35"/>
      <c r="AG1087" s="35"/>
      <c r="AH1087" s="35"/>
      <c r="AI1087" s="35"/>
      <c r="AJ1087" s="35"/>
      <c r="AK1087" s="35"/>
      <c r="AL1087" s="35"/>
      <c r="AM1087" s="35"/>
      <c r="AN1087" s="35"/>
      <c r="AO1087" s="35"/>
    </row>
    <row r="1088" spans="4:60" x14ac:dyDescent="0.25">
      <c r="D1088" s="39" t="s">
        <v>278</v>
      </c>
      <c r="E1088" s="35"/>
      <c r="F1088" s="35"/>
      <c r="G1088" s="35"/>
      <c r="H1088" s="35"/>
      <c r="I1088" s="35"/>
      <c r="J1088" s="35"/>
      <c r="K1088" s="35"/>
      <c r="L1088" s="35"/>
      <c r="M1088" s="35"/>
      <c r="N1088" s="35"/>
      <c r="O1088" s="35"/>
      <c r="P1088" s="35"/>
      <c r="Q1088" s="35"/>
      <c r="R1088" s="35"/>
      <c r="S1088" s="35"/>
      <c r="T1088" s="35"/>
      <c r="U1088" s="35"/>
      <c r="V1088" s="35"/>
      <c r="W1088" s="35"/>
      <c r="X1088" s="35"/>
      <c r="Y1088" s="35"/>
      <c r="Z1088" s="35"/>
      <c r="AA1088" s="35"/>
      <c r="AB1088" s="35"/>
      <c r="AC1088" s="35"/>
      <c r="AD1088" s="35"/>
      <c r="AE1088" s="35"/>
      <c r="AF1088" s="35"/>
      <c r="AG1088" s="35"/>
      <c r="AH1088" s="35"/>
      <c r="AI1088" s="35"/>
      <c r="AJ1088" s="35"/>
      <c r="AK1088" s="35"/>
      <c r="AL1088" s="35"/>
      <c r="AM1088" s="35"/>
      <c r="AN1088" s="35"/>
      <c r="AO1088" s="35"/>
    </row>
    <row r="1089" spans="4:41" x14ac:dyDescent="0.25">
      <c r="D1089" s="39" t="s">
        <v>2924</v>
      </c>
      <c r="E1089" s="35"/>
      <c r="F1089" s="35"/>
      <c r="G1089" s="35"/>
      <c r="H1089" s="35"/>
      <c r="I1089" s="35"/>
      <c r="J1089" s="35"/>
      <c r="K1089" s="35"/>
      <c r="L1089" s="35"/>
      <c r="M1089" s="35"/>
      <c r="N1089" s="35"/>
      <c r="O1089" s="35"/>
      <c r="P1089" s="35"/>
      <c r="Q1089" s="35"/>
      <c r="R1089" s="35"/>
      <c r="S1089" s="35"/>
      <c r="T1089" s="35"/>
      <c r="U1089" s="35"/>
      <c r="V1089" s="35"/>
      <c r="W1089" s="35"/>
      <c r="X1089" s="35"/>
      <c r="Y1089" s="35"/>
      <c r="Z1089" s="35"/>
      <c r="AA1089" s="35"/>
      <c r="AB1089" s="35"/>
      <c r="AC1089" s="35"/>
      <c r="AD1089" s="35"/>
      <c r="AE1089" s="35"/>
      <c r="AF1089" s="35"/>
      <c r="AG1089" s="35"/>
      <c r="AH1089" s="35"/>
      <c r="AI1089" s="35"/>
      <c r="AJ1089" s="35"/>
      <c r="AK1089" s="35"/>
      <c r="AL1089" s="35"/>
      <c r="AM1089" s="35"/>
      <c r="AN1089" s="35"/>
      <c r="AO1089" s="35"/>
    </row>
    <row r="1090" spans="4:41" x14ac:dyDescent="0.25">
      <c r="D1090" s="39" t="s">
        <v>2925</v>
      </c>
      <c r="E1090" s="35"/>
      <c r="F1090" s="35"/>
      <c r="G1090" s="35"/>
      <c r="H1090" s="35"/>
      <c r="I1090" s="35"/>
      <c r="J1090" s="35"/>
      <c r="K1090" s="35"/>
      <c r="L1090" s="35"/>
      <c r="M1090" s="35"/>
      <c r="N1090" s="35"/>
      <c r="O1090" s="35"/>
      <c r="P1090" s="35"/>
      <c r="Q1090" s="35"/>
      <c r="R1090" s="35"/>
      <c r="S1090" s="35"/>
      <c r="T1090" s="35"/>
      <c r="U1090" s="35"/>
      <c r="V1090" s="35"/>
      <c r="W1090" s="35"/>
      <c r="X1090" s="35"/>
      <c r="Y1090" s="35"/>
      <c r="Z1090" s="35"/>
      <c r="AA1090" s="35"/>
      <c r="AB1090" s="35"/>
      <c r="AC1090" s="35"/>
      <c r="AD1090" s="35"/>
      <c r="AE1090" s="35"/>
      <c r="AF1090" s="35"/>
      <c r="AG1090" s="35"/>
      <c r="AH1090" s="35"/>
      <c r="AI1090" s="35"/>
      <c r="AJ1090" s="35"/>
      <c r="AK1090" s="35"/>
      <c r="AL1090" s="35"/>
      <c r="AM1090" s="35"/>
      <c r="AN1090" s="35"/>
      <c r="AO1090" s="35"/>
    </row>
    <row r="1091" spans="4:41" x14ac:dyDescent="0.25">
      <c r="D1091" s="39" t="s">
        <v>2927</v>
      </c>
      <c r="E1091" s="35"/>
      <c r="F1091" s="35"/>
      <c r="G1091" s="35"/>
      <c r="H1091" s="35"/>
      <c r="I1091" s="35"/>
      <c r="J1091" s="35"/>
      <c r="K1091" s="35"/>
      <c r="L1091" s="35"/>
      <c r="M1091" s="35"/>
      <c r="N1091" s="35"/>
      <c r="O1091" s="35"/>
      <c r="P1091" s="35"/>
      <c r="Q1091" s="35"/>
      <c r="R1091" s="35"/>
      <c r="S1091" s="35"/>
      <c r="T1091" s="35"/>
      <c r="U1091" s="35"/>
      <c r="V1091" s="35"/>
      <c r="W1091" s="35"/>
      <c r="X1091" s="35"/>
      <c r="Y1091" s="35"/>
      <c r="Z1091" s="35"/>
      <c r="AA1091" s="35"/>
      <c r="AB1091" s="35"/>
      <c r="AC1091" s="35"/>
      <c r="AD1091" s="35"/>
      <c r="AE1091" s="35"/>
      <c r="AF1091" s="35"/>
      <c r="AG1091" s="35"/>
      <c r="AH1091" s="35"/>
      <c r="AI1091" s="35"/>
      <c r="AJ1091" s="35"/>
      <c r="AK1091" s="35"/>
      <c r="AL1091" s="35"/>
      <c r="AM1091" s="35"/>
      <c r="AN1091" s="35"/>
      <c r="AO1091" s="35"/>
    </row>
    <row r="1092" spans="4:41" x14ac:dyDescent="0.25">
      <c r="D1092" s="39"/>
      <c r="E1092" s="35"/>
      <c r="F1092" s="35"/>
      <c r="G1092" s="35"/>
      <c r="H1092" s="35"/>
      <c r="I1092" s="35"/>
      <c r="J1092" s="35"/>
      <c r="K1092" s="35"/>
      <c r="L1092" s="35"/>
      <c r="M1092" s="35"/>
      <c r="N1092" s="35"/>
      <c r="O1092" s="35"/>
      <c r="P1092" s="35"/>
      <c r="Q1092" s="35"/>
      <c r="R1092" s="35"/>
      <c r="S1092" s="35"/>
      <c r="T1092" s="35"/>
      <c r="U1092" s="35"/>
      <c r="V1092" s="35"/>
      <c r="W1092" s="35"/>
      <c r="X1092" s="35"/>
      <c r="Y1092" s="35"/>
      <c r="Z1092" s="35"/>
      <c r="AA1092" s="35"/>
      <c r="AB1092" s="35"/>
      <c r="AC1092" s="35"/>
      <c r="AD1092" s="35"/>
      <c r="AE1092" s="35"/>
      <c r="AF1092" s="35"/>
      <c r="AG1092" s="35"/>
      <c r="AH1092" s="35"/>
      <c r="AI1092" s="35"/>
      <c r="AJ1092" s="35"/>
      <c r="AK1092" s="35"/>
      <c r="AL1092" s="35"/>
      <c r="AM1092" s="35"/>
      <c r="AN1092" s="35"/>
      <c r="AO1092" s="35"/>
    </row>
    <row r="1093" spans="4:41" x14ac:dyDescent="0.25">
      <c r="D1093" s="39" t="s">
        <v>428</v>
      </c>
      <c r="E1093" s="35"/>
      <c r="F1093" s="35"/>
      <c r="G1093" s="35"/>
      <c r="H1093" s="35"/>
      <c r="I1093" s="35"/>
      <c r="J1093" s="35"/>
      <c r="K1093" s="35"/>
      <c r="L1093" s="35"/>
      <c r="M1093" s="35"/>
      <c r="N1093" s="35"/>
      <c r="O1093" s="35"/>
      <c r="P1093" s="35"/>
      <c r="Q1093" s="35"/>
      <c r="R1093" s="35"/>
      <c r="S1093" s="35"/>
      <c r="T1093" s="35"/>
      <c r="U1093" s="35"/>
      <c r="V1093" s="35"/>
      <c r="W1093" s="35"/>
      <c r="X1093" s="35"/>
      <c r="Y1093" s="35"/>
      <c r="Z1093" s="35"/>
      <c r="AA1093" s="35"/>
      <c r="AB1093" s="35"/>
      <c r="AC1093" s="35"/>
      <c r="AD1093" s="35"/>
      <c r="AE1093" s="35"/>
      <c r="AF1093" s="35"/>
      <c r="AG1093" s="35"/>
      <c r="AH1093" s="35"/>
      <c r="AI1093" s="35"/>
      <c r="AJ1093" s="35"/>
      <c r="AK1093" s="35"/>
      <c r="AL1093" s="35"/>
      <c r="AM1093" s="35"/>
      <c r="AN1093" s="35"/>
      <c r="AO1093" s="35"/>
    </row>
    <row r="1094" spans="4:41" x14ac:dyDescent="0.25">
      <c r="D1094" s="39" t="s">
        <v>278</v>
      </c>
      <c r="E1094" s="35"/>
      <c r="F1094" s="35"/>
      <c r="G1094" s="35"/>
      <c r="H1094" s="35"/>
      <c r="I1094" s="35"/>
      <c r="J1094" s="35"/>
      <c r="K1094" s="35"/>
      <c r="L1094" s="35"/>
      <c r="M1094" s="35"/>
      <c r="N1094" s="35"/>
      <c r="O1094" s="35"/>
      <c r="P1094" s="35"/>
      <c r="Q1094" s="35"/>
      <c r="R1094" s="35"/>
      <c r="S1094" s="35"/>
      <c r="T1094" s="35"/>
      <c r="U1094" s="35"/>
      <c r="V1094" s="35"/>
      <c r="W1094" s="35"/>
      <c r="X1094" s="35"/>
      <c r="Y1094" s="35"/>
      <c r="Z1094" s="35"/>
      <c r="AA1094" s="35"/>
      <c r="AB1094" s="35"/>
      <c r="AC1094" s="35"/>
      <c r="AD1094" s="35"/>
      <c r="AE1094" s="35"/>
      <c r="AF1094" s="35"/>
      <c r="AG1094" s="35"/>
      <c r="AH1094" s="35"/>
      <c r="AI1094" s="35"/>
      <c r="AJ1094" s="35"/>
      <c r="AK1094" s="35"/>
      <c r="AL1094" s="35"/>
      <c r="AM1094" s="35"/>
      <c r="AN1094" s="35"/>
      <c r="AO1094" s="35"/>
    </row>
    <row r="1095" spans="4:41" x14ac:dyDescent="0.25">
      <c r="D1095" s="39" t="s">
        <v>2924</v>
      </c>
      <c r="E1095" s="35"/>
      <c r="F1095" s="35"/>
      <c r="G1095" s="35"/>
      <c r="H1095" s="35"/>
      <c r="I1095" s="35"/>
      <c r="J1095" s="35"/>
      <c r="K1095" s="35"/>
      <c r="L1095" s="35"/>
      <c r="M1095" s="35"/>
      <c r="N1095" s="35"/>
      <c r="O1095" s="35"/>
      <c r="P1095" s="35"/>
      <c r="Q1095" s="35"/>
      <c r="R1095" s="35"/>
      <c r="S1095" s="35"/>
      <c r="T1095" s="35"/>
      <c r="U1095" s="35"/>
      <c r="V1095" s="35"/>
      <c r="W1095" s="35"/>
      <c r="X1095" s="35"/>
      <c r="Y1095" s="35"/>
      <c r="Z1095" s="35"/>
      <c r="AA1095" s="35"/>
      <c r="AB1095" s="35"/>
      <c r="AC1095" s="35"/>
      <c r="AD1095" s="35"/>
      <c r="AE1095" s="35"/>
      <c r="AF1095" s="35"/>
      <c r="AG1095" s="35"/>
      <c r="AH1095" s="35"/>
      <c r="AI1095" s="35"/>
      <c r="AJ1095" s="35"/>
      <c r="AK1095" s="35"/>
      <c r="AL1095" s="35"/>
      <c r="AM1095" s="35"/>
      <c r="AN1095" s="35"/>
      <c r="AO1095" s="35"/>
    </row>
    <row r="1096" spans="4:41" x14ac:dyDescent="0.25">
      <c r="D1096" s="39" t="s">
        <v>2925</v>
      </c>
      <c r="E1096" s="35"/>
      <c r="F1096" s="35"/>
      <c r="G1096" s="35"/>
      <c r="H1096" s="35"/>
      <c r="I1096" s="35"/>
      <c r="J1096" s="35"/>
      <c r="K1096" s="35"/>
      <c r="L1096" s="35"/>
      <c r="M1096" s="35"/>
      <c r="N1096" s="35"/>
      <c r="O1096" s="35"/>
      <c r="P1096" s="35"/>
      <c r="Q1096" s="35"/>
      <c r="R1096" s="35"/>
      <c r="S1096" s="35"/>
      <c r="T1096" s="35"/>
      <c r="U1096" s="35"/>
      <c r="V1096" s="35"/>
      <c r="W1096" s="35"/>
      <c r="X1096" s="35"/>
      <c r="Y1096" s="35"/>
      <c r="Z1096" s="35"/>
      <c r="AA1096" s="35"/>
      <c r="AB1096" s="35"/>
      <c r="AC1096" s="35"/>
      <c r="AD1096" s="35"/>
      <c r="AE1096" s="35"/>
      <c r="AF1096" s="35"/>
      <c r="AG1096" s="35"/>
      <c r="AH1096" s="35"/>
      <c r="AI1096" s="35"/>
      <c r="AJ1096" s="35"/>
      <c r="AK1096" s="35"/>
      <c r="AL1096" s="35"/>
      <c r="AM1096" s="35"/>
      <c r="AN1096" s="35"/>
      <c r="AO1096" s="35"/>
    </row>
    <row r="1097" spans="4:41" x14ac:dyDescent="0.25">
      <c r="D1097" s="39" t="s">
        <v>2084</v>
      </c>
      <c r="E1097" s="35"/>
      <c r="F1097" s="35"/>
      <c r="G1097" s="35"/>
      <c r="H1097" s="35"/>
      <c r="I1097" s="35"/>
      <c r="J1097" s="35"/>
      <c r="K1097" s="35"/>
      <c r="L1097" s="35"/>
      <c r="M1097" s="35"/>
      <c r="N1097" s="35"/>
      <c r="O1097" s="35"/>
      <c r="P1097" s="35"/>
      <c r="Q1097" s="35"/>
      <c r="R1097" s="35"/>
      <c r="S1097" s="35"/>
      <c r="T1097" s="35"/>
      <c r="U1097" s="35"/>
      <c r="V1097" s="35"/>
      <c r="W1097" s="35"/>
      <c r="X1097" s="35"/>
      <c r="Y1097" s="35"/>
      <c r="Z1097" s="35"/>
      <c r="AA1097" s="35"/>
      <c r="AB1097" s="35"/>
      <c r="AC1097" s="35"/>
      <c r="AD1097" s="35"/>
      <c r="AE1097" s="35"/>
      <c r="AF1097" s="35"/>
      <c r="AG1097" s="35"/>
      <c r="AH1097" s="35"/>
      <c r="AI1097" s="35"/>
      <c r="AJ1097" s="35"/>
      <c r="AK1097" s="35"/>
      <c r="AL1097" s="35"/>
      <c r="AM1097" s="35"/>
      <c r="AN1097" s="35"/>
      <c r="AO1097" s="35"/>
    </row>
    <row r="1098" spans="4:41" x14ac:dyDescent="0.25">
      <c r="D1098" s="39"/>
      <c r="E1098" s="35"/>
      <c r="F1098" s="35"/>
      <c r="G1098" s="35"/>
      <c r="H1098" s="35"/>
      <c r="I1098" s="35"/>
      <c r="J1098" s="35"/>
      <c r="K1098" s="35"/>
      <c r="L1098" s="35"/>
      <c r="M1098" s="35"/>
      <c r="N1098" s="35"/>
      <c r="O1098" s="35"/>
      <c r="P1098" s="35"/>
      <c r="Q1098" s="35"/>
      <c r="R1098" s="35"/>
      <c r="S1098" s="35"/>
      <c r="T1098" s="35"/>
      <c r="U1098" s="35"/>
      <c r="V1098" s="35"/>
      <c r="W1098" s="35"/>
      <c r="X1098" s="35"/>
      <c r="Y1098" s="35"/>
      <c r="Z1098" s="35"/>
      <c r="AA1098" s="35"/>
      <c r="AB1098" s="35"/>
      <c r="AC1098" s="35"/>
      <c r="AD1098" s="35"/>
      <c r="AE1098" s="35"/>
      <c r="AF1098" s="35"/>
      <c r="AG1098" s="35"/>
      <c r="AH1098" s="35"/>
      <c r="AI1098" s="35"/>
      <c r="AJ1098" s="35"/>
      <c r="AK1098" s="35"/>
      <c r="AL1098" s="35"/>
      <c r="AM1098" s="35"/>
      <c r="AN1098" s="35"/>
      <c r="AO1098" s="35"/>
    </row>
    <row r="1099" spans="4:41" x14ac:dyDescent="0.25">
      <c r="D1099" s="39" t="s">
        <v>260</v>
      </c>
      <c r="E1099" s="35"/>
      <c r="F1099" s="35"/>
      <c r="G1099" s="35"/>
      <c r="H1099" s="35"/>
      <c r="I1099" s="35"/>
      <c r="J1099" s="35"/>
      <c r="K1099" s="35"/>
      <c r="L1099" s="35"/>
      <c r="M1099" s="35"/>
      <c r="N1099" s="35"/>
      <c r="O1099" s="35"/>
      <c r="P1099" s="35"/>
      <c r="Q1099" s="35"/>
      <c r="R1099" s="35"/>
      <c r="S1099" s="35"/>
      <c r="T1099" s="35"/>
      <c r="U1099" s="35"/>
      <c r="V1099" s="35"/>
      <c r="W1099" s="35"/>
      <c r="X1099" s="35"/>
      <c r="Y1099" s="35"/>
      <c r="Z1099" s="35"/>
      <c r="AA1099" s="35"/>
      <c r="AB1099" s="35"/>
      <c r="AC1099" s="35"/>
      <c r="AD1099" s="35"/>
      <c r="AE1099" s="35"/>
      <c r="AF1099" s="35"/>
      <c r="AG1099" s="35"/>
      <c r="AH1099" s="35"/>
      <c r="AI1099" s="35"/>
      <c r="AJ1099" s="35"/>
      <c r="AK1099" s="35"/>
      <c r="AL1099" s="35"/>
      <c r="AM1099" s="35"/>
      <c r="AN1099" s="35"/>
      <c r="AO1099" s="35"/>
    </row>
    <row r="1100" spans="4:41" x14ac:dyDescent="0.25">
      <c r="D1100" s="39" t="s">
        <v>261</v>
      </c>
      <c r="E1100" s="35"/>
      <c r="F1100" s="35"/>
      <c r="G1100" s="35"/>
      <c r="H1100" s="35"/>
      <c r="I1100" s="35"/>
      <c r="J1100" s="35"/>
      <c r="K1100" s="35"/>
      <c r="L1100" s="35"/>
      <c r="M1100" s="35"/>
      <c r="N1100" s="35"/>
      <c r="O1100" s="35"/>
      <c r="P1100" s="35"/>
      <c r="Q1100" s="35"/>
      <c r="R1100" s="35"/>
      <c r="S1100" s="35"/>
      <c r="T1100" s="35"/>
      <c r="U1100" s="35"/>
      <c r="V1100" s="35"/>
      <c r="W1100" s="35"/>
      <c r="X1100" s="35"/>
      <c r="Y1100" s="35"/>
      <c r="Z1100" s="35"/>
      <c r="AA1100" s="35"/>
      <c r="AB1100" s="35"/>
      <c r="AC1100" s="35"/>
      <c r="AD1100" s="35"/>
      <c r="AE1100" s="35"/>
      <c r="AF1100" s="35"/>
      <c r="AG1100" s="35"/>
      <c r="AH1100" s="35"/>
      <c r="AI1100" s="35"/>
      <c r="AJ1100" s="35"/>
      <c r="AK1100" s="35"/>
      <c r="AL1100" s="35"/>
      <c r="AM1100" s="35"/>
      <c r="AN1100" s="35"/>
      <c r="AO1100" s="35"/>
    </row>
    <row r="1101" spans="4:41" x14ac:dyDescent="0.25">
      <c r="D1101" s="39" t="s">
        <v>328</v>
      </c>
      <c r="E1101" s="35"/>
      <c r="F1101" s="35"/>
      <c r="G1101" s="35"/>
      <c r="H1101" s="35"/>
      <c r="I1101" s="35"/>
      <c r="J1101" s="35"/>
      <c r="K1101" s="35"/>
      <c r="L1101" s="35"/>
      <c r="M1101" s="35"/>
      <c r="N1101" s="35"/>
      <c r="O1101" s="35"/>
      <c r="P1101" s="35"/>
      <c r="Q1101" s="35"/>
      <c r="R1101" s="35"/>
      <c r="S1101" s="35"/>
      <c r="T1101" s="35"/>
      <c r="U1101" s="35"/>
      <c r="V1101" s="35"/>
      <c r="W1101" s="35"/>
      <c r="X1101" s="35"/>
      <c r="Y1101" s="35"/>
      <c r="Z1101" s="35"/>
      <c r="AA1101" s="35"/>
      <c r="AB1101" s="35"/>
      <c r="AC1101" s="35"/>
      <c r="AD1101" s="35"/>
      <c r="AE1101" s="35"/>
      <c r="AF1101" s="35"/>
      <c r="AG1101" s="35"/>
      <c r="AH1101" s="35"/>
      <c r="AI1101" s="35"/>
      <c r="AJ1101" s="35"/>
      <c r="AK1101" s="35"/>
      <c r="AL1101" s="35"/>
      <c r="AM1101" s="35"/>
      <c r="AN1101" s="35"/>
      <c r="AO1101" s="35"/>
    </row>
    <row r="1103" spans="4:41" x14ac:dyDescent="0.25">
      <c r="D1103" s="4" t="s">
        <v>266</v>
      </c>
      <c r="E1103" s="4" t="s">
        <v>1610</v>
      </c>
      <c r="F1103" s="4" t="s">
        <v>363</v>
      </c>
      <c r="G1103" s="4" t="s">
        <v>546</v>
      </c>
      <c r="H1103" s="4" t="s">
        <v>556</v>
      </c>
      <c r="I1103" s="4" t="s">
        <v>557</v>
      </c>
      <c r="J1103" s="4" t="s">
        <v>30</v>
      </c>
      <c r="K1103" s="4" t="s">
        <v>375</v>
      </c>
    </row>
    <row r="1104" spans="4:41" x14ac:dyDescent="0.25">
      <c r="D1104" s="1" t="s">
        <v>2920</v>
      </c>
      <c r="E1104" s="1">
        <v>210108</v>
      </c>
      <c r="F1104" s="1">
        <v>5918</v>
      </c>
      <c r="G1104" s="1" t="s">
        <v>1082</v>
      </c>
      <c r="H1104" s="1" t="s">
        <v>2928</v>
      </c>
      <c r="I1104" s="1" t="s">
        <v>2929</v>
      </c>
      <c r="J1104" s="1" t="s">
        <v>1615</v>
      </c>
      <c r="K1104" s="1" t="s">
        <v>1616</v>
      </c>
    </row>
    <row r="1106" spans="4:10" x14ac:dyDescent="0.25">
      <c r="D1106" s="4" t="s">
        <v>529</v>
      </c>
      <c r="E1106" s="4" t="s">
        <v>600</v>
      </c>
      <c r="F1106" s="4" t="s">
        <v>363</v>
      </c>
      <c r="G1106" s="4" t="s">
        <v>546</v>
      </c>
      <c r="H1106" s="4" t="s">
        <v>556</v>
      </c>
      <c r="I1106" s="4" t="s">
        <v>557</v>
      </c>
      <c r="J1106" s="4" t="s">
        <v>375</v>
      </c>
    </row>
    <row r="1107" spans="4:10" x14ac:dyDescent="0.25">
      <c r="D1107" s="1">
        <v>5835</v>
      </c>
      <c r="E1107" s="1" t="s">
        <v>2930</v>
      </c>
      <c r="F1107" s="1">
        <v>5918</v>
      </c>
      <c r="G1107" s="1" t="s">
        <v>1082</v>
      </c>
      <c r="H1107" s="1" t="s">
        <v>2928</v>
      </c>
      <c r="I1107" s="1" t="s">
        <v>2929</v>
      </c>
      <c r="J1107" s="1" t="s">
        <v>419</v>
      </c>
    </row>
    <row r="1108" spans="4:10" x14ac:dyDescent="0.25">
      <c r="D1108" s="1">
        <v>5836</v>
      </c>
      <c r="E1108" s="1" t="s">
        <v>2931</v>
      </c>
      <c r="F1108" s="1">
        <v>5574</v>
      </c>
      <c r="G1108" s="1" t="s">
        <v>2932</v>
      </c>
      <c r="H1108" s="1" t="s">
        <v>2933</v>
      </c>
      <c r="I1108" s="1" t="s">
        <v>2934</v>
      </c>
      <c r="J1108" s="1" t="s">
        <v>419</v>
      </c>
    </row>
    <row r="1149" spans="4:38" x14ac:dyDescent="0.25">
      <c r="D1149" s="39" t="s">
        <v>327</v>
      </c>
      <c r="E1149" s="35"/>
      <c r="F1149" s="35"/>
      <c r="G1149" s="35"/>
      <c r="H1149" s="35"/>
      <c r="I1149" s="35"/>
      <c r="J1149" s="35"/>
      <c r="K1149" s="35"/>
      <c r="L1149" s="35"/>
      <c r="M1149" s="35"/>
      <c r="N1149" s="35"/>
      <c r="O1149" s="35"/>
      <c r="P1149" s="35"/>
      <c r="Q1149" s="35"/>
      <c r="R1149" s="35"/>
      <c r="S1149" s="35"/>
      <c r="T1149" s="35"/>
      <c r="U1149" s="35"/>
      <c r="V1149" s="35"/>
      <c r="W1149" s="35"/>
      <c r="X1149" s="35"/>
      <c r="Y1149" s="35"/>
      <c r="Z1149" s="35"/>
      <c r="AA1149" s="35"/>
      <c r="AB1149" s="35"/>
      <c r="AC1149" s="35"/>
      <c r="AD1149" s="35"/>
      <c r="AE1149" s="35"/>
      <c r="AF1149" s="35"/>
      <c r="AG1149" s="35"/>
      <c r="AH1149" s="35"/>
      <c r="AI1149" s="35"/>
      <c r="AJ1149" s="35"/>
      <c r="AK1149" s="35"/>
      <c r="AL1149" s="35"/>
    </row>
    <row r="1150" spans="4:38" x14ac:dyDescent="0.25">
      <c r="D1150" s="39" t="s">
        <v>309</v>
      </c>
      <c r="E1150" s="35"/>
      <c r="F1150" s="35"/>
      <c r="G1150" s="35"/>
      <c r="H1150" s="35"/>
      <c r="I1150" s="35"/>
      <c r="J1150" s="35"/>
      <c r="K1150" s="35"/>
      <c r="L1150" s="35"/>
      <c r="M1150" s="35"/>
      <c r="N1150" s="35"/>
      <c r="O1150" s="35"/>
      <c r="P1150" s="35"/>
      <c r="Q1150" s="35"/>
      <c r="R1150" s="35"/>
      <c r="S1150" s="35"/>
      <c r="T1150" s="35"/>
      <c r="U1150" s="35"/>
      <c r="V1150" s="35"/>
      <c r="W1150" s="35"/>
      <c r="X1150" s="35"/>
      <c r="Y1150" s="35"/>
      <c r="Z1150" s="35"/>
      <c r="AA1150" s="35"/>
      <c r="AB1150" s="35"/>
      <c r="AC1150" s="35"/>
      <c r="AD1150" s="35"/>
      <c r="AE1150" s="35"/>
      <c r="AF1150" s="35"/>
      <c r="AG1150" s="35"/>
      <c r="AH1150" s="35"/>
      <c r="AI1150" s="35"/>
      <c r="AJ1150" s="35"/>
      <c r="AK1150" s="35"/>
      <c r="AL1150" s="35"/>
    </row>
    <row r="1151" spans="4:38" x14ac:dyDescent="0.25">
      <c r="D1151" s="39"/>
      <c r="E1151" s="35"/>
      <c r="F1151" s="35"/>
      <c r="G1151" s="35"/>
      <c r="H1151" s="35"/>
      <c r="I1151" s="35"/>
      <c r="J1151" s="35"/>
      <c r="K1151" s="35"/>
      <c r="L1151" s="35"/>
      <c r="M1151" s="35"/>
      <c r="N1151" s="35"/>
      <c r="O1151" s="35"/>
      <c r="P1151" s="35"/>
      <c r="Q1151" s="35"/>
      <c r="R1151" s="35"/>
      <c r="S1151" s="35"/>
      <c r="T1151" s="35"/>
      <c r="U1151" s="35"/>
      <c r="V1151" s="35"/>
      <c r="W1151" s="35"/>
      <c r="X1151" s="35"/>
      <c r="Y1151" s="35"/>
      <c r="Z1151" s="35"/>
      <c r="AA1151" s="35"/>
      <c r="AB1151" s="35"/>
      <c r="AC1151" s="35"/>
      <c r="AD1151" s="35"/>
      <c r="AE1151" s="35"/>
      <c r="AF1151" s="35"/>
      <c r="AG1151" s="35"/>
      <c r="AH1151" s="35"/>
      <c r="AI1151" s="35"/>
      <c r="AJ1151" s="35"/>
      <c r="AK1151" s="35"/>
      <c r="AL1151" s="35"/>
    </row>
    <row r="1152" spans="4:38" x14ac:dyDescent="0.25">
      <c r="D1152" s="39" t="s">
        <v>264</v>
      </c>
      <c r="E1152" s="35"/>
      <c r="F1152" s="35"/>
      <c r="G1152" s="35"/>
      <c r="H1152" s="35"/>
      <c r="I1152" s="35"/>
      <c r="J1152" s="35"/>
      <c r="K1152" s="35"/>
      <c r="L1152" s="35"/>
      <c r="M1152" s="35"/>
      <c r="N1152" s="35"/>
      <c r="O1152" s="35"/>
      <c r="P1152" s="35"/>
      <c r="Q1152" s="35"/>
      <c r="R1152" s="35"/>
      <c r="S1152" s="35"/>
      <c r="T1152" s="35"/>
      <c r="U1152" s="35"/>
      <c r="V1152" s="35"/>
      <c r="W1152" s="35"/>
      <c r="X1152" s="35"/>
      <c r="Y1152" s="35"/>
      <c r="Z1152" s="35"/>
      <c r="AA1152" s="35"/>
      <c r="AB1152" s="35"/>
      <c r="AC1152" s="35"/>
      <c r="AD1152" s="35"/>
      <c r="AE1152" s="35"/>
      <c r="AF1152" s="35"/>
      <c r="AG1152" s="35"/>
      <c r="AH1152" s="35"/>
      <c r="AI1152" s="35"/>
      <c r="AJ1152" s="35"/>
      <c r="AK1152" s="35"/>
      <c r="AL1152" s="35"/>
    </row>
    <row r="1153" spans="4:38" x14ac:dyDescent="0.25">
      <c r="D1153" s="39" t="s">
        <v>278</v>
      </c>
      <c r="E1153" s="35"/>
      <c r="F1153" s="35"/>
      <c r="G1153" s="35"/>
      <c r="H1153" s="35"/>
      <c r="I1153" s="35"/>
      <c r="J1153" s="35"/>
      <c r="K1153" s="35"/>
      <c r="L1153" s="35"/>
      <c r="M1153" s="35"/>
      <c r="N1153" s="35"/>
      <c r="O1153" s="35"/>
      <c r="P1153" s="35"/>
      <c r="Q1153" s="35"/>
      <c r="R1153" s="35"/>
      <c r="S1153" s="35"/>
      <c r="T1153" s="35"/>
      <c r="U1153" s="35"/>
      <c r="V1153" s="35"/>
      <c r="W1153" s="35"/>
      <c r="X1153" s="35"/>
      <c r="Y1153" s="35"/>
      <c r="Z1153" s="35"/>
      <c r="AA1153" s="35"/>
      <c r="AB1153" s="35"/>
      <c r="AC1153" s="35"/>
      <c r="AD1153" s="35"/>
      <c r="AE1153" s="35"/>
      <c r="AF1153" s="35"/>
      <c r="AG1153" s="35"/>
      <c r="AH1153" s="35"/>
      <c r="AI1153" s="35"/>
      <c r="AJ1153" s="35"/>
      <c r="AK1153" s="35"/>
      <c r="AL1153" s="35"/>
    </row>
    <row r="1154" spans="4:38" x14ac:dyDescent="0.25">
      <c r="D1154" s="39" t="s">
        <v>2935</v>
      </c>
      <c r="E1154" s="35"/>
      <c r="F1154" s="35"/>
      <c r="G1154" s="35"/>
      <c r="H1154" s="35"/>
      <c r="I1154" s="35"/>
      <c r="J1154" s="35"/>
      <c r="K1154" s="35"/>
      <c r="L1154" s="35"/>
      <c r="M1154" s="35"/>
      <c r="N1154" s="35"/>
      <c r="O1154" s="35"/>
      <c r="P1154" s="35"/>
      <c r="Q1154" s="35"/>
      <c r="R1154" s="35"/>
      <c r="S1154" s="35"/>
      <c r="T1154" s="35"/>
      <c r="U1154" s="35"/>
      <c r="V1154" s="35"/>
      <c r="W1154" s="35"/>
      <c r="X1154" s="35"/>
      <c r="Y1154" s="35"/>
      <c r="Z1154" s="35"/>
      <c r="AA1154" s="35"/>
      <c r="AB1154" s="35"/>
      <c r="AC1154" s="35"/>
      <c r="AD1154" s="35"/>
      <c r="AE1154" s="35"/>
      <c r="AF1154" s="35"/>
      <c r="AG1154" s="35"/>
      <c r="AH1154" s="35"/>
      <c r="AI1154" s="35"/>
      <c r="AJ1154" s="35"/>
      <c r="AK1154" s="35"/>
      <c r="AL1154" s="35"/>
    </row>
    <row r="1155" spans="4:38" x14ac:dyDescent="0.25">
      <c r="D1155" s="39" t="s">
        <v>2936</v>
      </c>
      <c r="E1155" s="35"/>
      <c r="F1155" s="35"/>
      <c r="G1155" s="35"/>
      <c r="H1155" s="35"/>
      <c r="I1155" s="35"/>
      <c r="J1155" s="35"/>
      <c r="K1155" s="35"/>
      <c r="L1155" s="35"/>
      <c r="M1155" s="35"/>
      <c r="N1155" s="35"/>
      <c r="O1155" s="35"/>
      <c r="P1155" s="35"/>
      <c r="Q1155" s="35"/>
      <c r="R1155" s="35"/>
      <c r="S1155" s="35"/>
      <c r="T1155" s="35"/>
      <c r="U1155" s="35"/>
      <c r="V1155" s="35"/>
      <c r="W1155" s="35"/>
      <c r="X1155" s="35"/>
      <c r="Y1155" s="35"/>
      <c r="Z1155" s="35"/>
      <c r="AA1155" s="35"/>
      <c r="AB1155" s="35"/>
      <c r="AC1155" s="35"/>
      <c r="AD1155" s="35"/>
      <c r="AE1155" s="35"/>
      <c r="AF1155" s="35"/>
      <c r="AG1155" s="35"/>
      <c r="AH1155" s="35"/>
      <c r="AI1155" s="35"/>
      <c r="AJ1155" s="35"/>
      <c r="AK1155" s="35"/>
      <c r="AL1155" s="35"/>
    </row>
    <row r="1156" spans="4:38" x14ac:dyDescent="0.25">
      <c r="D1156" s="39" t="s">
        <v>2937</v>
      </c>
      <c r="E1156" s="35"/>
      <c r="F1156" s="35"/>
      <c r="G1156" s="35"/>
      <c r="H1156" s="35"/>
      <c r="I1156" s="35"/>
      <c r="J1156" s="35"/>
      <c r="K1156" s="35"/>
      <c r="L1156" s="35"/>
      <c r="M1156" s="35"/>
      <c r="N1156" s="35"/>
      <c r="O1156" s="35"/>
      <c r="P1156" s="35"/>
      <c r="Q1156" s="35"/>
      <c r="R1156" s="35"/>
      <c r="S1156" s="35"/>
      <c r="T1156" s="35"/>
      <c r="U1156" s="35"/>
      <c r="V1156" s="35"/>
      <c r="W1156" s="35"/>
      <c r="X1156" s="35"/>
      <c r="Y1156" s="35"/>
      <c r="Z1156" s="35"/>
      <c r="AA1156" s="35"/>
      <c r="AB1156" s="35"/>
      <c r="AC1156" s="35"/>
      <c r="AD1156" s="35"/>
      <c r="AE1156" s="35"/>
      <c r="AF1156" s="35"/>
      <c r="AG1156" s="35"/>
      <c r="AH1156" s="35"/>
      <c r="AI1156" s="35"/>
      <c r="AJ1156" s="35"/>
      <c r="AK1156" s="35"/>
      <c r="AL1156" s="35"/>
    </row>
    <row r="1157" spans="4:38" x14ac:dyDescent="0.25">
      <c r="D1157" s="39"/>
      <c r="E1157" s="35"/>
      <c r="F1157" s="35"/>
      <c r="G1157" s="35"/>
      <c r="H1157" s="35"/>
      <c r="I1157" s="35"/>
      <c r="J1157" s="35"/>
      <c r="K1157" s="35"/>
      <c r="L1157" s="35"/>
      <c r="M1157" s="35"/>
      <c r="N1157" s="35"/>
      <c r="O1157" s="35"/>
      <c r="P1157" s="35"/>
      <c r="Q1157" s="35"/>
      <c r="R1157" s="35"/>
      <c r="S1157" s="35"/>
      <c r="T1157" s="35"/>
      <c r="U1157" s="35"/>
      <c r="V1157" s="35"/>
      <c r="W1157" s="35"/>
      <c r="X1157" s="35"/>
      <c r="Y1157" s="35"/>
      <c r="Z1157" s="35"/>
      <c r="AA1157" s="35"/>
      <c r="AB1157" s="35"/>
      <c r="AC1157" s="35"/>
      <c r="AD1157" s="35"/>
      <c r="AE1157" s="35"/>
      <c r="AF1157" s="35"/>
      <c r="AG1157" s="35"/>
      <c r="AH1157" s="35"/>
      <c r="AI1157" s="35"/>
      <c r="AJ1157" s="35"/>
      <c r="AK1157" s="35"/>
      <c r="AL1157" s="35"/>
    </row>
    <row r="1158" spans="4:38" x14ac:dyDescent="0.25">
      <c r="D1158" s="39" t="s">
        <v>570</v>
      </c>
      <c r="E1158" s="35"/>
      <c r="F1158" s="35"/>
      <c r="G1158" s="35"/>
      <c r="H1158" s="35"/>
      <c r="I1158" s="35"/>
      <c r="J1158" s="35"/>
      <c r="K1158" s="35"/>
      <c r="L1158" s="35"/>
      <c r="M1158" s="35"/>
      <c r="N1158" s="35"/>
      <c r="O1158" s="35"/>
      <c r="P1158" s="35"/>
      <c r="Q1158" s="35"/>
      <c r="R1158" s="35"/>
      <c r="S1158" s="35"/>
      <c r="T1158" s="35"/>
      <c r="U1158" s="35"/>
      <c r="V1158" s="35"/>
      <c r="W1158" s="35"/>
      <c r="X1158" s="35"/>
      <c r="Y1158" s="35"/>
      <c r="Z1158" s="35"/>
      <c r="AA1158" s="35"/>
      <c r="AB1158" s="35"/>
      <c r="AC1158" s="35"/>
      <c r="AD1158" s="35"/>
      <c r="AE1158" s="35"/>
      <c r="AF1158" s="35"/>
      <c r="AG1158" s="35"/>
      <c r="AH1158" s="35"/>
      <c r="AI1158" s="35"/>
      <c r="AJ1158" s="35"/>
      <c r="AK1158" s="35"/>
      <c r="AL1158" s="35"/>
    </row>
    <row r="1159" spans="4:38" x14ac:dyDescent="0.25">
      <c r="D1159" s="39" t="s">
        <v>278</v>
      </c>
      <c r="E1159" s="35"/>
      <c r="F1159" s="35"/>
      <c r="G1159" s="35"/>
      <c r="H1159" s="35"/>
      <c r="I1159" s="35"/>
      <c r="J1159" s="35"/>
      <c r="K1159" s="35"/>
      <c r="L1159" s="35"/>
      <c r="M1159" s="35"/>
      <c r="N1159" s="35"/>
      <c r="O1159" s="35"/>
      <c r="P1159" s="35"/>
      <c r="Q1159" s="35"/>
      <c r="R1159" s="35"/>
      <c r="S1159" s="35"/>
      <c r="T1159" s="35"/>
      <c r="U1159" s="35"/>
      <c r="V1159" s="35"/>
      <c r="W1159" s="35"/>
      <c r="X1159" s="35"/>
      <c r="Y1159" s="35"/>
      <c r="Z1159" s="35"/>
      <c r="AA1159" s="35"/>
      <c r="AB1159" s="35"/>
      <c r="AC1159" s="35"/>
      <c r="AD1159" s="35"/>
      <c r="AE1159" s="35"/>
      <c r="AF1159" s="35"/>
      <c r="AG1159" s="35"/>
      <c r="AH1159" s="35"/>
      <c r="AI1159" s="35"/>
      <c r="AJ1159" s="35"/>
      <c r="AK1159" s="35"/>
      <c r="AL1159" s="35"/>
    </row>
    <row r="1160" spans="4:38" x14ac:dyDescent="0.25">
      <c r="D1160" s="39" t="s">
        <v>2935</v>
      </c>
      <c r="E1160" s="35"/>
      <c r="F1160" s="35"/>
      <c r="G1160" s="35"/>
      <c r="H1160" s="35"/>
      <c r="I1160" s="35"/>
      <c r="J1160" s="35"/>
      <c r="K1160" s="35"/>
      <c r="L1160" s="35"/>
      <c r="M1160" s="35"/>
      <c r="N1160" s="35"/>
      <c r="O1160" s="35"/>
      <c r="P1160" s="35"/>
      <c r="Q1160" s="35"/>
      <c r="R1160" s="35"/>
      <c r="S1160" s="35"/>
      <c r="T1160" s="35"/>
      <c r="U1160" s="35"/>
      <c r="V1160" s="35"/>
      <c r="W1160" s="35"/>
      <c r="X1160" s="35"/>
      <c r="Y1160" s="35"/>
      <c r="Z1160" s="35"/>
      <c r="AA1160" s="35"/>
      <c r="AB1160" s="35"/>
      <c r="AC1160" s="35"/>
      <c r="AD1160" s="35"/>
      <c r="AE1160" s="35"/>
      <c r="AF1160" s="35"/>
      <c r="AG1160" s="35"/>
      <c r="AH1160" s="35"/>
      <c r="AI1160" s="35"/>
      <c r="AJ1160" s="35"/>
      <c r="AK1160" s="35"/>
      <c r="AL1160" s="35"/>
    </row>
    <row r="1161" spans="4:38" x14ac:dyDescent="0.25">
      <c r="D1161" s="39" t="s">
        <v>2936</v>
      </c>
      <c r="E1161" s="35"/>
      <c r="F1161" s="35"/>
      <c r="G1161" s="35"/>
      <c r="H1161" s="35"/>
      <c r="I1161" s="35"/>
      <c r="J1161" s="35"/>
      <c r="K1161" s="35"/>
      <c r="L1161" s="35"/>
      <c r="M1161" s="35"/>
      <c r="N1161" s="35"/>
      <c r="O1161" s="35"/>
      <c r="P1161" s="35"/>
      <c r="Q1161" s="35"/>
      <c r="R1161" s="35"/>
      <c r="S1161" s="35"/>
      <c r="T1161" s="35"/>
      <c r="U1161" s="35"/>
      <c r="V1161" s="35"/>
      <c r="W1161" s="35"/>
      <c r="X1161" s="35"/>
      <c r="Y1161" s="35"/>
      <c r="Z1161" s="35"/>
      <c r="AA1161" s="35"/>
      <c r="AB1161" s="35"/>
      <c r="AC1161" s="35"/>
      <c r="AD1161" s="35"/>
      <c r="AE1161" s="35"/>
      <c r="AF1161" s="35"/>
      <c r="AG1161" s="35"/>
      <c r="AH1161" s="35"/>
      <c r="AI1161" s="35"/>
      <c r="AJ1161" s="35"/>
      <c r="AK1161" s="35"/>
      <c r="AL1161" s="35"/>
    </row>
    <row r="1162" spans="4:38" x14ac:dyDescent="0.25">
      <c r="D1162" s="39" t="s">
        <v>2938</v>
      </c>
      <c r="E1162" s="35"/>
      <c r="F1162" s="35"/>
      <c r="G1162" s="35"/>
      <c r="H1162" s="35"/>
      <c r="I1162" s="35"/>
      <c r="J1162" s="35"/>
      <c r="K1162" s="35"/>
      <c r="L1162" s="35"/>
      <c r="M1162" s="35"/>
      <c r="N1162" s="35"/>
      <c r="O1162" s="35"/>
      <c r="P1162" s="35"/>
      <c r="Q1162" s="35"/>
      <c r="R1162" s="35"/>
      <c r="S1162" s="35"/>
      <c r="T1162" s="35"/>
      <c r="U1162" s="35"/>
      <c r="V1162" s="35"/>
      <c r="W1162" s="35"/>
      <c r="X1162" s="35"/>
      <c r="Y1162" s="35"/>
      <c r="Z1162" s="35"/>
      <c r="AA1162" s="35"/>
      <c r="AB1162" s="35"/>
      <c r="AC1162" s="35"/>
      <c r="AD1162" s="35"/>
      <c r="AE1162" s="35"/>
      <c r="AF1162" s="35"/>
      <c r="AG1162" s="35"/>
      <c r="AH1162" s="35"/>
      <c r="AI1162" s="35"/>
      <c r="AJ1162" s="35"/>
      <c r="AK1162" s="35"/>
      <c r="AL1162" s="35"/>
    </row>
    <row r="1163" spans="4:38" x14ac:dyDescent="0.25">
      <c r="D1163" s="39"/>
      <c r="E1163" s="35"/>
      <c r="F1163" s="35"/>
      <c r="G1163" s="35"/>
      <c r="H1163" s="35"/>
      <c r="I1163" s="35"/>
      <c r="J1163" s="35"/>
      <c r="K1163" s="35"/>
      <c r="L1163" s="35"/>
      <c r="M1163" s="35"/>
      <c r="N1163" s="35"/>
      <c r="O1163" s="35"/>
      <c r="P1163" s="35"/>
      <c r="Q1163" s="35"/>
      <c r="R1163" s="35"/>
      <c r="S1163" s="35"/>
      <c r="T1163" s="35"/>
      <c r="U1163" s="35"/>
      <c r="V1163" s="35"/>
      <c r="W1163" s="35"/>
      <c r="X1163" s="35"/>
      <c r="Y1163" s="35"/>
      <c r="Z1163" s="35"/>
      <c r="AA1163" s="35"/>
      <c r="AB1163" s="35"/>
      <c r="AC1163" s="35"/>
      <c r="AD1163" s="35"/>
      <c r="AE1163" s="35"/>
      <c r="AF1163" s="35"/>
      <c r="AG1163" s="35"/>
      <c r="AH1163" s="35"/>
      <c r="AI1163" s="35"/>
      <c r="AJ1163" s="35"/>
      <c r="AK1163" s="35"/>
      <c r="AL1163" s="35"/>
    </row>
    <row r="1164" spans="4:38" x14ac:dyDescent="0.25">
      <c r="D1164" s="39" t="s">
        <v>260</v>
      </c>
      <c r="E1164" s="35"/>
      <c r="F1164" s="35"/>
      <c r="G1164" s="35"/>
      <c r="H1164" s="35"/>
      <c r="I1164" s="35"/>
      <c r="J1164" s="35"/>
      <c r="K1164" s="35"/>
      <c r="L1164" s="35"/>
      <c r="M1164" s="35"/>
      <c r="N1164" s="35"/>
      <c r="O1164" s="35"/>
      <c r="P1164" s="35"/>
      <c r="Q1164" s="35"/>
      <c r="R1164" s="35"/>
      <c r="S1164" s="35"/>
      <c r="T1164" s="35"/>
      <c r="U1164" s="35"/>
      <c r="V1164" s="35"/>
      <c r="W1164" s="35"/>
      <c r="X1164" s="35"/>
      <c r="Y1164" s="35"/>
      <c r="Z1164" s="35"/>
      <c r="AA1164" s="35"/>
      <c r="AB1164" s="35"/>
      <c r="AC1164" s="35"/>
      <c r="AD1164" s="35"/>
      <c r="AE1164" s="35"/>
      <c r="AF1164" s="35"/>
      <c r="AG1164" s="35"/>
      <c r="AH1164" s="35"/>
      <c r="AI1164" s="35"/>
      <c r="AJ1164" s="35"/>
      <c r="AK1164" s="35"/>
      <c r="AL1164" s="35"/>
    </row>
    <row r="1165" spans="4:38" x14ac:dyDescent="0.25">
      <c r="D1165" s="39" t="s">
        <v>261</v>
      </c>
      <c r="E1165" s="35"/>
      <c r="F1165" s="35"/>
      <c r="G1165" s="35"/>
      <c r="H1165" s="35"/>
      <c r="I1165" s="35"/>
      <c r="J1165" s="35"/>
      <c r="K1165" s="35"/>
      <c r="L1165" s="35"/>
      <c r="M1165" s="35"/>
      <c r="N1165" s="35"/>
      <c r="O1165" s="35"/>
      <c r="P1165" s="35"/>
      <c r="Q1165" s="35"/>
      <c r="R1165" s="35"/>
      <c r="S1165" s="35"/>
      <c r="T1165" s="35"/>
      <c r="U1165" s="35"/>
      <c r="V1165" s="35"/>
      <c r="W1165" s="35"/>
      <c r="X1165" s="35"/>
      <c r="Y1165" s="35"/>
      <c r="Z1165" s="35"/>
      <c r="AA1165" s="35"/>
      <c r="AB1165" s="35"/>
      <c r="AC1165" s="35"/>
      <c r="AD1165" s="35"/>
      <c r="AE1165" s="35"/>
      <c r="AF1165" s="35"/>
      <c r="AG1165" s="35"/>
      <c r="AH1165" s="35"/>
      <c r="AI1165" s="35"/>
      <c r="AJ1165" s="35"/>
      <c r="AK1165" s="35"/>
      <c r="AL1165" s="35"/>
    </row>
    <row r="1166" spans="4:38" x14ac:dyDescent="0.25">
      <c r="D1166" s="39" t="s">
        <v>328</v>
      </c>
      <c r="E1166" s="35"/>
      <c r="F1166" s="35"/>
      <c r="G1166" s="35"/>
      <c r="H1166" s="35"/>
      <c r="I1166" s="35"/>
      <c r="J1166" s="35"/>
      <c r="K1166" s="35"/>
      <c r="L1166" s="35"/>
      <c r="M1166" s="35"/>
      <c r="N1166" s="35"/>
      <c r="O1166" s="35"/>
      <c r="P1166" s="35"/>
      <c r="Q1166" s="35"/>
      <c r="R1166" s="35"/>
      <c r="S1166" s="35"/>
      <c r="T1166" s="35"/>
      <c r="U1166" s="35"/>
      <c r="V1166" s="35"/>
      <c r="W1166" s="35"/>
      <c r="X1166" s="35"/>
      <c r="Y1166" s="35"/>
      <c r="Z1166" s="35"/>
      <c r="AA1166" s="35"/>
      <c r="AB1166" s="35"/>
      <c r="AC1166" s="35"/>
      <c r="AD1166" s="35"/>
      <c r="AE1166" s="35"/>
      <c r="AF1166" s="35"/>
      <c r="AG1166" s="35"/>
      <c r="AH1166" s="35"/>
      <c r="AI1166" s="35"/>
      <c r="AJ1166" s="35"/>
      <c r="AK1166" s="35"/>
      <c r="AL1166" s="35"/>
    </row>
    <row r="1180" spans="2:4" x14ac:dyDescent="0.25">
      <c r="B1180" s="3">
        <v>0</v>
      </c>
      <c r="D1180" s="4" t="s">
        <v>2049</v>
      </c>
    </row>
    <row r="1181" spans="2:4" x14ac:dyDescent="0.25">
      <c r="D1181" s="41" t="s">
        <v>299</v>
      </c>
    </row>
    <row r="1182" spans="2:4" x14ac:dyDescent="0.25">
      <c r="D1182" s="37" t="s">
        <v>35</v>
      </c>
    </row>
    <row r="1196" spans="2:4" x14ac:dyDescent="0.25">
      <c r="B1196" s="2">
        <v>0</v>
      </c>
      <c r="D1196" s="4" t="s">
        <v>543</v>
      </c>
    </row>
    <row r="1197" spans="2:4" x14ac:dyDescent="0.25">
      <c r="D1197" s="41" t="s">
        <v>301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E6531-AA16-46B0-B462-5D38EB5169C3}">
  <dimension ref="A2:J21"/>
  <sheetViews>
    <sheetView zoomScale="85" zoomScaleNormal="85" workbookViewId="0">
      <selection activeCell="A5" sqref="A5"/>
    </sheetView>
  </sheetViews>
  <sheetFormatPr defaultColWidth="2.85546875" defaultRowHeight="15" x14ac:dyDescent="0.25"/>
  <cols>
    <col min="1" max="1" width="9" style="69" bestFit="1" customWidth="1"/>
    <col min="2" max="2" width="39.7109375" style="69" bestFit="1" customWidth="1"/>
    <col min="3" max="3" width="16" style="69" bestFit="1" customWidth="1"/>
    <col min="4" max="4" width="17" style="69" bestFit="1" customWidth="1"/>
    <col min="5" max="5" width="17.5703125" style="69" bestFit="1" customWidth="1"/>
    <col min="6" max="6" width="10.42578125" style="69" bestFit="1" customWidth="1"/>
    <col min="7" max="7" width="10.5703125" style="69" bestFit="1" customWidth="1"/>
    <col min="8" max="8" width="8.28515625" style="69" bestFit="1" customWidth="1"/>
    <col min="9" max="9" width="7.5703125" style="69" bestFit="1" customWidth="1"/>
    <col min="10" max="10" width="10" style="69" bestFit="1" customWidth="1"/>
    <col min="11" max="16384" width="2.85546875" style="69"/>
  </cols>
  <sheetData>
    <row r="2" spans="1:10" ht="18.75" x14ac:dyDescent="0.25">
      <c r="A2" s="165" t="s">
        <v>785</v>
      </c>
      <c r="B2" s="166"/>
      <c r="C2" s="166"/>
      <c r="D2" s="166"/>
      <c r="E2" s="166"/>
      <c r="F2" s="166"/>
      <c r="G2" s="166"/>
      <c r="H2" s="166"/>
      <c r="I2" s="166"/>
      <c r="J2" s="166"/>
    </row>
    <row r="3" spans="1:10" x14ac:dyDescent="0.25">
      <c r="A3" s="166" t="s">
        <v>2831</v>
      </c>
      <c r="B3" s="166"/>
      <c r="C3" s="166"/>
      <c r="D3" s="166"/>
      <c r="E3" s="166"/>
      <c r="F3" s="166"/>
      <c r="G3" s="166"/>
      <c r="H3" s="166"/>
      <c r="I3" s="166"/>
    </row>
    <row r="4" spans="1:10" ht="45" x14ac:dyDescent="0.25">
      <c r="A4" s="45" t="s">
        <v>336</v>
      </c>
      <c r="B4" s="45" t="s">
        <v>32</v>
      </c>
      <c r="C4" s="45" t="s">
        <v>31</v>
      </c>
      <c r="D4" s="45" t="s">
        <v>313</v>
      </c>
      <c r="E4" s="45" t="s">
        <v>335</v>
      </c>
      <c r="F4" s="45" t="s">
        <v>355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45" x14ac:dyDescent="0.25">
      <c r="A5" s="47" t="s">
        <v>2047</v>
      </c>
      <c r="B5" s="47" t="s">
        <v>2046</v>
      </c>
      <c r="C5" s="47" t="s">
        <v>330</v>
      </c>
      <c r="D5" s="47" t="s">
        <v>312</v>
      </c>
      <c r="E5" s="47" t="s">
        <v>272</v>
      </c>
      <c r="F5" s="63">
        <v>45182.300694443999</v>
      </c>
      <c r="G5" s="63">
        <v>45603.625</v>
      </c>
      <c r="H5" s="47" t="s">
        <v>23</v>
      </c>
      <c r="I5" s="47" t="s">
        <v>18</v>
      </c>
      <c r="J5" s="50" t="s">
        <v>436</v>
      </c>
    </row>
    <row r="6" spans="1:10" ht="45" x14ac:dyDescent="0.25">
      <c r="A6" s="52" t="s">
        <v>2303</v>
      </c>
      <c r="B6" s="52" t="s">
        <v>2285</v>
      </c>
      <c r="C6" s="52" t="s">
        <v>405</v>
      </c>
      <c r="D6" s="52" t="s">
        <v>312</v>
      </c>
      <c r="E6" s="52" t="s">
        <v>272</v>
      </c>
      <c r="F6" s="67">
        <v>45189.408333332998</v>
      </c>
      <c r="G6" s="67">
        <v>45611.358333333003</v>
      </c>
      <c r="H6" s="52" t="s">
        <v>23</v>
      </c>
      <c r="I6" s="52" t="s">
        <v>18</v>
      </c>
      <c r="J6" s="52" t="s">
        <v>259</v>
      </c>
    </row>
    <row r="7" spans="1:10" ht="45" x14ac:dyDescent="0.25">
      <c r="A7" s="51" t="s">
        <v>2332</v>
      </c>
      <c r="B7" s="51" t="s">
        <v>2313</v>
      </c>
      <c r="C7" s="51" t="s">
        <v>405</v>
      </c>
      <c r="D7" s="51" t="s">
        <v>312</v>
      </c>
      <c r="E7" s="51" t="s">
        <v>272</v>
      </c>
      <c r="F7" s="68">
        <v>45189.556944443997</v>
      </c>
      <c r="G7" s="68">
        <v>45611.541666666999</v>
      </c>
      <c r="H7" s="51" t="s">
        <v>23</v>
      </c>
      <c r="I7" s="51" t="s">
        <v>18</v>
      </c>
      <c r="J7" s="51" t="s">
        <v>259</v>
      </c>
    </row>
    <row r="8" spans="1:10" ht="45" x14ac:dyDescent="0.25">
      <c r="A8" s="44" t="s">
        <v>2521</v>
      </c>
      <c r="B8" s="44" t="s">
        <v>2505</v>
      </c>
      <c r="C8" s="44" t="s">
        <v>1915</v>
      </c>
      <c r="D8" s="44" t="s">
        <v>312</v>
      </c>
      <c r="E8" s="44" t="s">
        <v>272</v>
      </c>
      <c r="F8" s="64">
        <v>45194.335416667003</v>
      </c>
      <c r="G8" s="64">
        <v>45615.625</v>
      </c>
      <c r="H8" s="44" t="s">
        <v>23</v>
      </c>
      <c r="I8" s="44" t="s">
        <v>18</v>
      </c>
      <c r="J8" s="44" t="s">
        <v>259</v>
      </c>
    </row>
    <row r="9" spans="1:10" ht="60" x14ac:dyDescent="0.25">
      <c r="A9" s="47" t="s">
        <v>2592</v>
      </c>
      <c r="B9" s="47" t="s">
        <v>2593</v>
      </c>
      <c r="C9" s="47" t="s">
        <v>383</v>
      </c>
      <c r="D9" s="47" t="s">
        <v>312</v>
      </c>
      <c r="E9" s="47" t="s">
        <v>272</v>
      </c>
      <c r="F9" s="63">
        <v>45195.683333333</v>
      </c>
      <c r="G9" s="63">
        <v>45617.625</v>
      </c>
      <c r="H9" s="47" t="s">
        <v>23</v>
      </c>
      <c r="I9" s="47" t="s">
        <v>18</v>
      </c>
      <c r="J9" s="47" t="s">
        <v>259</v>
      </c>
    </row>
    <row r="10" spans="1:10" ht="45" x14ac:dyDescent="0.25">
      <c r="A10" s="44" t="s">
        <v>2761</v>
      </c>
      <c r="B10" s="44" t="s">
        <v>2763</v>
      </c>
      <c r="C10" s="44" t="s">
        <v>326</v>
      </c>
      <c r="D10" s="44" t="s">
        <v>312</v>
      </c>
      <c r="E10" s="44" t="s">
        <v>272</v>
      </c>
      <c r="F10" s="64">
        <v>45196.668749999997</v>
      </c>
      <c r="G10" s="64">
        <v>45618.625</v>
      </c>
      <c r="H10" s="44" t="s">
        <v>23</v>
      </c>
      <c r="I10" s="44" t="s">
        <v>18</v>
      </c>
      <c r="J10" s="44" t="s">
        <v>259</v>
      </c>
    </row>
    <row r="11" spans="1:10" ht="45" x14ac:dyDescent="0.25">
      <c r="A11" s="47" t="s">
        <v>2772</v>
      </c>
      <c r="B11" s="47" t="s">
        <v>2774</v>
      </c>
      <c r="C11" s="47" t="s">
        <v>2830</v>
      </c>
      <c r="D11" s="47" t="s">
        <v>312</v>
      </c>
      <c r="E11" s="47" t="s">
        <v>272</v>
      </c>
      <c r="F11" s="63">
        <v>45196.696527777996</v>
      </c>
      <c r="G11" s="63">
        <v>45618.643055556</v>
      </c>
      <c r="H11" s="47" t="s">
        <v>23</v>
      </c>
      <c r="I11" s="47" t="s">
        <v>18</v>
      </c>
      <c r="J11" s="47" t="s">
        <v>259</v>
      </c>
    </row>
    <row r="13" spans="1:10" ht="45" x14ac:dyDescent="0.25">
      <c r="A13" s="43" t="s">
        <v>2829</v>
      </c>
      <c r="B13" s="43" t="s">
        <v>2828</v>
      </c>
      <c r="C13" s="43" t="s">
        <v>326</v>
      </c>
      <c r="D13" s="43" t="s">
        <v>312</v>
      </c>
      <c r="E13" s="43" t="s">
        <v>272</v>
      </c>
      <c r="F13" s="66">
        <v>45198.34375</v>
      </c>
      <c r="G13" s="66">
        <v>45618.625</v>
      </c>
      <c r="H13" s="43" t="s">
        <v>23</v>
      </c>
      <c r="I13" s="43" t="s">
        <v>18</v>
      </c>
      <c r="J13" s="43" t="s">
        <v>255</v>
      </c>
    </row>
    <row r="14" spans="1:10" ht="45" x14ac:dyDescent="0.25">
      <c r="A14" s="43" t="s">
        <v>2827</v>
      </c>
      <c r="B14" s="43" t="s">
        <v>2826</v>
      </c>
      <c r="C14" s="43" t="s">
        <v>326</v>
      </c>
      <c r="D14" s="43" t="s">
        <v>312</v>
      </c>
      <c r="E14" s="43" t="s">
        <v>272</v>
      </c>
      <c r="F14" s="66">
        <v>45198.347916667</v>
      </c>
      <c r="G14" s="66">
        <v>45618.625</v>
      </c>
      <c r="H14" s="43" t="s">
        <v>23</v>
      </c>
      <c r="I14" s="43" t="s">
        <v>18</v>
      </c>
      <c r="J14" s="43" t="s">
        <v>255</v>
      </c>
    </row>
    <row r="15" spans="1:10" ht="45" x14ac:dyDescent="0.25">
      <c r="A15" s="43" t="s">
        <v>2825</v>
      </c>
      <c r="B15" s="43" t="s">
        <v>2824</v>
      </c>
      <c r="C15" s="43" t="s">
        <v>326</v>
      </c>
      <c r="D15" s="43" t="s">
        <v>312</v>
      </c>
      <c r="E15" s="43" t="s">
        <v>272</v>
      </c>
      <c r="F15" s="66">
        <v>45198.35</v>
      </c>
      <c r="G15" s="66">
        <v>45618.625</v>
      </c>
      <c r="H15" s="43" t="s">
        <v>23</v>
      </c>
      <c r="I15" s="43" t="s">
        <v>18</v>
      </c>
      <c r="J15" s="43" t="s">
        <v>255</v>
      </c>
    </row>
    <row r="16" spans="1:10" x14ac:dyDescent="0.25">
      <c r="A16" s="43" t="s">
        <v>2844</v>
      </c>
      <c r="B16" s="43" t="s">
        <v>2848</v>
      </c>
      <c r="C16" s="43"/>
      <c r="D16" s="43"/>
      <c r="E16" s="43"/>
      <c r="F16" s="66"/>
      <c r="G16" s="66"/>
      <c r="H16" s="43"/>
      <c r="I16" s="43"/>
      <c r="J16" s="43" t="s">
        <v>320</v>
      </c>
    </row>
    <row r="17" spans="1:10" ht="30" x14ac:dyDescent="0.25">
      <c r="A17" s="43" t="s">
        <v>2858</v>
      </c>
      <c r="B17" s="43" t="s">
        <v>2845</v>
      </c>
      <c r="C17" s="43"/>
      <c r="D17" s="43"/>
      <c r="E17" s="43"/>
      <c r="F17" s="66"/>
      <c r="G17" s="66"/>
      <c r="H17" s="43"/>
      <c r="I17" s="43"/>
      <c r="J17" s="43" t="s">
        <v>320</v>
      </c>
    </row>
    <row r="18" spans="1:10" x14ac:dyDescent="0.25">
      <c r="A18" s="43" t="s">
        <v>2900</v>
      </c>
      <c r="B18" s="43" t="s">
        <v>2902</v>
      </c>
      <c r="C18" s="43"/>
      <c r="D18" s="43"/>
      <c r="E18" s="43"/>
      <c r="F18" s="66"/>
      <c r="G18" s="66"/>
      <c r="H18" s="43"/>
      <c r="I18" s="43"/>
      <c r="J18" s="43" t="s">
        <v>320</v>
      </c>
    </row>
    <row r="19" spans="1:10" x14ac:dyDescent="0.25">
      <c r="A19" s="42"/>
      <c r="B19" s="42"/>
      <c r="C19" s="42"/>
      <c r="D19" s="42"/>
      <c r="E19" s="42"/>
      <c r="F19" s="65"/>
      <c r="G19" s="65"/>
      <c r="H19" s="42"/>
      <c r="I19" s="42"/>
      <c r="J19" s="42" t="s">
        <v>320</v>
      </c>
    </row>
    <row r="20" spans="1:10" x14ac:dyDescent="0.25">
      <c r="A20" s="42"/>
      <c r="B20" s="42"/>
      <c r="C20" s="42"/>
      <c r="D20" s="42"/>
      <c r="E20" s="42"/>
      <c r="F20" s="65"/>
      <c r="G20" s="65"/>
      <c r="H20" s="42"/>
      <c r="I20" s="42"/>
      <c r="J20" s="42" t="s">
        <v>320</v>
      </c>
    </row>
    <row r="21" spans="1:10" x14ac:dyDescent="0.25">
      <c r="A21" s="42"/>
      <c r="B21" s="42"/>
      <c r="C21" s="42"/>
      <c r="D21" s="42"/>
      <c r="E21" s="42"/>
      <c r="F21" s="65"/>
      <c r="G21" s="65"/>
      <c r="H21" s="42"/>
      <c r="I21" s="42"/>
      <c r="J21" s="42" t="s">
        <v>320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92679-2C48-4CAE-8113-A7ADE277646B}">
  <dimension ref="B2:BJ750"/>
  <sheetViews>
    <sheetView topLeftCell="A440" zoomScale="85" zoomScaleNormal="85" workbookViewId="0">
      <selection activeCell="D470" sqref="D470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2607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0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741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2608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357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2609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2610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4" t="s">
        <v>2049</v>
      </c>
    </row>
    <row r="56" spans="2:4" x14ac:dyDescent="0.25">
      <c r="D56" s="41" t="s">
        <v>300</v>
      </c>
    </row>
    <row r="57" spans="2:4" x14ac:dyDescent="0.25">
      <c r="D57" s="37" t="s">
        <v>35</v>
      </c>
    </row>
    <row r="470" spans="2:4" x14ac:dyDescent="0.25">
      <c r="B470" s="3">
        <v>0</v>
      </c>
      <c r="D470" s="4" t="s">
        <v>2967</v>
      </c>
    </row>
    <row r="471" spans="2:4" x14ac:dyDescent="0.25">
      <c r="D471" s="41" t="s">
        <v>300</v>
      </c>
    </row>
    <row r="472" spans="2:4" x14ac:dyDescent="0.25">
      <c r="D472" s="37" t="s">
        <v>35</v>
      </c>
    </row>
    <row r="489" spans="2:4" x14ac:dyDescent="0.25">
      <c r="B489" s="34">
        <v>0</v>
      </c>
      <c r="D489" s="4" t="s">
        <v>2983</v>
      </c>
    </row>
    <row r="507" spans="4:4" x14ac:dyDescent="0.25">
      <c r="D507" s="1" t="s">
        <v>2984</v>
      </c>
    </row>
    <row r="508" spans="4:4" x14ac:dyDescent="0.25">
      <c r="D508" s="4" t="s">
        <v>1141</v>
      </c>
    </row>
    <row r="515" spans="2:4" x14ac:dyDescent="0.25">
      <c r="B515" s="3">
        <v>0</v>
      </c>
      <c r="D515" s="4" t="s">
        <v>2992</v>
      </c>
    </row>
    <row r="516" spans="2:4" x14ac:dyDescent="0.25">
      <c r="D516" s="41" t="s">
        <v>302</v>
      </c>
    </row>
    <row r="518" spans="2:4" x14ac:dyDescent="0.25">
      <c r="D518" s="1" t="s">
        <v>36</v>
      </c>
    </row>
    <row r="519" spans="2:4" x14ac:dyDescent="0.25">
      <c r="D519" s="36" t="s">
        <v>2994</v>
      </c>
    </row>
    <row r="521" spans="2:4" x14ac:dyDescent="0.25">
      <c r="D521" s="1" t="s">
        <v>2990</v>
      </c>
    </row>
    <row r="537" spans="4:4" x14ac:dyDescent="0.25">
      <c r="D537" s="1" t="s">
        <v>2995</v>
      </c>
    </row>
    <row r="568" spans="2:4" x14ac:dyDescent="0.25">
      <c r="B568" s="3">
        <v>0</v>
      </c>
      <c r="D568" s="48" t="s">
        <v>2999</v>
      </c>
    </row>
    <row r="569" spans="2:4" x14ac:dyDescent="0.25">
      <c r="D569" s="41" t="s">
        <v>300</v>
      </c>
    </row>
    <row r="571" spans="2:4" x14ac:dyDescent="0.25">
      <c r="D571" s="1" t="s">
        <v>2996</v>
      </c>
    </row>
    <row r="589" spans="40:40" x14ac:dyDescent="0.25">
      <c r="AN589" s="1" t="s">
        <v>266</v>
      </c>
    </row>
    <row r="590" spans="40:40" x14ac:dyDescent="0.25">
      <c r="AN590" s="62" t="s">
        <v>2997</v>
      </c>
    </row>
    <row r="592" spans="40:40" x14ac:dyDescent="0.25">
      <c r="AN592" s="1" t="s">
        <v>305</v>
      </c>
    </row>
    <row r="593" spans="2:45" x14ac:dyDescent="0.25">
      <c r="AN593" s="4" t="s">
        <v>2998</v>
      </c>
    </row>
    <row r="598" spans="2:45" x14ac:dyDescent="0.25">
      <c r="B598" s="3">
        <v>0</v>
      </c>
      <c r="D598" s="4" t="s">
        <v>3007</v>
      </c>
      <c r="AS598" s="126"/>
    </row>
    <row r="599" spans="2:45" x14ac:dyDescent="0.25">
      <c r="D599" s="41" t="s">
        <v>300</v>
      </c>
      <c r="AS599" s="126"/>
    </row>
    <row r="600" spans="2:45" x14ac:dyDescent="0.25">
      <c r="AS600" s="126"/>
    </row>
    <row r="601" spans="2:45" x14ac:dyDescent="0.25">
      <c r="D601" s="1" t="s">
        <v>36</v>
      </c>
      <c r="AS601" s="126"/>
    </row>
    <row r="602" spans="2:45" x14ac:dyDescent="0.25">
      <c r="D602" s="36" t="s">
        <v>3009</v>
      </c>
      <c r="AS602" s="126"/>
    </row>
    <row r="603" spans="2:45" x14ac:dyDescent="0.25">
      <c r="AS603" s="126"/>
    </row>
    <row r="604" spans="2:45" x14ac:dyDescent="0.25">
      <c r="D604" s="1" t="s">
        <v>3000</v>
      </c>
      <c r="AS604" s="126"/>
    </row>
    <row r="605" spans="2:45" x14ac:dyDescent="0.25">
      <c r="AS605" s="126"/>
    </row>
    <row r="606" spans="2:45" x14ac:dyDescent="0.25">
      <c r="AS606" s="126"/>
    </row>
    <row r="607" spans="2:45" x14ac:dyDescent="0.25">
      <c r="AS607" s="126"/>
    </row>
    <row r="608" spans="2:45" x14ac:dyDescent="0.25">
      <c r="AS608" s="126"/>
    </row>
    <row r="609" spans="45:45" x14ac:dyDescent="0.25">
      <c r="AS609" s="126"/>
    </row>
    <row r="610" spans="45:45" x14ac:dyDescent="0.25">
      <c r="AS610" s="126"/>
    </row>
    <row r="611" spans="45:45" x14ac:dyDescent="0.25">
      <c r="AS611" s="126"/>
    </row>
    <row r="612" spans="45:45" x14ac:dyDescent="0.25">
      <c r="AS612" s="126"/>
    </row>
    <row r="613" spans="45:45" x14ac:dyDescent="0.25">
      <c r="AS613" s="126"/>
    </row>
    <row r="614" spans="45:45" x14ac:dyDescent="0.25">
      <c r="AS614" s="126"/>
    </row>
    <row r="615" spans="45:45" x14ac:dyDescent="0.25">
      <c r="AS615" s="126"/>
    </row>
    <row r="616" spans="45:45" x14ac:dyDescent="0.25">
      <c r="AS616" s="126"/>
    </row>
    <row r="617" spans="45:45" x14ac:dyDescent="0.25">
      <c r="AS617" s="126"/>
    </row>
    <row r="618" spans="45:45" x14ac:dyDescent="0.25">
      <c r="AS618" s="126"/>
    </row>
    <row r="619" spans="45:45" x14ac:dyDescent="0.25">
      <c r="AS619" s="126"/>
    </row>
    <row r="620" spans="45:45" x14ac:dyDescent="0.25">
      <c r="AS620" s="126"/>
    </row>
    <row r="621" spans="45:45" x14ac:dyDescent="0.25">
      <c r="AS621" s="126"/>
    </row>
    <row r="622" spans="45:45" x14ac:dyDescent="0.25">
      <c r="AS622" s="126"/>
    </row>
    <row r="623" spans="45:45" x14ac:dyDescent="0.25">
      <c r="AS623" s="126"/>
    </row>
    <row r="624" spans="45:45" x14ac:dyDescent="0.25">
      <c r="AS624" s="126"/>
    </row>
    <row r="625" spans="4:62" x14ac:dyDescent="0.25">
      <c r="AS625" s="126"/>
    </row>
    <row r="626" spans="4:62" x14ac:dyDescent="0.25">
      <c r="AS626" s="126"/>
    </row>
    <row r="627" spans="4:62" x14ac:dyDescent="0.25">
      <c r="AS627" s="126"/>
    </row>
    <row r="628" spans="4:62" x14ac:dyDescent="0.25">
      <c r="AS628" s="126"/>
    </row>
    <row r="629" spans="4:62" x14ac:dyDescent="0.25">
      <c r="D629" s="1" t="s">
        <v>305</v>
      </c>
      <c r="AS629" s="126"/>
    </row>
    <row r="630" spans="4:62" x14ac:dyDescent="0.25">
      <c r="D630" s="4" t="s">
        <v>3001</v>
      </c>
      <c r="M630" s="1" t="s">
        <v>3002</v>
      </c>
      <c r="V630" s="1" t="s">
        <v>3003</v>
      </c>
      <c r="AB630" s="1" t="s">
        <v>3004</v>
      </c>
      <c r="AG630" s="1" t="str">
        <f>"select '" &amp; TRIM(D630) &amp; "' AgreementNumber, '" &amp; TRIM(M630) &amp; "' ChassisNumber, '" &amp; TRIM(V630) &amp; "' EngineNumber, '" &amp; TRIM(AB630) &amp; "' PoliceNumber union all"</f>
        <v>select '0000175/4/04/04/2023' AgreementNumber, 'MHKM5EA2JLK076336' ChassisNumber, '1NRG077376' EngineNumber, 'B2722SRL' PoliceNumber union all</v>
      </c>
      <c r="AS630" s="126"/>
    </row>
    <row r="631" spans="4:62" x14ac:dyDescent="0.25">
      <c r="D631" s="4" t="s">
        <v>3001</v>
      </c>
      <c r="M631" s="1" t="s">
        <v>3005</v>
      </c>
      <c r="V631" s="1" t="s">
        <v>3010</v>
      </c>
      <c r="AB631" s="1" t="s">
        <v>3011</v>
      </c>
      <c r="AG631" s="1" t="str">
        <f>"select '" &amp; TRIM(D631) &amp; "' AgreementNumber, '" &amp; TRIM(M631) &amp; "' ChassisNumber, '" &amp; TRIM(V631) &amp; "' EngineNumber, '" &amp; TRIM(AB631) &amp; "' PoliceNumber union all"</f>
        <v>select '0000175/4/04/04/2023' AgreementNumber, 'MHKM5EA2JLK076358' ChassisNumber, '1NRG077244' EngineNumber, 'B2864SRL' PoliceNumber union all</v>
      </c>
      <c r="AS631" s="126"/>
    </row>
    <row r="632" spans="4:62" x14ac:dyDescent="0.25">
      <c r="AS632" s="126"/>
    </row>
    <row r="633" spans="4:62" x14ac:dyDescent="0.25">
      <c r="AS633" s="126"/>
    </row>
    <row r="634" spans="4:62" x14ac:dyDescent="0.25">
      <c r="D634" s="38" t="s">
        <v>33</v>
      </c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  <c r="AC634" s="14"/>
      <c r="AD634" s="14"/>
      <c r="AE634" s="14"/>
      <c r="AF634" s="14"/>
      <c r="AG634" s="14"/>
      <c r="AH634" s="14"/>
      <c r="AI634" s="14"/>
      <c r="AJ634" s="14"/>
      <c r="AK634" s="14"/>
      <c r="AL634" s="14"/>
      <c r="AM634" s="14"/>
      <c r="AN634" s="14"/>
      <c r="AO634" s="14"/>
      <c r="AP634" s="14"/>
      <c r="AQ634" s="14"/>
      <c r="AR634" s="14"/>
      <c r="AS634" s="127"/>
      <c r="AT634" s="14"/>
      <c r="AU634" s="14"/>
      <c r="AV634" s="14"/>
      <c r="AW634" s="14"/>
      <c r="AX634" s="14"/>
      <c r="AY634" s="14"/>
      <c r="AZ634" s="14"/>
      <c r="BA634" s="14"/>
      <c r="BB634" s="14"/>
      <c r="BC634" s="14"/>
      <c r="BD634" s="14"/>
      <c r="BE634" s="14"/>
      <c r="BF634" s="14"/>
      <c r="BG634" s="14"/>
      <c r="BH634" s="14"/>
      <c r="BI634" s="14"/>
      <c r="BJ634" s="14"/>
    </row>
    <row r="635" spans="4:62" x14ac:dyDescent="0.25">
      <c r="D635" s="38" t="s">
        <v>3012</v>
      </c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  <c r="AC635" s="14"/>
      <c r="AD635" s="14"/>
      <c r="AE635" s="14"/>
      <c r="AF635" s="14"/>
      <c r="AG635" s="14"/>
      <c r="AH635" s="14"/>
      <c r="AI635" s="14"/>
      <c r="AJ635" s="14"/>
      <c r="AK635" s="14"/>
      <c r="AL635" s="14"/>
      <c r="AM635" s="14"/>
      <c r="AN635" s="14"/>
      <c r="AO635" s="14"/>
      <c r="AP635" s="14"/>
      <c r="AQ635" s="14"/>
      <c r="AR635" s="14"/>
      <c r="AS635" s="127"/>
      <c r="AT635" s="14"/>
      <c r="AU635" s="14"/>
      <c r="AV635" s="14"/>
      <c r="AW635" s="14"/>
      <c r="AX635" s="14"/>
      <c r="AY635" s="14"/>
      <c r="AZ635" s="14"/>
      <c r="BA635" s="14"/>
      <c r="BB635" s="14"/>
      <c r="BC635" s="14"/>
      <c r="BD635" s="14"/>
      <c r="BE635" s="14"/>
      <c r="BF635" s="14"/>
      <c r="BG635" s="14"/>
      <c r="BH635" s="14"/>
      <c r="BI635" s="14"/>
      <c r="BJ635" s="14"/>
    </row>
    <row r="636" spans="4:62" x14ac:dyDescent="0.25">
      <c r="D636" s="38" t="s">
        <v>343</v>
      </c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  <c r="AC636" s="14"/>
      <c r="AD636" s="14"/>
      <c r="AE636" s="14"/>
      <c r="AF636" s="14"/>
      <c r="AG636" s="14"/>
      <c r="AH636" s="14"/>
      <c r="AI636" s="14"/>
      <c r="AJ636" s="14"/>
      <c r="AK636" s="14"/>
      <c r="AL636" s="14"/>
      <c r="AM636" s="14"/>
      <c r="AN636" s="14"/>
      <c r="AO636" s="14"/>
      <c r="AP636" s="14"/>
      <c r="AQ636" s="14"/>
      <c r="AR636" s="14"/>
      <c r="AS636" s="127"/>
      <c r="AT636" s="14"/>
      <c r="AU636" s="14"/>
      <c r="AV636" s="14"/>
      <c r="AW636" s="14"/>
      <c r="AX636" s="14"/>
      <c r="AY636" s="14"/>
      <c r="AZ636" s="14"/>
      <c r="BA636" s="14"/>
      <c r="BB636" s="14"/>
      <c r="BC636" s="14"/>
      <c r="BD636" s="14"/>
      <c r="BE636" s="14"/>
      <c r="BF636" s="14"/>
      <c r="BG636" s="14"/>
      <c r="BH636" s="14"/>
      <c r="BI636" s="14"/>
      <c r="BJ636" s="14"/>
    </row>
    <row r="637" spans="4:62" x14ac:dyDescent="0.25">
      <c r="D637" s="38" t="s">
        <v>345</v>
      </c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  <c r="AC637" s="14"/>
      <c r="AD637" s="14"/>
      <c r="AE637" s="14"/>
      <c r="AF637" s="14"/>
      <c r="AG637" s="14"/>
      <c r="AH637" s="14"/>
      <c r="AI637" s="14"/>
      <c r="AJ637" s="14"/>
      <c r="AK637" s="14"/>
      <c r="AL637" s="14"/>
      <c r="AM637" s="14"/>
      <c r="AN637" s="14"/>
      <c r="AO637" s="14"/>
      <c r="AP637" s="14"/>
      <c r="AQ637" s="14"/>
      <c r="AR637" s="14"/>
      <c r="AS637" s="127"/>
      <c r="AT637" s="14"/>
      <c r="AU637" s="14"/>
      <c r="AV637" s="14"/>
      <c r="AW637" s="14"/>
      <c r="AX637" s="14"/>
      <c r="AY637" s="14"/>
      <c r="AZ637" s="14"/>
      <c r="BA637" s="14"/>
      <c r="BB637" s="14"/>
      <c r="BC637" s="14"/>
      <c r="BD637" s="14"/>
      <c r="BE637" s="14"/>
      <c r="BF637" s="14"/>
      <c r="BG637" s="14"/>
      <c r="BH637" s="14"/>
      <c r="BI637" s="14"/>
      <c r="BJ637" s="14"/>
    </row>
    <row r="638" spans="4:62" x14ac:dyDescent="0.25">
      <c r="D638" s="38" t="s">
        <v>362</v>
      </c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  <c r="AC638" s="14"/>
      <c r="AD638" s="14"/>
      <c r="AE638" s="14"/>
      <c r="AF638" s="14"/>
      <c r="AG638" s="14"/>
      <c r="AH638" s="14"/>
      <c r="AI638" s="14"/>
      <c r="AJ638" s="14"/>
      <c r="AK638" s="14"/>
      <c r="AL638" s="14"/>
      <c r="AM638" s="14"/>
      <c r="AN638" s="14"/>
      <c r="AO638" s="14"/>
      <c r="AP638" s="14"/>
      <c r="AQ638" s="14"/>
      <c r="AR638" s="14"/>
      <c r="AS638" s="127"/>
      <c r="AT638" s="14"/>
      <c r="AU638" s="14"/>
      <c r="AV638" s="14"/>
      <c r="AW638" s="14"/>
      <c r="AX638" s="14"/>
      <c r="AY638" s="14"/>
      <c r="AZ638" s="14"/>
      <c r="BA638" s="14"/>
      <c r="BB638" s="14"/>
      <c r="BC638" s="14"/>
      <c r="BD638" s="14"/>
      <c r="BE638" s="14"/>
      <c r="BF638" s="14"/>
      <c r="BG638" s="14"/>
      <c r="BH638" s="14"/>
      <c r="BI638" s="14"/>
      <c r="BJ638" s="14"/>
    </row>
    <row r="639" spans="4:62" x14ac:dyDescent="0.25">
      <c r="D639" s="38" t="s">
        <v>437</v>
      </c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4"/>
      <c r="AC639" s="14"/>
      <c r="AD639" s="14"/>
      <c r="AE639" s="14"/>
      <c r="AF639" s="14"/>
      <c r="AG639" s="14"/>
      <c r="AH639" s="14"/>
      <c r="AI639" s="14"/>
      <c r="AJ639" s="14"/>
      <c r="AK639" s="14"/>
      <c r="AL639" s="14"/>
      <c r="AM639" s="14"/>
      <c r="AN639" s="14"/>
      <c r="AO639" s="14"/>
      <c r="AP639" s="14"/>
      <c r="AQ639" s="14"/>
      <c r="AR639" s="14"/>
      <c r="AS639" s="127"/>
      <c r="AT639" s="14"/>
      <c r="AU639" s="14"/>
      <c r="AV639" s="14"/>
      <c r="AW639" s="14"/>
      <c r="AX639" s="14"/>
      <c r="AY639" s="14"/>
      <c r="AZ639" s="14"/>
      <c r="BA639" s="14"/>
      <c r="BB639" s="14"/>
      <c r="BC639" s="14"/>
      <c r="BD639" s="14"/>
      <c r="BE639" s="14"/>
      <c r="BF639" s="14"/>
      <c r="BG639" s="14"/>
      <c r="BH639" s="14"/>
      <c r="BI639" s="14"/>
      <c r="BJ639" s="14"/>
    </row>
    <row r="640" spans="4:62" x14ac:dyDescent="0.25">
      <c r="D640" s="38" t="s">
        <v>323</v>
      </c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  <c r="AP640" s="14"/>
      <c r="AQ640" s="14"/>
      <c r="AR640" s="14"/>
      <c r="AS640" s="127"/>
      <c r="AT640" s="14"/>
      <c r="AU640" s="14"/>
      <c r="AV640" s="14"/>
      <c r="AW640" s="14"/>
      <c r="AX640" s="14"/>
      <c r="AY640" s="14"/>
      <c r="AZ640" s="14"/>
      <c r="BA640" s="14"/>
      <c r="BB640" s="14"/>
      <c r="BC640" s="14"/>
      <c r="BD640" s="14"/>
      <c r="BE640" s="14"/>
      <c r="BF640" s="14"/>
      <c r="BG640" s="14"/>
      <c r="BH640" s="14"/>
      <c r="BI640" s="14"/>
      <c r="BJ640" s="14"/>
    </row>
    <row r="641" spans="4:62" x14ac:dyDescent="0.25">
      <c r="D641" s="38" t="s">
        <v>344</v>
      </c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  <c r="AC641" s="14"/>
      <c r="AD641" s="14"/>
      <c r="AE641" s="14"/>
      <c r="AF641" s="14"/>
      <c r="AG641" s="14"/>
      <c r="AH641" s="14"/>
      <c r="AI641" s="14"/>
      <c r="AJ641" s="14"/>
      <c r="AK641" s="14"/>
      <c r="AL641" s="14"/>
      <c r="AM641" s="14"/>
      <c r="AN641" s="14"/>
      <c r="AO641" s="14"/>
      <c r="AP641" s="14"/>
      <c r="AQ641" s="14"/>
      <c r="AR641" s="14"/>
      <c r="AS641" s="127"/>
      <c r="AT641" s="14"/>
      <c r="AU641" s="14"/>
      <c r="AV641" s="14"/>
      <c r="AW641" s="14"/>
      <c r="AX641" s="14"/>
      <c r="AY641" s="14"/>
      <c r="AZ641" s="14"/>
      <c r="BA641" s="14"/>
      <c r="BB641" s="14"/>
      <c r="BC641" s="14"/>
      <c r="BD641" s="14"/>
      <c r="BE641" s="14"/>
      <c r="BF641" s="14"/>
      <c r="BG641" s="14"/>
      <c r="BH641" s="14"/>
      <c r="BI641" s="14"/>
      <c r="BJ641" s="14"/>
    </row>
    <row r="642" spans="4:62" x14ac:dyDescent="0.25">
      <c r="D642" s="38" t="s">
        <v>316</v>
      </c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  <c r="AC642" s="14"/>
      <c r="AD642" s="14"/>
      <c r="AE642" s="14"/>
      <c r="AF642" s="14"/>
      <c r="AG642" s="14"/>
      <c r="AH642" s="14"/>
      <c r="AI642" s="14"/>
      <c r="AJ642" s="14"/>
      <c r="AK642" s="14"/>
      <c r="AL642" s="14"/>
      <c r="AM642" s="14"/>
      <c r="AN642" s="14"/>
      <c r="AO642" s="14"/>
      <c r="AP642" s="14"/>
      <c r="AQ642" s="14"/>
      <c r="AR642" s="14"/>
      <c r="AS642" s="127"/>
      <c r="AT642" s="14"/>
      <c r="AU642" s="14"/>
      <c r="AV642" s="14"/>
      <c r="AW642" s="14"/>
      <c r="AX642" s="14"/>
      <c r="AY642" s="14"/>
      <c r="AZ642" s="14"/>
      <c r="BA642" s="14"/>
      <c r="BB642" s="14"/>
      <c r="BC642" s="14"/>
      <c r="BD642" s="14"/>
      <c r="BE642" s="14"/>
      <c r="BF642" s="14"/>
      <c r="BG642" s="14"/>
      <c r="BH642" s="14"/>
      <c r="BI642" s="14"/>
      <c r="BJ642" s="14"/>
    </row>
    <row r="643" spans="4:62" x14ac:dyDescent="0.25">
      <c r="D643" s="38" t="s">
        <v>417</v>
      </c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  <c r="AC643" s="14"/>
      <c r="AD643" s="14"/>
      <c r="AE643" s="14"/>
      <c r="AF643" s="14"/>
      <c r="AG643" s="14"/>
      <c r="AH643" s="14"/>
      <c r="AI643" s="14"/>
      <c r="AJ643" s="14"/>
      <c r="AK643" s="14"/>
      <c r="AL643" s="14"/>
      <c r="AM643" s="14"/>
      <c r="AN643" s="14"/>
      <c r="AO643" s="14"/>
      <c r="AP643" s="14"/>
      <c r="AQ643" s="14"/>
      <c r="AR643" s="14"/>
      <c r="AS643" s="127"/>
      <c r="AT643" s="14"/>
      <c r="AU643" s="14"/>
      <c r="AV643" s="14"/>
      <c r="AW643" s="14"/>
      <c r="AX643" s="14"/>
      <c r="AY643" s="14"/>
      <c r="AZ643" s="14"/>
      <c r="BA643" s="14"/>
      <c r="BB643" s="14"/>
      <c r="BC643" s="14"/>
      <c r="BD643" s="14"/>
      <c r="BE643" s="14"/>
      <c r="BF643" s="14"/>
      <c r="BG643" s="14"/>
      <c r="BH643" s="14"/>
      <c r="BI643" s="14"/>
      <c r="BJ643" s="14"/>
    </row>
    <row r="644" spans="4:62" x14ac:dyDescent="0.25">
      <c r="D644" s="38" t="s">
        <v>418</v>
      </c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  <c r="AC644" s="14"/>
      <c r="AD644" s="14"/>
      <c r="AE644" s="14"/>
      <c r="AF644" s="14"/>
      <c r="AG644" s="14"/>
      <c r="AH644" s="14"/>
      <c r="AI644" s="14"/>
      <c r="AJ644" s="14"/>
      <c r="AK644" s="14"/>
      <c r="AL644" s="14"/>
      <c r="AM644" s="14"/>
      <c r="AN644" s="14"/>
      <c r="AO644" s="14"/>
      <c r="AP644" s="14"/>
      <c r="AQ644" s="14"/>
      <c r="AR644" s="14"/>
      <c r="AS644" s="127"/>
      <c r="AT644" s="14"/>
      <c r="AU644" s="14"/>
      <c r="AV644" s="14"/>
      <c r="AW644" s="14"/>
      <c r="AX644" s="14"/>
      <c r="AY644" s="14"/>
      <c r="AZ644" s="14"/>
      <c r="BA644" s="14"/>
      <c r="BB644" s="14"/>
      <c r="BC644" s="14"/>
      <c r="BD644" s="14"/>
      <c r="BE644" s="14"/>
      <c r="BF644" s="14"/>
      <c r="BG644" s="14"/>
      <c r="BH644" s="14"/>
      <c r="BI644" s="14"/>
      <c r="BJ644" s="14"/>
    </row>
    <row r="645" spans="4:62" x14ac:dyDescent="0.25">
      <c r="D645" s="38" t="s">
        <v>438</v>
      </c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  <c r="AC645" s="14"/>
      <c r="AD645" s="14"/>
      <c r="AE645" s="14"/>
      <c r="AF645" s="14"/>
      <c r="AG645" s="14"/>
      <c r="AH645" s="14"/>
      <c r="AI645" s="14"/>
      <c r="AJ645" s="14"/>
      <c r="AK645" s="14"/>
      <c r="AL645" s="14"/>
      <c r="AM645" s="14"/>
      <c r="AN645" s="14"/>
      <c r="AO645" s="14"/>
      <c r="AP645" s="14"/>
      <c r="AQ645" s="14"/>
      <c r="AR645" s="14"/>
      <c r="AS645" s="127"/>
      <c r="AT645" s="14"/>
      <c r="AU645" s="14"/>
      <c r="AV645" s="14"/>
      <c r="AW645" s="14"/>
      <c r="AX645" s="14"/>
      <c r="AY645" s="14"/>
      <c r="AZ645" s="14"/>
      <c r="BA645" s="14"/>
      <c r="BB645" s="14"/>
      <c r="BC645" s="14"/>
      <c r="BD645" s="14"/>
      <c r="BE645" s="14"/>
      <c r="BF645" s="14"/>
      <c r="BG645" s="14"/>
      <c r="BH645" s="14"/>
      <c r="BI645" s="14"/>
      <c r="BJ645" s="14"/>
    </row>
    <row r="646" spans="4:62" x14ac:dyDescent="0.25">
      <c r="D646" s="38" t="s">
        <v>439</v>
      </c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  <c r="AL646" s="14"/>
      <c r="AM646" s="14"/>
      <c r="AN646" s="14"/>
      <c r="AO646" s="14"/>
      <c r="AP646" s="14"/>
      <c r="AQ646" s="14"/>
      <c r="AR646" s="14"/>
      <c r="AS646" s="127"/>
      <c r="AT646" s="14"/>
      <c r="AU646" s="14"/>
      <c r="AV646" s="14"/>
      <c r="AW646" s="14"/>
      <c r="AX646" s="14"/>
      <c r="AY646" s="14"/>
      <c r="AZ646" s="14"/>
      <c r="BA646" s="14"/>
      <c r="BB646" s="14"/>
      <c r="BC646" s="14"/>
      <c r="BD646" s="14"/>
      <c r="BE646" s="14"/>
      <c r="BF646" s="14"/>
      <c r="BG646" s="14"/>
      <c r="BH646" s="14"/>
      <c r="BI646" s="14"/>
      <c r="BJ646" s="14"/>
    </row>
    <row r="647" spans="4:62" x14ac:dyDescent="0.25">
      <c r="D647" s="38" t="s">
        <v>356</v>
      </c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  <c r="AL647" s="14"/>
      <c r="AM647" s="14"/>
      <c r="AN647" s="14"/>
      <c r="AO647" s="14"/>
      <c r="AP647" s="14"/>
      <c r="AQ647" s="14"/>
      <c r="AR647" s="14"/>
      <c r="AS647" s="127"/>
      <c r="AT647" s="14"/>
      <c r="AU647" s="14"/>
      <c r="AV647" s="14"/>
      <c r="AW647" s="14"/>
      <c r="AX647" s="14"/>
      <c r="AY647" s="14"/>
      <c r="AZ647" s="14"/>
      <c r="BA647" s="14"/>
      <c r="BB647" s="14"/>
      <c r="BC647" s="14"/>
      <c r="BD647" s="14"/>
      <c r="BE647" s="14"/>
      <c r="BF647" s="14"/>
      <c r="BG647" s="14"/>
      <c r="BH647" s="14"/>
      <c r="BI647" s="14"/>
      <c r="BJ647" s="14"/>
    </row>
    <row r="648" spans="4:62" x14ac:dyDescent="0.25">
      <c r="D648" s="38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  <c r="AC648" s="14"/>
      <c r="AD648" s="14"/>
      <c r="AE648" s="14"/>
      <c r="AF648" s="14"/>
      <c r="AG648" s="14"/>
      <c r="AH648" s="14"/>
      <c r="AI648" s="14"/>
      <c r="AJ648" s="14"/>
      <c r="AK648" s="14"/>
      <c r="AL648" s="14"/>
      <c r="AM648" s="14"/>
      <c r="AN648" s="14"/>
      <c r="AO648" s="14"/>
      <c r="AP648" s="14"/>
      <c r="AQ648" s="14"/>
      <c r="AR648" s="14"/>
      <c r="AS648" s="127"/>
      <c r="AT648" s="14"/>
      <c r="AU648" s="14"/>
      <c r="AV648" s="14"/>
      <c r="AW648" s="14"/>
      <c r="AX648" s="14"/>
      <c r="AY648" s="14"/>
      <c r="AZ648" s="14"/>
      <c r="BA648" s="14"/>
      <c r="BB648" s="14"/>
      <c r="BC648" s="14"/>
      <c r="BD648" s="14"/>
      <c r="BE648" s="14"/>
      <c r="BF648" s="14"/>
      <c r="BG648" s="14"/>
      <c r="BH648" s="14"/>
      <c r="BI648" s="14"/>
      <c r="BJ648" s="14"/>
    </row>
    <row r="649" spans="4:62" x14ac:dyDescent="0.25">
      <c r="D649" s="38" t="s">
        <v>256</v>
      </c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  <c r="AE649" s="14"/>
      <c r="AF649" s="14"/>
      <c r="AG649" s="14"/>
      <c r="AH649" s="14"/>
      <c r="AI649" s="14"/>
      <c r="AJ649" s="14"/>
      <c r="AK649" s="14"/>
      <c r="AL649" s="14"/>
      <c r="AM649" s="14"/>
      <c r="AN649" s="14"/>
      <c r="AO649" s="14"/>
      <c r="AP649" s="14"/>
      <c r="AQ649" s="14"/>
      <c r="AR649" s="14"/>
      <c r="AS649" s="127"/>
      <c r="AT649" s="14"/>
      <c r="AU649" s="14"/>
      <c r="AV649" s="14"/>
      <c r="AW649" s="14"/>
      <c r="AX649" s="14"/>
      <c r="AY649" s="14"/>
      <c r="AZ649" s="14"/>
      <c r="BA649" s="14"/>
      <c r="BB649" s="14"/>
      <c r="BC649" s="14"/>
      <c r="BD649" s="14"/>
      <c r="BE649" s="14"/>
      <c r="BF649" s="14"/>
      <c r="BG649" s="14"/>
      <c r="BH649" s="14"/>
      <c r="BI649" s="14"/>
      <c r="BJ649" s="14"/>
    </row>
    <row r="650" spans="4:62" x14ac:dyDescent="0.25">
      <c r="D650" s="38" t="s">
        <v>311</v>
      </c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  <c r="AL650" s="14"/>
      <c r="AM650" s="14"/>
      <c r="AN650" s="14"/>
      <c r="AO650" s="14"/>
      <c r="AP650" s="14"/>
      <c r="AQ650" s="14"/>
      <c r="AR650" s="14"/>
      <c r="AS650" s="127"/>
      <c r="AT650" s="14"/>
      <c r="AU650" s="14"/>
      <c r="AV650" s="14"/>
      <c r="AW650" s="14"/>
      <c r="AX650" s="14"/>
      <c r="AY650" s="14"/>
      <c r="AZ650" s="14"/>
      <c r="BA650" s="14"/>
      <c r="BB650" s="14"/>
      <c r="BC650" s="14"/>
      <c r="BD650" s="14"/>
      <c r="BE650" s="14"/>
      <c r="BF650" s="14"/>
      <c r="BG650" s="14"/>
      <c r="BH650" s="14"/>
      <c r="BI650" s="14"/>
      <c r="BJ650" s="14"/>
    </row>
    <row r="651" spans="4:62" x14ac:dyDescent="0.25">
      <c r="D651" s="38" t="s">
        <v>275</v>
      </c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  <c r="AL651" s="14"/>
      <c r="AM651" s="14"/>
      <c r="AN651" s="14"/>
      <c r="AO651" s="14"/>
      <c r="AP651" s="14"/>
      <c r="AQ651" s="14"/>
      <c r="AR651" s="14"/>
      <c r="AS651" s="127"/>
      <c r="AT651" s="14"/>
      <c r="AU651" s="14"/>
      <c r="AV651" s="14"/>
      <c r="AW651" s="14"/>
      <c r="AX651" s="14"/>
      <c r="AY651" s="14"/>
      <c r="AZ651" s="14"/>
      <c r="BA651" s="14"/>
      <c r="BB651" s="14"/>
      <c r="BC651" s="14"/>
      <c r="BD651" s="14"/>
      <c r="BE651" s="14"/>
      <c r="BF651" s="14"/>
      <c r="BG651" s="14"/>
      <c r="BH651" s="14"/>
      <c r="BI651" s="14"/>
      <c r="BJ651" s="14"/>
    </row>
    <row r="652" spans="4:62" x14ac:dyDescent="0.25">
      <c r="D652" s="38" t="s">
        <v>314</v>
      </c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  <c r="AC652" s="14"/>
      <c r="AD652" s="14"/>
      <c r="AE652" s="14"/>
      <c r="AF652" s="14"/>
      <c r="AG652" s="14"/>
      <c r="AH652" s="14"/>
      <c r="AI652" s="14"/>
      <c r="AJ652" s="14"/>
      <c r="AK652" s="14"/>
      <c r="AL652" s="14"/>
      <c r="AM652" s="14"/>
      <c r="AN652" s="14"/>
      <c r="AO652" s="14"/>
      <c r="AP652" s="14"/>
      <c r="AQ652" s="14"/>
      <c r="AR652" s="14"/>
      <c r="AS652" s="127"/>
      <c r="AT652" s="14"/>
      <c r="AU652" s="14"/>
      <c r="AV652" s="14"/>
      <c r="AW652" s="14"/>
      <c r="AX652" s="14"/>
      <c r="AY652" s="14"/>
      <c r="AZ652" s="14"/>
      <c r="BA652" s="14"/>
      <c r="BB652" s="14"/>
      <c r="BC652" s="14"/>
      <c r="BD652" s="14"/>
      <c r="BE652" s="14"/>
      <c r="BF652" s="14"/>
      <c r="BG652" s="14"/>
      <c r="BH652" s="14"/>
      <c r="BI652" s="14"/>
      <c r="BJ652" s="14"/>
    </row>
    <row r="653" spans="4:62" x14ac:dyDescent="0.25">
      <c r="D653" s="38" t="s">
        <v>315</v>
      </c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  <c r="AC653" s="14"/>
      <c r="AD653" s="14"/>
      <c r="AE653" s="14"/>
      <c r="AF653" s="14"/>
      <c r="AG653" s="14"/>
      <c r="AH653" s="14"/>
      <c r="AI653" s="14"/>
      <c r="AJ653" s="14"/>
      <c r="AK653" s="14"/>
      <c r="AL653" s="14"/>
      <c r="AM653" s="14"/>
      <c r="AN653" s="14"/>
      <c r="AO653" s="14"/>
      <c r="AP653" s="14"/>
      <c r="AQ653" s="14"/>
      <c r="AR653" s="14"/>
      <c r="AS653" s="127"/>
      <c r="AT653" s="14"/>
      <c r="AU653" s="14"/>
      <c r="AV653" s="14"/>
      <c r="AW653" s="14"/>
      <c r="AX653" s="14"/>
      <c r="AY653" s="14"/>
      <c r="AZ653" s="14"/>
      <c r="BA653" s="14"/>
      <c r="BB653" s="14"/>
      <c r="BC653" s="14"/>
      <c r="BD653" s="14"/>
      <c r="BE653" s="14"/>
      <c r="BF653" s="14"/>
      <c r="BG653" s="14"/>
      <c r="BH653" s="14"/>
      <c r="BI653" s="14"/>
      <c r="BJ653" s="14"/>
    </row>
    <row r="654" spans="4:62" x14ac:dyDescent="0.25">
      <c r="D654" s="38" t="s">
        <v>349</v>
      </c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  <c r="AC654" s="14"/>
      <c r="AD654" s="14"/>
      <c r="AE654" s="14"/>
      <c r="AF654" s="14"/>
      <c r="AG654" s="14"/>
      <c r="AH654" s="14"/>
      <c r="AI654" s="14"/>
      <c r="AJ654" s="14"/>
      <c r="AK654" s="14"/>
      <c r="AL654" s="14"/>
      <c r="AM654" s="14"/>
      <c r="AN654" s="14"/>
      <c r="AO654" s="14"/>
      <c r="AP654" s="14"/>
      <c r="AQ654" s="14"/>
      <c r="AR654" s="14"/>
      <c r="AS654" s="127"/>
      <c r="AT654" s="14"/>
      <c r="AU654" s="14"/>
      <c r="AV654" s="14"/>
      <c r="AW654" s="14"/>
      <c r="AX654" s="14"/>
      <c r="AY654" s="14"/>
      <c r="AZ654" s="14"/>
      <c r="BA654" s="14"/>
      <c r="BB654" s="14"/>
      <c r="BC654" s="14"/>
      <c r="BD654" s="14"/>
      <c r="BE654" s="14"/>
      <c r="BF654" s="14"/>
      <c r="BG654" s="14"/>
      <c r="BH654" s="14"/>
      <c r="BI654" s="14"/>
      <c r="BJ654" s="14"/>
    </row>
    <row r="655" spans="4:62" x14ac:dyDescent="0.25">
      <c r="D655" s="38" t="s">
        <v>350</v>
      </c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  <c r="AC655" s="14"/>
      <c r="AD655" s="14"/>
      <c r="AE655" s="14"/>
      <c r="AF655" s="14"/>
      <c r="AG655" s="14"/>
      <c r="AH655" s="14"/>
      <c r="AI655" s="14"/>
      <c r="AJ655" s="14"/>
      <c r="AK655" s="14"/>
      <c r="AL655" s="14"/>
      <c r="AM655" s="14"/>
      <c r="AN655" s="14"/>
      <c r="AO655" s="14"/>
      <c r="AP655" s="14"/>
      <c r="AQ655" s="14"/>
      <c r="AR655" s="14"/>
      <c r="AS655" s="127"/>
      <c r="AT655" s="14"/>
      <c r="AU655" s="14"/>
      <c r="AV655" s="14"/>
      <c r="AW655" s="14"/>
      <c r="AX655" s="14"/>
      <c r="AY655" s="14"/>
      <c r="AZ655" s="14"/>
      <c r="BA655" s="14"/>
      <c r="BB655" s="14"/>
      <c r="BC655" s="14"/>
      <c r="BD655" s="14"/>
      <c r="BE655" s="14"/>
      <c r="BF655" s="14"/>
      <c r="BG655" s="14"/>
      <c r="BH655" s="14"/>
      <c r="BI655" s="14"/>
      <c r="BJ655" s="14"/>
    </row>
    <row r="656" spans="4:62" x14ac:dyDescent="0.25">
      <c r="D656" s="38" t="s">
        <v>440</v>
      </c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  <c r="AC656" s="14"/>
      <c r="AD656" s="14"/>
      <c r="AE656" s="14"/>
      <c r="AF656" s="14"/>
      <c r="AG656" s="14"/>
      <c r="AH656" s="14"/>
      <c r="AI656" s="14"/>
      <c r="AJ656" s="14"/>
      <c r="AK656" s="14"/>
      <c r="AL656" s="14"/>
      <c r="AM656" s="14"/>
      <c r="AN656" s="14"/>
      <c r="AO656" s="14"/>
      <c r="AP656" s="14"/>
      <c r="AQ656" s="14"/>
      <c r="AR656" s="14"/>
      <c r="AS656" s="127"/>
      <c r="AT656" s="14"/>
      <c r="AU656" s="14"/>
      <c r="AV656" s="14"/>
      <c r="AW656" s="14"/>
      <c r="AX656" s="14"/>
      <c r="AY656" s="14"/>
      <c r="AZ656" s="14"/>
      <c r="BA656" s="14"/>
      <c r="BB656" s="14"/>
      <c r="BC656" s="14"/>
      <c r="BD656" s="14"/>
      <c r="BE656" s="14"/>
      <c r="BF656" s="14"/>
      <c r="BG656" s="14"/>
      <c r="BH656" s="14"/>
      <c r="BI656" s="14"/>
      <c r="BJ656" s="14"/>
    </row>
    <row r="657" spans="4:62" x14ac:dyDescent="0.25">
      <c r="D657" s="38" t="s">
        <v>441</v>
      </c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4"/>
      <c r="AC657" s="14"/>
      <c r="AD657" s="14"/>
      <c r="AE657" s="14"/>
      <c r="AF657" s="14"/>
      <c r="AG657" s="14"/>
      <c r="AH657" s="14"/>
      <c r="AI657" s="14"/>
      <c r="AJ657" s="14"/>
      <c r="AK657" s="14"/>
      <c r="AL657" s="14"/>
      <c r="AM657" s="14"/>
      <c r="AN657" s="14"/>
      <c r="AO657" s="14"/>
      <c r="AP657" s="14"/>
      <c r="AQ657" s="14"/>
      <c r="AR657" s="14"/>
      <c r="AS657" s="127"/>
      <c r="AT657" s="14"/>
      <c r="AU657" s="14"/>
      <c r="AV657" s="14"/>
      <c r="AW657" s="14"/>
      <c r="AX657" s="14"/>
      <c r="AY657" s="14"/>
      <c r="AZ657" s="14"/>
      <c r="BA657" s="14"/>
      <c r="BB657" s="14"/>
      <c r="BC657" s="14"/>
      <c r="BD657" s="14"/>
      <c r="BE657" s="14"/>
      <c r="BF657" s="14"/>
      <c r="BG657" s="14"/>
      <c r="BH657" s="14"/>
      <c r="BI657" s="14"/>
      <c r="BJ657" s="14"/>
    </row>
    <row r="658" spans="4:62" x14ac:dyDescent="0.25">
      <c r="D658" s="38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  <c r="AC658" s="14"/>
      <c r="AD658" s="14"/>
      <c r="AE658" s="14"/>
      <c r="AF658" s="14"/>
      <c r="AG658" s="14"/>
      <c r="AH658" s="14"/>
      <c r="AI658" s="14"/>
      <c r="AJ658" s="14"/>
      <c r="AK658" s="14"/>
      <c r="AL658" s="14"/>
      <c r="AM658" s="14"/>
      <c r="AN658" s="14"/>
      <c r="AO658" s="14"/>
      <c r="AP658" s="14"/>
      <c r="AQ658" s="14"/>
      <c r="AR658" s="14"/>
      <c r="AS658" s="127"/>
      <c r="AT658" s="14"/>
      <c r="AU658" s="14"/>
      <c r="AV658" s="14"/>
      <c r="AW658" s="14"/>
      <c r="AX658" s="14"/>
      <c r="AY658" s="14"/>
      <c r="AZ658" s="14"/>
      <c r="BA658" s="14"/>
      <c r="BB658" s="14"/>
      <c r="BC658" s="14"/>
      <c r="BD658" s="14"/>
      <c r="BE658" s="14"/>
      <c r="BF658" s="14"/>
      <c r="BG658" s="14"/>
      <c r="BH658" s="14"/>
      <c r="BI658" s="14"/>
      <c r="BJ658" s="14"/>
    </row>
    <row r="659" spans="4:62" x14ac:dyDescent="0.25">
      <c r="D659" s="38" t="s">
        <v>262</v>
      </c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  <c r="AC659" s="14"/>
      <c r="AD659" s="14"/>
      <c r="AE659" s="14"/>
      <c r="AF659" s="14"/>
      <c r="AG659" s="14"/>
      <c r="AH659" s="14"/>
      <c r="AI659" s="14"/>
      <c r="AJ659" s="14"/>
      <c r="AK659" s="14"/>
      <c r="AL659" s="14"/>
      <c r="AM659" s="14"/>
      <c r="AN659" s="14"/>
      <c r="AO659" s="14"/>
      <c r="AP659" s="14"/>
      <c r="AQ659" s="14"/>
      <c r="AR659" s="14"/>
      <c r="AS659" s="127"/>
      <c r="AT659" s="14"/>
      <c r="AU659" s="14"/>
      <c r="AV659" s="14"/>
      <c r="AW659" s="14"/>
      <c r="AX659" s="14"/>
      <c r="AY659" s="14"/>
      <c r="AZ659" s="14"/>
      <c r="BA659" s="14"/>
      <c r="BB659" s="14"/>
      <c r="BC659" s="14"/>
      <c r="BD659" s="14"/>
      <c r="BE659" s="14"/>
      <c r="BF659" s="14"/>
      <c r="BG659" s="14"/>
      <c r="BH659" s="14"/>
      <c r="BI659" s="14"/>
      <c r="BJ659" s="14"/>
    </row>
    <row r="660" spans="4:62" x14ac:dyDescent="0.25">
      <c r="D660" s="38" t="s">
        <v>3013</v>
      </c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  <c r="AC660" s="14"/>
      <c r="AD660" s="14"/>
      <c r="AE660" s="14"/>
      <c r="AF660" s="14"/>
      <c r="AG660" s="14"/>
      <c r="AH660" s="14"/>
      <c r="AI660" s="14"/>
      <c r="AJ660" s="14"/>
      <c r="AK660" s="14"/>
      <c r="AL660" s="14"/>
      <c r="AM660" s="14"/>
      <c r="AN660" s="14"/>
      <c r="AO660" s="14"/>
      <c r="AP660" s="14"/>
      <c r="AQ660" s="14"/>
      <c r="AR660" s="14"/>
      <c r="AS660" s="127"/>
      <c r="AT660" s="14"/>
      <c r="AU660" s="14"/>
      <c r="AV660" s="14"/>
      <c r="AW660" s="14"/>
      <c r="AX660" s="14"/>
      <c r="AY660" s="14"/>
      <c r="AZ660" s="14"/>
      <c r="BA660" s="14"/>
      <c r="BB660" s="14"/>
      <c r="BC660" s="14"/>
      <c r="BD660" s="14"/>
      <c r="BE660" s="14"/>
      <c r="BF660" s="14"/>
      <c r="BG660" s="14"/>
      <c r="BH660" s="14"/>
      <c r="BI660" s="14"/>
      <c r="BJ660" s="14"/>
    </row>
    <row r="661" spans="4:62" x14ac:dyDescent="0.25">
      <c r="D661" s="38" t="s">
        <v>3014</v>
      </c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  <c r="AC661" s="14"/>
      <c r="AD661" s="14"/>
      <c r="AE661" s="14"/>
      <c r="AF661" s="14"/>
      <c r="AG661" s="14"/>
      <c r="AH661" s="14"/>
      <c r="AI661" s="14"/>
      <c r="AJ661" s="14"/>
      <c r="AK661" s="14"/>
      <c r="AL661" s="14"/>
      <c r="AM661" s="14"/>
      <c r="AN661" s="14"/>
      <c r="AO661" s="14"/>
      <c r="AP661" s="14"/>
      <c r="AQ661" s="14"/>
      <c r="AR661" s="14"/>
      <c r="AS661" s="127"/>
      <c r="AT661" s="14"/>
      <c r="AU661" s="14"/>
      <c r="AV661" s="14"/>
      <c r="AW661" s="14"/>
      <c r="AX661" s="14"/>
      <c r="AY661" s="14"/>
      <c r="AZ661" s="14"/>
      <c r="BA661" s="14"/>
      <c r="BB661" s="14"/>
      <c r="BC661" s="14"/>
      <c r="BD661" s="14"/>
      <c r="BE661" s="14"/>
      <c r="BF661" s="14"/>
      <c r="BG661" s="14"/>
      <c r="BH661" s="14"/>
      <c r="BI661" s="14"/>
      <c r="BJ661" s="14"/>
    </row>
    <row r="662" spans="4:62" x14ac:dyDescent="0.25">
      <c r="D662" s="38" t="s">
        <v>3015</v>
      </c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14"/>
      <c r="AD662" s="14"/>
      <c r="AE662" s="14"/>
      <c r="AF662" s="14"/>
      <c r="AG662" s="14"/>
      <c r="AH662" s="14"/>
      <c r="AI662" s="14"/>
      <c r="AJ662" s="14"/>
      <c r="AK662" s="14"/>
      <c r="AL662" s="14"/>
      <c r="AM662" s="14"/>
      <c r="AN662" s="14"/>
      <c r="AO662" s="14"/>
      <c r="AP662" s="14"/>
      <c r="AQ662" s="14"/>
      <c r="AR662" s="14"/>
      <c r="AS662" s="127"/>
      <c r="AT662" s="14"/>
      <c r="AU662" s="14"/>
      <c r="AV662" s="14"/>
      <c r="AW662" s="14"/>
      <c r="AX662" s="14"/>
      <c r="AY662" s="14"/>
      <c r="AZ662" s="14"/>
      <c r="BA662" s="14"/>
      <c r="BB662" s="14"/>
      <c r="BC662" s="14"/>
      <c r="BD662" s="14"/>
      <c r="BE662" s="14"/>
      <c r="BF662" s="14"/>
      <c r="BG662" s="14"/>
      <c r="BH662" s="14"/>
      <c r="BI662" s="14"/>
      <c r="BJ662" s="14"/>
    </row>
    <row r="663" spans="4:62" x14ac:dyDescent="0.25">
      <c r="D663" s="38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  <c r="AC663" s="14"/>
      <c r="AD663" s="14"/>
      <c r="AE663" s="14"/>
      <c r="AF663" s="14"/>
      <c r="AG663" s="14"/>
      <c r="AH663" s="14"/>
      <c r="AI663" s="14"/>
      <c r="AJ663" s="14"/>
      <c r="AK663" s="14"/>
      <c r="AL663" s="14"/>
      <c r="AM663" s="14"/>
      <c r="AN663" s="14"/>
      <c r="AO663" s="14"/>
      <c r="AP663" s="14"/>
      <c r="AQ663" s="14"/>
      <c r="AR663" s="14"/>
      <c r="AS663" s="127"/>
      <c r="AT663" s="14"/>
      <c r="AU663" s="14"/>
      <c r="AV663" s="14"/>
      <c r="AW663" s="14"/>
      <c r="AX663" s="14"/>
      <c r="AY663" s="14"/>
      <c r="AZ663" s="14"/>
      <c r="BA663" s="14"/>
      <c r="BB663" s="14"/>
      <c r="BC663" s="14"/>
      <c r="BD663" s="14"/>
      <c r="BE663" s="14"/>
      <c r="BF663" s="14"/>
      <c r="BG663" s="14"/>
      <c r="BH663" s="14"/>
      <c r="BI663" s="14"/>
      <c r="BJ663" s="14"/>
    </row>
    <row r="664" spans="4:62" x14ac:dyDescent="0.25">
      <c r="D664" s="38" t="s">
        <v>3016</v>
      </c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  <c r="AC664" s="14"/>
      <c r="AD664" s="14"/>
      <c r="AE664" s="14"/>
      <c r="AF664" s="14"/>
      <c r="AG664" s="14"/>
      <c r="AH664" s="14"/>
      <c r="AI664" s="14"/>
      <c r="AJ664" s="14"/>
      <c r="AK664" s="14"/>
      <c r="AL664" s="14"/>
      <c r="AM664" s="14"/>
      <c r="AN664" s="14"/>
      <c r="AO664" s="14"/>
      <c r="AP664" s="14"/>
      <c r="AQ664" s="14"/>
      <c r="AR664" s="14"/>
      <c r="AS664" s="127"/>
      <c r="AT664" s="14"/>
      <c r="AU664" s="14"/>
      <c r="AV664" s="14"/>
      <c r="AW664" s="14"/>
      <c r="AX664" s="14"/>
      <c r="AY664" s="14"/>
      <c r="AZ664" s="14"/>
      <c r="BA664" s="14"/>
      <c r="BB664" s="14"/>
      <c r="BC664" s="14"/>
      <c r="BD664" s="14"/>
      <c r="BE664" s="14"/>
      <c r="BF664" s="14"/>
      <c r="BG664" s="14"/>
      <c r="BH664" s="14"/>
      <c r="BI664" s="14"/>
      <c r="BJ664" s="14"/>
    </row>
    <row r="665" spans="4:62" x14ac:dyDescent="0.25">
      <c r="AS665" s="126"/>
    </row>
    <row r="666" spans="4:62" x14ac:dyDescent="0.25">
      <c r="D666" s="39" t="s">
        <v>327</v>
      </c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  <c r="Z666" s="35"/>
      <c r="AA666" s="35"/>
      <c r="AB666" s="35"/>
      <c r="AC666" s="35"/>
      <c r="AD666" s="35"/>
      <c r="AE666" s="35"/>
      <c r="AF666" s="35"/>
      <c r="AG666" s="35"/>
      <c r="AH666" s="35"/>
      <c r="AI666" s="35"/>
      <c r="AJ666" s="35"/>
      <c r="AK666" s="35"/>
      <c r="AL666" s="35"/>
      <c r="AM666" s="35"/>
      <c r="AN666" s="35"/>
      <c r="AO666" s="35"/>
      <c r="AS666" s="126"/>
    </row>
    <row r="667" spans="4:62" x14ac:dyDescent="0.25">
      <c r="D667" s="39" t="s">
        <v>309</v>
      </c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  <c r="Z667" s="35"/>
      <c r="AA667" s="35"/>
      <c r="AB667" s="35"/>
      <c r="AC667" s="35"/>
      <c r="AD667" s="35"/>
      <c r="AE667" s="35"/>
      <c r="AF667" s="35"/>
      <c r="AG667" s="35"/>
      <c r="AH667" s="35"/>
      <c r="AI667" s="35"/>
      <c r="AJ667" s="35"/>
      <c r="AK667" s="35"/>
      <c r="AL667" s="35"/>
      <c r="AM667" s="35"/>
      <c r="AN667" s="35"/>
      <c r="AO667" s="35"/>
      <c r="AS667" s="126"/>
    </row>
    <row r="668" spans="4:62" x14ac:dyDescent="0.25">
      <c r="D668" s="39"/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  <c r="Z668" s="35"/>
      <c r="AA668" s="35"/>
      <c r="AB668" s="35"/>
      <c r="AC668" s="35"/>
      <c r="AD668" s="35"/>
      <c r="AE668" s="35"/>
      <c r="AF668" s="35"/>
      <c r="AG668" s="35"/>
      <c r="AH668" s="35"/>
      <c r="AI668" s="35"/>
      <c r="AJ668" s="35"/>
      <c r="AK668" s="35"/>
      <c r="AL668" s="35"/>
      <c r="AM668" s="35"/>
      <c r="AN668" s="35"/>
      <c r="AO668" s="35"/>
      <c r="AS668" s="126"/>
    </row>
    <row r="669" spans="4:62" x14ac:dyDescent="0.25">
      <c r="D669" s="39" t="s">
        <v>297</v>
      </c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  <c r="AA669" s="35"/>
      <c r="AB669" s="35"/>
      <c r="AC669" s="35"/>
      <c r="AD669" s="35"/>
      <c r="AE669" s="35"/>
      <c r="AF669" s="35"/>
      <c r="AG669" s="35"/>
      <c r="AH669" s="35"/>
      <c r="AI669" s="35"/>
      <c r="AJ669" s="35"/>
      <c r="AK669" s="35"/>
      <c r="AL669" s="35"/>
      <c r="AM669" s="35"/>
      <c r="AN669" s="35"/>
      <c r="AO669" s="35"/>
      <c r="AS669" s="126"/>
    </row>
    <row r="670" spans="4:62" x14ac:dyDescent="0.25">
      <c r="D670" s="39" t="s">
        <v>278</v>
      </c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  <c r="AA670" s="35"/>
      <c r="AB670" s="35"/>
      <c r="AC670" s="35"/>
      <c r="AD670" s="35"/>
      <c r="AE670" s="35"/>
      <c r="AF670" s="35"/>
      <c r="AG670" s="35"/>
      <c r="AH670" s="35"/>
      <c r="AI670" s="35"/>
      <c r="AJ670" s="35"/>
      <c r="AK670" s="35"/>
      <c r="AL670" s="35"/>
      <c r="AM670" s="35"/>
      <c r="AN670" s="35"/>
      <c r="AO670" s="35"/>
      <c r="AS670" s="126"/>
    </row>
    <row r="671" spans="4:62" x14ac:dyDescent="0.25">
      <c r="D671" s="39" t="s">
        <v>3021</v>
      </c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  <c r="AA671" s="35"/>
      <c r="AB671" s="35"/>
      <c r="AC671" s="35"/>
      <c r="AD671" s="35"/>
      <c r="AE671" s="35"/>
      <c r="AF671" s="35"/>
      <c r="AG671" s="35"/>
      <c r="AH671" s="35"/>
      <c r="AI671" s="35"/>
      <c r="AJ671" s="35"/>
      <c r="AK671" s="35"/>
      <c r="AL671" s="35"/>
      <c r="AM671" s="35"/>
      <c r="AN671" s="35"/>
      <c r="AO671" s="35"/>
      <c r="AS671" s="126"/>
    </row>
    <row r="672" spans="4:62" x14ac:dyDescent="0.25">
      <c r="D672" s="39" t="s">
        <v>3022</v>
      </c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  <c r="AA672" s="35"/>
      <c r="AB672" s="35"/>
      <c r="AC672" s="35"/>
      <c r="AD672" s="35"/>
      <c r="AE672" s="35"/>
      <c r="AF672" s="35"/>
      <c r="AG672" s="35"/>
      <c r="AH672" s="35"/>
      <c r="AI672" s="35"/>
      <c r="AJ672" s="35"/>
      <c r="AK672" s="35"/>
      <c r="AL672" s="35"/>
      <c r="AM672" s="35"/>
      <c r="AN672" s="35"/>
      <c r="AO672" s="35"/>
      <c r="AS672" s="126"/>
    </row>
    <row r="673" spans="4:45" x14ac:dyDescent="0.25">
      <c r="D673" s="39" t="s">
        <v>3023</v>
      </c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  <c r="Z673" s="35"/>
      <c r="AA673" s="35"/>
      <c r="AB673" s="35"/>
      <c r="AC673" s="35"/>
      <c r="AD673" s="35"/>
      <c r="AE673" s="35"/>
      <c r="AF673" s="35"/>
      <c r="AG673" s="35"/>
      <c r="AH673" s="35"/>
      <c r="AI673" s="35"/>
      <c r="AJ673" s="35"/>
      <c r="AK673" s="35"/>
      <c r="AL673" s="35"/>
      <c r="AM673" s="35"/>
      <c r="AN673" s="35"/>
      <c r="AO673" s="35"/>
      <c r="AS673" s="126"/>
    </row>
    <row r="674" spans="4:45" x14ac:dyDescent="0.25">
      <c r="D674" s="39" t="s">
        <v>3024</v>
      </c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  <c r="Z674" s="35"/>
      <c r="AA674" s="35"/>
      <c r="AB674" s="35"/>
      <c r="AC674" s="35"/>
      <c r="AD674" s="35"/>
      <c r="AE674" s="35"/>
      <c r="AF674" s="35"/>
      <c r="AG674" s="35"/>
      <c r="AH674" s="35"/>
      <c r="AI674" s="35"/>
      <c r="AJ674" s="35"/>
      <c r="AK674" s="35"/>
      <c r="AL674" s="35"/>
      <c r="AM674" s="35"/>
      <c r="AN674" s="35"/>
      <c r="AO674" s="35"/>
      <c r="AS674" s="126"/>
    </row>
    <row r="675" spans="4:45" x14ac:dyDescent="0.25">
      <c r="D675" s="39" t="s">
        <v>3025</v>
      </c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  <c r="Z675" s="35"/>
      <c r="AA675" s="35"/>
      <c r="AB675" s="35"/>
      <c r="AC675" s="35"/>
      <c r="AD675" s="35"/>
      <c r="AE675" s="35"/>
      <c r="AF675" s="35"/>
      <c r="AG675" s="35"/>
      <c r="AH675" s="35"/>
      <c r="AI675" s="35"/>
      <c r="AJ675" s="35"/>
      <c r="AK675" s="35"/>
      <c r="AL675" s="35"/>
      <c r="AM675" s="35"/>
      <c r="AN675" s="35"/>
      <c r="AO675" s="35"/>
      <c r="AS675" s="126"/>
    </row>
    <row r="676" spans="4:45" x14ac:dyDescent="0.25">
      <c r="D676" s="39" t="s">
        <v>3026</v>
      </c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  <c r="Z676" s="35"/>
      <c r="AA676" s="35"/>
      <c r="AB676" s="35"/>
      <c r="AC676" s="35"/>
      <c r="AD676" s="35"/>
      <c r="AE676" s="35"/>
      <c r="AF676" s="35"/>
      <c r="AG676" s="35"/>
      <c r="AH676" s="35"/>
      <c r="AI676" s="35"/>
      <c r="AJ676" s="35"/>
      <c r="AK676" s="35"/>
      <c r="AL676" s="35"/>
      <c r="AM676" s="35"/>
      <c r="AN676" s="35"/>
      <c r="AO676" s="35"/>
      <c r="AS676" s="126"/>
    </row>
    <row r="677" spans="4:45" x14ac:dyDescent="0.25">
      <c r="D677" s="39"/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  <c r="Z677" s="35"/>
      <c r="AA677" s="35"/>
      <c r="AB677" s="35"/>
      <c r="AC677" s="35"/>
      <c r="AD677" s="35"/>
      <c r="AE677" s="35"/>
      <c r="AF677" s="35"/>
      <c r="AG677" s="35"/>
      <c r="AH677" s="35"/>
      <c r="AI677" s="35"/>
      <c r="AJ677" s="35"/>
      <c r="AK677" s="35"/>
      <c r="AL677" s="35"/>
      <c r="AM677" s="35"/>
      <c r="AN677" s="35"/>
      <c r="AO677" s="35"/>
      <c r="AS677" s="126"/>
    </row>
    <row r="678" spans="4:45" x14ac:dyDescent="0.25">
      <c r="D678" s="39" t="s">
        <v>534</v>
      </c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  <c r="Z678" s="35"/>
      <c r="AA678" s="35"/>
      <c r="AB678" s="35"/>
      <c r="AC678" s="35"/>
      <c r="AD678" s="35"/>
      <c r="AE678" s="35"/>
      <c r="AF678" s="35"/>
      <c r="AG678" s="35"/>
      <c r="AH678" s="35"/>
      <c r="AI678" s="35"/>
      <c r="AJ678" s="35"/>
      <c r="AK678" s="35"/>
      <c r="AL678" s="35"/>
      <c r="AM678" s="35"/>
      <c r="AN678" s="35"/>
      <c r="AO678" s="35"/>
      <c r="AS678" s="126"/>
    </row>
    <row r="679" spans="4:45" x14ac:dyDescent="0.25">
      <c r="D679" s="39" t="s">
        <v>278</v>
      </c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  <c r="Z679" s="35"/>
      <c r="AA679" s="35"/>
      <c r="AB679" s="35"/>
      <c r="AC679" s="35"/>
      <c r="AD679" s="35"/>
      <c r="AE679" s="35"/>
      <c r="AF679" s="35"/>
      <c r="AG679" s="35"/>
      <c r="AH679" s="35"/>
      <c r="AI679" s="35"/>
      <c r="AJ679" s="35"/>
      <c r="AK679" s="35"/>
      <c r="AL679" s="35"/>
      <c r="AM679" s="35"/>
      <c r="AN679" s="35"/>
      <c r="AO679" s="35"/>
      <c r="AS679" s="126"/>
    </row>
    <row r="680" spans="4:45" x14ac:dyDescent="0.25">
      <c r="D680" s="39" t="s">
        <v>3027</v>
      </c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  <c r="Z680" s="35"/>
      <c r="AA680" s="35"/>
      <c r="AB680" s="35"/>
      <c r="AC680" s="35"/>
      <c r="AD680" s="35"/>
      <c r="AE680" s="35"/>
      <c r="AF680" s="35"/>
      <c r="AG680" s="35"/>
      <c r="AH680" s="35"/>
      <c r="AI680" s="35"/>
      <c r="AJ680" s="35"/>
      <c r="AK680" s="35"/>
      <c r="AL680" s="35"/>
      <c r="AM680" s="35"/>
      <c r="AN680" s="35"/>
      <c r="AO680" s="35"/>
      <c r="AS680" s="126"/>
    </row>
    <row r="681" spans="4:45" x14ac:dyDescent="0.25">
      <c r="D681" s="39" t="s">
        <v>3022</v>
      </c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  <c r="Z681" s="35"/>
      <c r="AA681" s="35"/>
      <c r="AB681" s="35"/>
      <c r="AC681" s="35"/>
      <c r="AD681" s="35"/>
      <c r="AE681" s="35"/>
      <c r="AF681" s="35"/>
      <c r="AG681" s="35"/>
      <c r="AH681" s="35"/>
      <c r="AI681" s="35"/>
      <c r="AJ681" s="35"/>
      <c r="AK681" s="35"/>
      <c r="AL681" s="35"/>
      <c r="AM681" s="35"/>
      <c r="AN681" s="35"/>
      <c r="AO681" s="35"/>
      <c r="AS681" s="126"/>
    </row>
    <row r="682" spans="4:45" x14ac:dyDescent="0.25">
      <c r="D682" s="39" t="s">
        <v>3028</v>
      </c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  <c r="Z682" s="35"/>
      <c r="AA682" s="35"/>
      <c r="AB682" s="35"/>
      <c r="AC682" s="35"/>
      <c r="AD682" s="35"/>
      <c r="AE682" s="35"/>
      <c r="AF682" s="35"/>
      <c r="AG682" s="35"/>
      <c r="AH682" s="35"/>
      <c r="AI682" s="35"/>
      <c r="AJ682" s="35"/>
      <c r="AK682" s="35"/>
      <c r="AL682" s="35"/>
      <c r="AM682" s="35"/>
      <c r="AN682" s="35"/>
      <c r="AO682" s="35"/>
      <c r="AS682" s="126"/>
    </row>
    <row r="683" spans="4:45" x14ac:dyDescent="0.25">
      <c r="D683" s="39" t="s">
        <v>3025</v>
      </c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  <c r="Z683" s="35"/>
      <c r="AA683" s="35"/>
      <c r="AB683" s="35"/>
      <c r="AC683" s="35"/>
      <c r="AD683" s="35"/>
      <c r="AE683" s="35"/>
      <c r="AF683" s="35"/>
      <c r="AG683" s="35"/>
      <c r="AH683" s="35"/>
      <c r="AI683" s="35"/>
      <c r="AJ683" s="35"/>
      <c r="AK683" s="35"/>
      <c r="AL683" s="35"/>
      <c r="AM683" s="35"/>
      <c r="AN683" s="35"/>
      <c r="AO683" s="35"/>
      <c r="AS683" s="126"/>
    </row>
    <row r="684" spans="4:45" x14ac:dyDescent="0.25">
      <c r="D684" s="39" t="s">
        <v>3029</v>
      </c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  <c r="Z684" s="35"/>
      <c r="AA684" s="35"/>
      <c r="AB684" s="35"/>
      <c r="AC684" s="35"/>
      <c r="AD684" s="35"/>
      <c r="AE684" s="35"/>
      <c r="AF684" s="35"/>
      <c r="AG684" s="35"/>
      <c r="AH684" s="35"/>
      <c r="AI684" s="35"/>
      <c r="AJ684" s="35"/>
      <c r="AK684" s="35"/>
      <c r="AL684" s="35"/>
      <c r="AM684" s="35"/>
      <c r="AN684" s="35"/>
      <c r="AO684" s="35"/>
      <c r="AS684" s="126"/>
    </row>
    <row r="685" spans="4:45" x14ac:dyDescent="0.25">
      <c r="D685" s="39"/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  <c r="Z685" s="35"/>
      <c r="AA685" s="35"/>
      <c r="AB685" s="35"/>
      <c r="AC685" s="35"/>
      <c r="AD685" s="35"/>
      <c r="AE685" s="35"/>
      <c r="AF685" s="35"/>
      <c r="AG685" s="35"/>
      <c r="AH685" s="35"/>
      <c r="AI685" s="35"/>
      <c r="AJ685" s="35"/>
      <c r="AK685" s="35"/>
      <c r="AL685" s="35"/>
      <c r="AM685" s="35"/>
      <c r="AN685" s="35"/>
      <c r="AO685" s="35"/>
      <c r="AS685" s="126"/>
    </row>
    <row r="686" spans="4:45" x14ac:dyDescent="0.25">
      <c r="D686" s="39" t="s">
        <v>260</v>
      </c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  <c r="Z686" s="35"/>
      <c r="AA686" s="35"/>
      <c r="AB686" s="35"/>
      <c r="AC686" s="35"/>
      <c r="AD686" s="35"/>
      <c r="AE686" s="35"/>
      <c r="AF686" s="35"/>
      <c r="AG686" s="35"/>
      <c r="AH686" s="35"/>
      <c r="AI686" s="35"/>
      <c r="AJ686" s="35"/>
      <c r="AK686" s="35"/>
      <c r="AL686" s="35"/>
      <c r="AM686" s="35"/>
      <c r="AN686" s="35"/>
      <c r="AO686" s="35"/>
      <c r="AS686" s="126"/>
    </row>
    <row r="687" spans="4:45" x14ac:dyDescent="0.25">
      <c r="D687" s="39" t="s">
        <v>261</v>
      </c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  <c r="Z687" s="35"/>
      <c r="AA687" s="35"/>
      <c r="AB687" s="35"/>
      <c r="AC687" s="35"/>
      <c r="AD687" s="35"/>
      <c r="AE687" s="35"/>
      <c r="AF687" s="35"/>
      <c r="AG687" s="35"/>
      <c r="AH687" s="35"/>
      <c r="AI687" s="35"/>
      <c r="AJ687" s="35"/>
      <c r="AK687" s="35"/>
      <c r="AL687" s="35"/>
      <c r="AM687" s="35"/>
      <c r="AN687" s="35"/>
      <c r="AO687" s="35"/>
      <c r="AS687" s="126"/>
    </row>
    <row r="688" spans="4:45" x14ac:dyDescent="0.25">
      <c r="D688" s="39" t="s">
        <v>328</v>
      </c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  <c r="Z688" s="35"/>
      <c r="AA688" s="35"/>
      <c r="AB688" s="35"/>
      <c r="AC688" s="35"/>
      <c r="AD688" s="35"/>
      <c r="AE688" s="35"/>
      <c r="AF688" s="35"/>
      <c r="AG688" s="35"/>
      <c r="AH688" s="35"/>
      <c r="AI688" s="35"/>
      <c r="AJ688" s="35"/>
      <c r="AK688" s="35"/>
      <c r="AL688" s="35"/>
      <c r="AM688" s="35"/>
      <c r="AN688" s="35"/>
      <c r="AO688" s="35"/>
      <c r="AS688" s="126"/>
    </row>
    <row r="689" spans="4:45" x14ac:dyDescent="0.25">
      <c r="AS689" s="126"/>
    </row>
    <row r="690" spans="4:45" x14ac:dyDescent="0.25">
      <c r="D690" s="1" t="s">
        <v>3030</v>
      </c>
      <c r="AS690" s="126"/>
    </row>
    <row r="691" spans="4:45" x14ac:dyDescent="0.25">
      <c r="AS691" s="126"/>
    </row>
    <row r="692" spans="4:45" x14ac:dyDescent="0.25">
      <c r="AS692" s="126"/>
    </row>
    <row r="693" spans="4:45" x14ac:dyDescent="0.25">
      <c r="AS693" s="126"/>
    </row>
    <row r="694" spans="4:45" x14ac:dyDescent="0.25">
      <c r="AS694" s="126"/>
    </row>
    <row r="695" spans="4:45" x14ac:dyDescent="0.25">
      <c r="AS695" s="126"/>
    </row>
    <row r="696" spans="4:45" x14ac:dyDescent="0.25">
      <c r="AS696" s="126"/>
    </row>
    <row r="697" spans="4:45" x14ac:dyDescent="0.25">
      <c r="AS697" s="126"/>
    </row>
    <row r="698" spans="4:45" x14ac:dyDescent="0.25">
      <c r="AS698" s="126"/>
    </row>
    <row r="699" spans="4:45" x14ac:dyDescent="0.25">
      <c r="AS699" s="126"/>
    </row>
    <row r="700" spans="4:45" x14ac:dyDescent="0.25">
      <c r="AS700" s="126"/>
    </row>
    <row r="701" spans="4:45" x14ac:dyDescent="0.25">
      <c r="AS701" s="126"/>
    </row>
    <row r="702" spans="4:45" x14ac:dyDescent="0.25">
      <c r="AS702" s="126"/>
    </row>
    <row r="703" spans="4:45" x14ac:dyDescent="0.25">
      <c r="AS703" s="126"/>
    </row>
    <row r="704" spans="4:45" x14ac:dyDescent="0.25">
      <c r="AS704" s="126"/>
    </row>
    <row r="705" spans="45:45" x14ac:dyDescent="0.25">
      <c r="AS705" s="126"/>
    </row>
    <row r="706" spans="45:45" x14ac:dyDescent="0.25">
      <c r="AS706" s="126"/>
    </row>
    <row r="707" spans="45:45" x14ac:dyDescent="0.25">
      <c r="AS707" s="126"/>
    </row>
    <row r="708" spans="45:45" x14ac:dyDescent="0.25">
      <c r="AS708" s="126"/>
    </row>
    <row r="709" spans="45:45" x14ac:dyDescent="0.25">
      <c r="AS709" s="126"/>
    </row>
    <row r="710" spans="45:45" x14ac:dyDescent="0.25">
      <c r="AS710" s="126"/>
    </row>
    <row r="711" spans="45:45" x14ac:dyDescent="0.25">
      <c r="AS711" s="126"/>
    </row>
    <row r="712" spans="45:45" x14ac:dyDescent="0.25">
      <c r="AS712" s="126"/>
    </row>
    <row r="713" spans="45:45" x14ac:dyDescent="0.25">
      <c r="AS713" s="126"/>
    </row>
    <row r="714" spans="45:45" x14ac:dyDescent="0.25">
      <c r="AS714" s="126"/>
    </row>
    <row r="715" spans="45:45" x14ac:dyDescent="0.25">
      <c r="AS715" s="126"/>
    </row>
    <row r="716" spans="45:45" x14ac:dyDescent="0.25">
      <c r="AS716" s="126"/>
    </row>
    <row r="717" spans="45:45" x14ac:dyDescent="0.25">
      <c r="AS717" s="126"/>
    </row>
    <row r="718" spans="45:45" x14ac:dyDescent="0.25">
      <c r="AS718" s="126"/>
    </row>
    <row r="719" spans="45:45" x14ac:dyDescent="0.25">
      <c r="AS719" s="126"/>
    </row>
    <row r="720" spans="45:45" x14ac:dyDescent="0.25">
      <c r="AS720" s="126"/>
    </row>
    <row r="721" spans="2:45" x14ac:dyDescent="0.25">
      <c r="AS721" s="126"/>
    </row>
    <row r="722" spans="2:45" x14ac:dyDescent="0.25">
      <c r="AS722" s="126"/>
    </row>
    <row r="723" spans="2:45" x14ac:dyDescent="0.25">
      <c r="AS723" s="126"/>
    </row>
    <row r="724" spans="2:45" x14ac:dyDescent="0.25">
      <c r="AS724" s="126"/>
    </row>
    <row r="725" spans="2:45" x14ac:dyDescent="0.25">
      <c r="AS725" s="126"/>
    </row>
    <row r="726" spans="2:45" x14ac:dyDescent="0.25">
      <c r="AS726" s="126"/>
    </row>
    <row r="727" spans="2:45" x14ac:dyDescent="0.25">
      <c r="AS727" s="126"/>
    </row>
    <row r="728" spans="2:45" x14ac:dyDescent="0.25">
      <c r="AS728" s="126"/>
    </row>
    <row r="729" spans="2:45" x14ac:dyDescent="0.25">
      <c r="B729" s="3">
        <v>0</v>
      </c>
      <c r="D729" s="4" t="s">
        <v>3020</v>
      </c>
    </row>
    <row r="730" spans="2:45" x14ac:dyDescent="0.25">
      <c r="D730" s="41" t="s">
        <v>300</v>
      </c>
    </row>
    <row r="731" spans="2:45" x14ac:dyDescent="0.25">
      <c r="D731" s="37" t="s">
        <v>35</v>
      </c>
    </row>
    <row r="749" spans="2:4" x14ac:dyDescent="0.25">
      <c r="B749" s="2">
        <v>0</v>
      </c>
      <c r="D749" s="4" t="s">
        <v>543</v>
      </c>
    </row>
    <row r="750" spans="2:4" x14ac:dyDescent="0.25">
      <c r="D750" s="41" t="s">
        <v>301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CA0E7-577D-47D5-B369-233CE1D0AC91}">
  <dimension ref="A2:J23"/>
  <sheetViews>
    <sheetView topLeftCell="A13" zoomScale="85" zoomScaleNormal="85" workbookViewId="0">
      <selection activeCell="A14" sqref="A14"/>
    </sheetView>
  </sheetViews>
  <sheetFormatPr defaultColWidth="2.85546875" defaultRowHeight="15" x14ac:dyDescent="0.25"/>
  <cols>
    <col min="1" max="1" width="9" style="69" bestFit="1" customWidth="1"/>
    <col min="2" max="2" width="39.7109375" style="69" bestFit="1" customWidth="1"/>
    <col min="3" max="3" width="16" style="69" bestFit="1" customWidth="1"/>
    <col min="4" max="4" width="17" style="69" bestFit="1" customWidth="1"/>
    <col min="5" max="5" width="17.5703125" style="69" bestFit="1" customWidth="1"/>
    <col min="6" max="6" width="10.42578125" style="69" bestFit="1" customWidth="1"/>
    <col min="7" max="7" width="10.5703125" style="69" bestFit="1" customWidth="1"/>
    <col min="8" max="8" width="8.28515625" style="69" bestFit="1" customWidth="1"/>
    <col min="9" max="9" width="7.5703125" style="69" bestFit="1" customWidth="1"/>
    <col min="10" max="10" width="10" style="69" bestFit="1" customWidth="1"/>
    <col min="11" max="16384" width="2.85546875" style="69"/>
  </cols>
  <sheetData>
    <row r="2" spans="1:10" ht="18.75" x14ac:dyDescent="0.25">
      <c r="A2" s="165" t="s">
        <v>1748</v>
      </c>
      <c r="B2" s="166"/>
      <c r="C2" s="166"/>
      <c r="D2" s="166"/>
      <c r="E2" s="166"/>
      <c r="F2" s="166"/>
      <c r="G2" s="166"/>
      <c r="H2" s="166"/>
      <c r="I2" s="166"/>
      <c r="J2" s="166"/>
    </row>
    <row r="3" spans="1:10" x14ac:dyDescent="0.25">
      <c r="A3" s="166" t="s">
        <v>2971</v>
      </c>
      <c r="B3" s="166"/>
      <c r="C3" s="166"/>
      <c r="D3" s="166"/>
      <c r="E3" s="166"/>
      <c r="F3" s="166"/>
      <c r="G3" s="166"/>
      <c r="H3" s="166"/>
      <c r="I3" s="166"/>
    </row>
    <row r="4" spans="1:10" ht="45" x14ac:dyDescent="0.25">
      <c r="A4" s="45" t="s">
        <v>336</v>
      </c>
      <c r="B4" s="45" t="s">
        <v>32</v>
      </c>
      <c r="C4" s="45" t="s">
        <v>31</v>
      </c>
      <c r="D4" s="45" t="s">
        <v>313</v>
      </c>
      <c r="E4" s="45" t="s">
        <v>335</v>
      </c>
      <c r="F4" s="45" t="s">
        <v>355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45" x14ac:dyDescent="0.25">
      <c r="A5" s="47" t="s">
        <v>2047</v>
      </c>
      <c r="B5" s="47" t="s">
        <v>2046</v>
      </c>
      <c r="C5" s="47" t="s">
        <v>330</v>
      </c>
      <c r="D5" s="47" t="s">
        <v>312</v>
      </c>
      <c r="E5" s="47" t="s">
        <v>272</v>
      </c>
      <c r="F5" s="63">
        <v>45182.300694443999</v>
      </c>
      <c r="G5" s="63">
        <v>45603.625</v>
      </c>
      <c r="H5" s="47" t="s">
        <v>23</v>
      </c>
      <c r="I5" s="47" t="s">
        <v>18</v>
      </c>
      <c r="J5" s="50" t="s">
        <v>436</v>
      </c>
    </row>
    <row r="6" spans="1:10" ht="45" x14ac:dyDescent="0.25">
      <c r="A6" s="44" t="s">
        <v>2521</v>
      </c>
      <c r="B6" s="44" t="s">
        <v>2505</v>
      </c>
      <c r="C6" s="44" t="s">
        <v>1915</v>
      </c>
      <c r="D6" s="44" t="s">
        <v>312</v>
      </c>
      <c r="E6" s="44" t="s">
        <v>272</v>
      </c>
      <c r="F6" s="64">
        <v>45194.335416667003</v>
      </c>
      <c r="G6" s="64">
        <v>45615.625</v>
      </c>
      <c r="H6" s="44" t="s">
        <v>23</v>
      </c>
      <c r="I6" s="44" t="s">
        <v>18</v>
      </c>
      <c r="J6" s="44" t="s">
        <v>259</v>
      </c>
    </row>
    <row r="7" spans="1:10" ht="45" x14ac:dyDescent="0.25">
      <c r="A7" s="47" t="s">
        <v>2592</v>
      </c>
      <c r="B7" s="47" t="s">
        <v>2047</v>
      </c>
      <c r="C7" s="47" t="s">
        <v>2047</v>
      </c>
      <c r="D7" s="47" t="s">
        <v>312</v>
      </c>
      <c r="E7" s="47" t="s">
        <v>272</v>
      </c>
      <c r="F7" s="63">
        <v>45195.683333333</v>
      </c>
      <c r="G7" s="63">
        <v>45617.625</v>
      </c>
      <c r="H7" s="47" t="s">
        <v>23</v>
      </c>
      <c r="I7" s="47" t="s">
        <v>18</v>
      </c>
      <c r="J7" s="47" t="s">
        <v>259</v>
      </c>
    </row>
    <row r="8" spans="1:10" ht="45" x14ac:dyDescent="0.25">
      <c r="A8" s="44" t="s">
        <v>2761</v>
      </c>
      <c r="B8" s="44" t="s">
        <v>2763</v>
      </c>
      <c r="C8" s="44" t="s">
        <v>326</v>
      </c>
      <c r="D8" s="44" t="s">
        <v>312</v>
      </c>
      <c r="E8" s="44" t="s">
        <v>272</v>
      </c>
      <c r="F8" s="64">
        <v>45196.668749999997</v>
      </c>
      <c r="G8" s="64">
        <v>45618.625</v>
      </c>
      <c r="H8" s="44" t="s">
        <v>23</v>
      </c>
      <c r="I8" s="44" t="s">
        <v>18</v>
      </c>
      <c r="J8" s="44" t="s">
        <v>259</v>
      </c>
    </row>
    <row r="9" spans="1:10" ht="45" x14ac:dyDescent="0.25">
      <c r="A9" s="47" t="s">
        <v>2772</v>
      </c>
      <c r="B9" s="47" t="s">
        <v>2774</v>
      </c>
      <c r="C9" s="47" t="s">
        <v>2830</v>
      </c>
      <c r="D9" s="47" t="s">
        <v>312</v>
      </c>
      <c r="E9" s="47" t="s">
        <v>272</v>
      </c>
      <c r="F9" s="63">
        <v>45196.696527777996</v>
      </c>
      <c r="G9" s="63">
        <v>45618.643055556</v>
      </c>
      <c r="H9" s="47" t="s">
        <v>23</v>
      </c>
      <c r="I9" s="47" t="s">
        <v>18</v>
      </c>
      <c r="J9" s="47" t="s">
        <v>259</v>
      </c>
    </row>
    <row r="10" spans="1:10" ht="45" x14ac:dyDescent="0.25">
      <c r="A10" s="44" t="s">
        <v>2829</v>
      </c>
      <c r="B10" s="44" t="s">
        <v>2828</v>
      </c>
      <c r="C10" s="44" t="s">
        <v>326</v>
      </c>
      <c r="D10" s="44" t="s">
        <v>312</v>
      </c>
      <c r="E10" s="44" t="s">
        <v>272</v>
      </c>
      <c r="F10" s="64">
        <v>45198.34375</v>
      </c>
      <c r="G10" s="64">
        <v>45618.625</v>
      </c>
      <c r="H10" s="44" t="s">
        <v>23</v>
      </c>
      <c r="I10" s="44" t="s">
        <v>18</v>
      </c>
      <c r="J10" s="44" t="s">
        <v>259</v>
      </c>
    </row>
    <row r="11" spans="1:10" ht="45" x14ac:dyDescent="0.25">
      <c r="A11" s="47" t="s">
        <v>2827</v>
      </c>
      <c r="B11" s="47" t="s">
        <v>2826</v>
      </c>
      <c r="C11" s="47" t="s">
        <v>326</v>
      </c>
      <c r="D11" s="47" t="s">
        <v>312</v>
      </c>
      <c r="E11" s="47" t="s">
        <v>272</v>
      </c>
      <c r="F11" s="63">
        <v>45198.347916667</v>
      </c>
      <c r="G11" s="63">
        <v>45618.625</v>
      </c>
      <c r="H11" s="47" t="s">
        <v>23</v>
      </c>
      <c r="I11" s="47" t="s">
        <v>18</v>
      </c>
      <c r="J11" s="47" t="s">
        <v>259</v>
      </c>
    </row>
    <row r="12" spans="1:10" ht="45" x14ac:dyDescent="0.25">
      <c r="A12" s="44" t="s">
        <v>2825</v>
      </c>
      <c r="B12" s="44" t="s">
        <v>2824</v>
      </c>
      <c r="C12" s="44" t="s">
        <v>326</v>
      </c>
      <c r="D12" s="44" t="s">
        <v>312</v>
      </c>
      <c r="E12" s="44" t="s">
        <v>272</v>
      </c>
      <c r="F12" s="64">
        <v>45198.35</v>
      </c>
      <c r="G12" s="64">
        <v>45618.625</v>
      </c>
      <c r="H12" s="44" t="s">
        <v>23</v>
      </c>
      <c r="I12" s="44" t="s">
        <v>18</v>
      </c>
      <c r="J12" s="44" t="s">
        <v>259</v>
      </c>
    </row>
    <row r="13" spans="1:10" ht="45" x14ac:dyDescent="0.25">
      <c r="A13" s="47" t="s">
        <v>2844</v>
      </c>
      <c r="B13" s="47" t="s">
        <v>2848</v>
      </c>
      <c r="C13" s="47" t="s">
        <v>326</v>
      </c>
      <c r="D13" s="47" t="s">
        <v>312</v>
      </c>
      <c r="E13" s="47" t="s">
        <v>272</v>
      </c>
      <c r="F13" s="63">
        <v>45198.470138889003</v>
      </c>
      <c r="G13" s="63">
        <v>45621.416666666999</v>
      </c>
      <c r="H13" s="47" t="s">
        <v>23</v>
      </c>
      <c r="I13" s="47" t="s">
        <v>18</v>
      </c>
      <c r="J13" s="47" t="s">
        <v>259</v>
      </c>
    </row>
    <row r="14" spans="1:10" ht="45" x14ac:dyDescent="0.25">
      <c r="A14" s="44" t="s">
        <v>2858</v>
      </c>
      <c r="B14" s="44" t="s">
        <v>2845</v>
      </c>
      <c r="C14" s="44" t="s">
        <v>401</v>
      </c>
      <c r="D14" s="44" t="s">
        <v>312</v>
      </c>
      <c r="E14" s="44" t="s">
        <v>272</v>
      </c>
      <c r="F14" s="64">
        <v>45198.476388889001</v>
      </c>
      <c r="G14" s="64">
        <v>45621.416666666999</v>
      </c>
      <c r="H14" s="44" t="s">
        <v>23</v>
      </c>
      <c r="I14" s="44" t="s">
        <v>18</v>
      </c>
      <c r="J14" s="44" t="s">
        <v>259</v>
      </c>
    </row>
    <row r="15" spans="1:10" ht="45" x14ac:dyDescent="0.25">
      <c r="A15" s="47" t="s">
        <v>2900</v>
      </c>
      <c r="B15" s="47" t="s">
        <v>2902</v>
      </c>
      <c r="C15" s="47" t="s">
        <v>326</v>
      </c>
      <c r="D15" s="47" t="s">
        <v>312</v>
      </c>
      <c r="E15" s="47" t="s">
        <v>272</v>
      </c>
      <c r="F15" s="63">
        <v>45198.614583333001</v>
      </c>
      <c r="G15" s="63">
        <v>45621.5625</v>
      </c>
      <c r="H15" s="47" t="s">
        <v>23</v>
      </c>
      <c r="I15" s="47" t="s">
        <v>18</v>
      </c>
      <c r="J15" s="47" t="s">
        <v>259</v>
      </c>
    </row>
    <row r="16" spans="1:10" ht="45" x14ac:dyDescent="0.25">
      <c r="A16" s="136" t="s">
        <v>2966</v>
      </c>
      <c r="B16" s="136" t="s">
        <v>2970</v>
      </c>
      <c r="C16" s="136" t="s">
        <v>1991</v>
      </c>
      <c r="D16" s="136" t="s">
        <v>312</v>
      </c>
      <c r="E16" s="136" t="s">
        <v>272</v>
      </c>
      <c r="F16" s="137">
        <v>45199.552777778001</v>
      </c>
      <c r="G16" s="137">
        <v>45622.344444444003</v>
      </c>
      <c r="H16" s="136" t="s">
        <v>23</v>
      </c>
      <c r="I16" s="136" t="s">
        <v>18</v>
      </c>
      <c r="J16" s="136" t="s">
        <v>255</v>
      </c>
    </row>
    <row r="17" spans="1:10" ht="45" x14ac:dyDescent="0.25">
      <c r="A17" s="47" t="s">
        <v>2969</v>
      </c>
      <c r="B17" s="47" t="s">
        <v>2968</v>
      </c>
      <c r="C17" s="47" t="s">
        <v>528</v>
      </c>
      <c r="D17" s="47" t="s">
        <v>312</v>
      </c>
      <c r="E17" s="47" t="s">
        <v>272</v>
      </c>
      <c r="F17" s="63">
        <v>45201.362500000003</v>
      </c>
      <c r="G17" s="63">
        <v>45621.641666666997</v>
      </c>
      <c r="H17" s="47" t="s">
        <v>23</v>
      </c>
      <c r="I17" s="47" t="s">
        <v>18</v>
      </c>
      <c r="J17" s="47" t="s">
        <v>259</v>
      </c>
    </row>
    <row r="19" spans="1:10" x14ac:dyDescent="0.25">
      <c r="A19" s="42" t="s">
        <v>2991</v>
      </c>
      <c r="B19" s="42" t="s">
        <v>2993</v>
      </c>
      <c r="C19" s="42"/>
      <c r="D19" s="42"/>
      <c r="E19" s="42"/>
      <c r="F19" s="65"/>
      <c r="G19" s="65"/>
      <c r="H19" s="42"/>
      <c r="I19" s="42"/>
      <c r="J19" s="42" t="s">
        <v>320</v>
      </c>
    </row>
    <row r="20" spans="1:10" x14ac:dyDescent="0.25">
      <c r="A20" s="42" t="s">
        <v>3006</v>
      </c>
      <c r="B20" s="42" t="s">
        <v>3008</v>
      </c>
      <c r="C20" s="42"/>
      <c r="D20" s="42"/>
      <c r="E20" s="42"/>
      <c r="F20" s="65"/>
      <c r="G20" s="65"/>
      <c r="H20" s="42"/>
      <c r="I20" s="42"/>
      <c r="J20" s="42" t="s">
        <v>320</v>
      </c>
    </row>
    <row r="21" spans="1:10" x14ac:dyDescent="0.25">
      <c r="A21" s="42" t="s">
        <v>3018</v>
      </c>
      <c r="B21" s="42" t="s">
        <v>3019</v>
      </c>
      <c r="C21" s="42"/>
      <c r="D21" s="42"/>
      <c r="E21" s="42"/>
      <c r="F21" s="65"/>
      <c r="G21" s="65"/>
      <c r="H21" s="42"/>
      <c r="I21" s="42"/>
      <c r="J21" s="42" t="s">
        <v>320</v>
      </c>
    </row>
    <row r="22" spans="1:10" x14ac:dyDescent="0.25">
      <c r="A22" s="42"/>
      <c r="B22" s="42"/>
      <c r="C22" s="42"/>
      <c r="D22" s="42"/>
      <c r="E22" s="42"/>
      <c r="F22" s="65"/>
      <c r="G22" s="65"/>
      <c r="H22" s="42"/>
      <c r="I22" s="42"/>
      <c r="J22" s="42" t="s">
        <v>320</v>
      </c>
    </row>
    <row r="23" spans="1:10" x14ac:dyDescent="0.25">
      <c r="A23" s="42"/>
      <c r="B23" s="42"/>
      <c r="C23" s="42"/>
      <c r="D23" s="42"/>
      <c r="E23" s="42"/>
      <c r="F23" s="65"/>
      <c r="G23" s="65"/>
      <c r="H23" s="42"/>
      <c r="I23" s="42"/>
      <c r="J23" s="42" t="s">
        <v>320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48F4E-97DE-4A86-8AE9-E78E7C5D24BC}">
  <dimension ref="B2:DX1497"/>
  <sheetViews>
    <sheetView topLeftCell="A947" zoomScale="85" zoomScaleNormal="85" workbookViewId="0">
      <selection activeCell="F953" sqref="F953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2611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30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741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2612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357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2613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2614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4" t="s">
        <v>2967</v>
      </c>
    </row>
    <row r="56" spans="2:4" x14ac:dyDescent="0.25">
      <c r="D56" s="41" t="s">
        <v>300</v>
      </c>
    </row>
    <row r="57" spans="2:4" x14ac:dyDescent="0.25">
      <c r="D57" s="37" t="s">
        <v>35</v>
      </c>
    </row>
    <row r="236" spans="2:4" x14ac:dyDescent="0.25">
      <c r="B236" s="3">
        <v>0</v>
      </c>
      <c r="D236" s="4" t="s">
        <v>3020</v>
      </c>
    </row>
    <row r="237" spans="2:4" x14ac:dyDescent="0.25">
      <c r="D237" s="41" t="s">
        <v>300</v>
      </c>
    </row>
    <row r="239" spans="2:4" x14ac:dyDescent="0.25">
      <c r="D239" s="1" t="s">
        <v>36</v>
      </c>
    </row>
    <row r="240" spans="2:4" x14ac:dyDescent="0.25">
      <c r="D240" s="36" t="s">
        <v>3031</v>
      </c>
    </row>
    <row r="242" spans="4:4" x14ac:dyDescent="0.25">
      <c r="D242" s="1" t="s">
        <v>3017</v>
      </c>
    </row>
    <row r="271" spans="4:128" x14ac:dyDescent="0.25">
      <c r="D271" s="38" t="s">
        <v>337</v>
      </c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4"/>
      <c r="AM271" s="14"/>
      <c r="AN271" s="14"/>
      <c r="AO271" s="14"/>
      <c r="AP271" s="14"/>
      <c r="AQ271" s="14"/>
      <c r="AR271" s="14"/>
      <c r="AS271" s="14"/>
      <c r="AT271" s="14"/>
      <c r="AU271" s="14"/>
      <c r="AV271" s="14"/>
      <c r="AW271" s="14"/>
      <c r="AX271" s="14"/>
      <c r="AY271" s="14"/>
      <c r="AZ271" s="14"/>
      <c r="BA271" s="14"/>
      <c r="BB271" s="14"/>
      <c r="BC271" s="14"/>
      <c r="BD271" s="14"/>
      <c r="BE271" s="14"/>
      <c r="BF271" s="14"/>
      <c r="BG271" s="14"/>
      <c r="BH271" s="14"/>
      <c r="BI271" s="14"/>
      <c r="BJ271" s="14"/>
      <c r="BK271" s="14"/>
      <c r="BL271" s="14"/>
      <c r="BM271" s="14"/>
      <c r="BN271" s="14"/>
      <c r="BO271" s="14"/>
      <c r="BP271" s="14"/>
      <c r="BQ271" s="14"/>
      <c r="BR271" s="14"/>
      <c r="BS271" s="14"/>
      <c r="BT271" s="14"/>
      <c r="BU271" s="14"/>
      <c r="BV271" s="14"/>
      <c r="BW271" s="14"/>
      <c r="BX271" s="14"/>
      <c r="BY271" s="14"/>
      <c r="BZ271" s="14"/>
      <c r="CA271" s="14"/>
      <c r="CB271" s="14"/>
      <c r="CC271" s="14"/>
      <c r="CD271" s="14"/>
      <c r="CE271" s="14"/>
      <c r="CF271" s="14"/>
      <c r="CG271" s="14"/>
      <c r="CH271" s="14"/>
      <c r="CI271" s="14"/>
      <c r="CJ271" s="14"/>
      <c r="CK271" s="14"/>
      <c r="CL271" s="14"/>
      <c r="CM271" s="14"/>
      <c r="CN271" s="14"/>
      <c r="CO271" s="14"/>
      <c r="CP271" s="14"/>
      <c r="CQ271" s="14"/>
      <c r="CR271" s="14"/>
      <c r="CS271" s="14"/>
      <c r="CT271" s="14"/>
      <c r="CU271" s="14"/>
      <c r="CV271" s="14"/>
      <c r="CW271" s="14"/>
      <c r="CX271" s="14"/>
      <c r="CY271" s="14"/>
      <c r="CZ271" s="14"/>
      <c r="DA271" s="14"/>
      <c r="DB271" s="14"/>
      <c r="DC271" s="14"/>
      <c r="DD271" s="14"/>
      <c r="DE271" s="14"/>
      <c r="DF271" s="14"/>
      <c r="DG271" s="14"/>
      <c r="DH271" s="14"/>
      <c r="DI271" s="14"/>
      <c r="DJ271" s="14"/>
      <c r="DK271" s="14"/>
      <c r="DL271" s="14"/>
      <c r="DM271" s="14"/>
      <c r="DN271" s="14"/>
      <c r="DO271" s="14"/>
      <c r="DP271" s="14"/>
      <c r="DQ271" s="14"/>
      <c r="DR271" s="14"/>
      <c r="DS271" s="14"/>
      <c r="DT271" s="14"/>
      <c r="DU271" s="14"/>
      <c r="DV271" s="14"/>
      <c r="DW271" s="14"/>
      <c r="DX271" s="14"/>
    </row>
    <row r="272" spans="4:128" x14ac:dyDescent="0.25">
      <c r="D272" s="38" t="s">
        <v>321</v>
      </c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4"/>
      <c r="AM272" s="14"/>
      <c r="AN272" s="14"/>
      <c r="AO272" s="14"/>
      <c r="AP272" s="14"/>
      <c r="AQ272" s="14"/>
      <c r="AR272" s="14"/>
      <c r="AS272" s="14"/>
      <c r="AT272" s="14"/>
      <c r="AU272" s="14"/>
      <c r="AV272" s="14"/>
      <c r="AW272" s="14"/>
      <c r="AX272" s="14"/>
      <c r="AY272" s="14"/>
      <c r="AZ272" s="14"/>
      <c r="BA272" s="14"/>
      <c r="BB272" s="14"/>
      <c r="BC272" s="14"/>
      <c r="BD272" s="14"/>
      <c r="BE272" s="14"/>
      <c r="BF272" s="14"/>
      <c r="BG272" s="14"/>
      <c r="BH272" s="14"/>
      <c r="BI272" s="14"/>
      <c r="BJ272" s="14"/>
      <c r="BK272" s="14"/>
      <c r="BL272" s="14"/>
      <c r="BM272" s="14"/>
      <c r="BN272" s="14"/>
      <c r="BO272" s="14"/>
      <c r="BP272" s="14"/>
      <c r="BQ272" s="14"/>
      <c r="BR272" s="14"/>
      <c r="BS272" s="14"/>
      <c r="BT272" s="14"/>
      <c r="BU272" s="14"/>
      <c r="BV272" s="14"/>
      <c r="BW272" s="14"/>
      <c r="BX272" s="14"/>
      <c r="BY272" s="14"/>
      <c r="BZ272" s="14"/>
      <c r="CA272" s="14"/>
      <c r="CB272" s="14"/>
      <c r="CC272" s="14"/>
      <c r="CD272" s="14"/>
      <c r="CE272" s="14"/>
      <c r="CF272" s="14"/>
      <c r="CG272" s="14"/>
      <c r="CH272" s="14"/>
      <c r="CI272" s="14"/>
      <c r="CJ272" s="14"/>
      <c r="CK272" s="14"/>
      <c r="CL272" s="14"/>
      <c r="CM272" s="14"/>
      <c r="CN272" s="14"/>
      <c r="CO272" s="14"/>
      <c r="CP272" s="14"/>
      <c r="CQ272" s="14"/>
      <c r="CR272" s="14"/>
      <c r="CS272" s="14"/>
      <c r="CT272" s="14"/>
      <c r="CU272" s="14"/>
      <c r="CV272" s="14"/>
      <c r="CW272" s="14"/>
      <c r="CX272" s="14"/>
      <c r="CY272" s="14"/>
      <c r="CZ272" s="14"/>
      <c r="DA272" s="14"/>
      <c r="DB272" s="14"/>
      <c r="DC272" s="14"/>
      <c r="DD272" s="14"/>
      <c r="DE272" s="14"/>
      <c r="DF272" s="14"/>
      <c r="DG272" s="14"/>
      <c r="DH272" s="14"/>
      <c r="DI272" s="14"/>
      <c r="DJ272" s="14"/>
      <c r="DK272" s="14"/>
      <c r="DL272" s="14"/>
      <c r="DM272" s="14"/>
      <c r="DN272" s="14"/>
      <c r="DO272" s="14"/>
      <c r="DP272" s="14"/>
      <c r="DQ272" s="14"/>
      <c r="DR272" s="14"/>
      <c r="DS272" s="14"/>
      <c r="DT272" s="14"/>
      <c r="DU272" s="14"/>
      <c r="DV272" s="14"/>
      <c r="DW272" s="14"/>
      <c r="DX272" s="14"/>
    </row>
    <row r="273" spans="4:128" x14ac:dyDescent="0.25">
      <c r="D273" s="39"/>
      <c r="E273" s="39"/>
      <c r="F273" s="39"/>
      <c r="G273" s="39"/>
      <c r="H273" s="39"/>
      <c r="I273" s="39"/>
      <c r="J273" s="39"/>
      <c r="K273" s="39"/>
      <c r="L273" s="39"/>
      <c r="M273" s="39"/>
      <c r="N273" s="39"/>
      <c r="O273" s="39"/>
      <c r="P273" s="39"/>
      <c r="Q273" s="39"/>
      <c r="R273" s="39"/>
      <c r="S273" s="39"/>
      <c r="T273" s="39"/>
      <c r="U273" s="39"/>
      <c r="V273" s="39"/>
      <c r="W273" s="39"/>
      <c r="X273" s="39"/>
      <c r="Y273" s="39"/>
      <c r="Z273" s="39"/>
      <c r="AA273" s="39"/>
      <c r="AB273" s="39"/>
      <c r="AC273" s="39"/>
      <c r="AD273" s="39"/>
      <c r="AE273" s="39"/>
      <c r="AF273" s="39"/>
      <c r="AG273" s="39"/>
      <c r="AH273" s="39"/>
      <c r="AI273" s="39"/>
      <c r="AJ273" s="39"/>
      <c r="AK273" s="39"/>
      <c r="AL273" s="39"/>
      <c r="AM273" s="39"/>
      <c r="AN273" s="39"/>
      <c r="AO273" s="39"/>
      <c r="AP273" s="39"/>
      <c r="AQ273" s="39"/>
      <c r="AR273" s="39"/>
      <c r="AS273" s="39"/>
      <c r="AT273" s="39"/>
      <c r="AU273" s="39"/>
      <c r="AV273" s="39"/>
      <c r="AW273" s="39"/>
      <c r="AX273" s="39"/>
      <c r="AY273" s="39"/>
      <c r="AZ273" s="39"/>
      <c r="BA273" s="39"/>
      <c r="BB273" s="39"/>
      <c r="BC273" s="39"/>
      <c r="BD273" s="39"/>
      <c r="BE273" s="39"/>
      <c r="BF273" s="39"/>
      <c r="BG273" s="39"/>
      <c r="BH273" s="39"/>
      <c r="BI273" s="39"/>
      <c r="BJ273" s="39"/>
      <c r="BK273" s="39"/>
      <c r="BL273" s="39"/>
      <c r="BM273" s="39"/>
      <c r="BN273" s="39"/>
      <c r="BO273" s="39"/>
      <c r="BP273" s="39"/>
      <c r="BQ273" s="39"/>
      <c r="BR273" s="39"/>
      <c r="BS273" s="39"/>
      <c r="BT273" s="39"/>
      <c r="BU273" s="39"/>
      <c r="BV273" s="39"/>
      <c r="BW273" s="39"/>
      <c r="BX273" s="39"/>
      <c r="BY273" s="39"/>
      <c r="BZ273" s="39"/>
      <c r="CA273" s="39"/>
      <c r="CB273" s="39"/>
      <c r="CC273" s="39"/>
      <c r="CD273" s="39"/>
      <c r="CE273" s="39"/>
      <c r="CF273" s="39"/>
      <c r="CG273" s="39"/>
      <c r="CH273" s="39"/>
      <c r="CI273" s="39"/>
      <c r="CJ273" s="39"/>
      <c r="CK273" s="39"/>
      <c r="CL273" s="39"/>
      <c r="CM273" s="39"/>
      <c r="CN273" s="39"/>
      <c r="CO273" s="39"/>
      <c r="CP273" s="39"/>
      <c r="CQ273" s="39"/>
      <c r="CR273" s="39"/>
      <c r="CS273" s="39"/>
      <c r="CT273" s="39"/>
      <c r="CU273" s="39"/>
      <c r="CV273" s="39"/>
      <c r="CW273" s="39"/>
      <c r="CX273" s="39"/>
      <c r="CY273" s="39"/>
      <c r="CZ273" s="39"/>
      <c r="DA273" s="39"/>
      <c r="DB273" s="39"/>
      <c r="DC273" s="39"/>
      <c r="DD273" s="39"/>
      <c r="DE273" s="39"/>
      <c r="DF273" s="39"/>
      <c r="DG273" s="39"/>
      <c r="DH273" s="39"/>
      <c r="DI273" s="39"/>
      <c r="DJ273" s="39"/>
      <c r="DK273" s="39"/>
      <c r="DL273" s="39"/>
      <c r="DM273" s="39"/>
      <c r="DN273" s="39"/>
      <c r="DO273" s="39"/>
      <c r="DP273" s="39"/>
      <c r="DQ273" s="39"/>
      <c r="DR273" s="39"/>
      <c r="DS273" s="39"/>
      <c r="DT273" s="39"/>
      <c r="DU273" s="39"/>
      <c r="DV273" s="39"/>
      <c r="DW273" s="39"/>
      <c r="DX273" s="39"/>
    </row>
    <row r="274" spans="4:128" x14ac:dyDescent="0.25">
      <c r="D274" s="39"/>
      <c r="E274" s="39"/>
      <c r="F274" s="39"/>
      <c r="G274" s="39"/>
      <c r="H274" s="39"/>
      <c r="I274" s="39"/>
      <c r="J274" s="39"/>
      <c r="K274" s="39"/>
      <c r="L274" s="39"/>
      <c r="M274" s="39"/>
      <c r="N274" s="39"/>
      <c r="O274" s="39"/>
      <c r="P274" s="39"/>
      <c r="Q274" s="39"/>
      <c r="R274" s="39"/>
      <c r="S274" s="39"/>
      <c r="T274" s="39"/>
      <c r="U274" s="39"/>
      <c r="V274" s="39"/>
      <c r="W274" s="39"/>
      <c r="X274" s="39"/>
      <c r="Y274" s="39"/>
      <c r="Z274" s="39"/>
      <c r="AA274" s="39"/>
      <c r="AB274" s="39"/>
      <c r="AC274" s="39"/>
      <c r="AD274" s="39"/>
      <c r="AE274" s="39"/>
      <c r="AF274" s="39"/>
      <c r="AG274" s="39"/>
      <c r="AH274" s="39"/>
      <c r="AI274" s="39"/>
      <c r="AJ274" s="39"/>
      <c r="AK274" s="39"/>
      <c r="AL274" s="39"/>
      <c r="AM274" s="39"/>
      <c r="AN274" s="39"/>
      <c r="AO274" s="39"/>
      <c r="AP274" s="39"/>
      <c r="AQ274" s="39"/>
      <c r="AR274" s="39"/>
      <c r="AS274" s="39"/>
      <c r="AT274" s="39"/>
      <c r="AU274" s="39"/>
      <c r="AV274" s="39"/>
      <c r="AW274" s="39"/>
      <c r="AX274" s="39"/>
      <c r="AY274" s="39"/>
      <c r="AZ274" s="39"/>
      <c r="BA274" s="39"/>
      <c r="BB274" s="39"/>
      <c r="BC274" s="39"/>
      <c r="BD274" s="39"/>
      <c r="BE274" s="39"/>
      <c r="BF274" s="39"/>
      <c r="BG274" s="39"/>
      <c r="BH274" s="39"/>
      <c r="BI274" s="39"/>
      <c r="BJ274" s="39"/>
      <c r="BK274" s="39"/>
      <c r="BL274" s="39"/>
      <c r="BM274" s="39"/>
      <c r="BN274" s="39"/>
      <c r="BO274" s="39"/>
      <c r="BP274" s="39"/>
      <c r="BQ274" s="39"/>
      <c r="BR274" s="39"/>
      <c r="BS274" s="39"/>
      <c r="BT274" s="39"/>
      <c r="BU274" s="39"/>
      <c r="BV274" s="39"/>
      <c r="BW274" s="39"/>
      <c r="BX274" s="39"/>
      <c r="BY274" s="39"/>
      <c r="BZ274" s="39"/>
      <c r="CA274" s="39"/>
      <c r="CB274" s="39"/>
      <c r="CC274" s="39"/>
      <c r="CD274" s="39"/>
      <c r="CE274" s="39"/>
      <c r="CF274" s="39"/>
      <c r="CG274" s="39"/>
      <c r="CH274" s="39"/>
      <c r="CI274" s="39"/>
      <c r="CJ274" s="39"/>
      <c r="CK274" s="39"/>
      <c r="CL274" s="39"/>
      <c r="CM274" s="39"/>
      <c r="CN274" s="39"/>
      <c r="CO274" s="39"/>
      <c r="CP274" s="39"/>
      <c r="CQ274" s="39"/>
      <c r="CR274" s="39"/>
      <c r="CS274" s="39"/>
      <c r="CT274" s="39"/>
      <c r="CU274" s="39"/>
      <c r="CV274" s="39"/>
      <c r="CW274" s="39"/>
      <c r="CX274" s="39"/>
      <c r="CY274" s="39"/>
      <c r="CZ274" s="39"/>
      <c r="DA274" s="39"/>
      <c r="DB274" s="39"/>
      <c r="DC274" s="39"/>
      <c r="DD274" s="39"/>
      <c r="DE274" s="39"/>
      <c r="DF274" s="39"/>
      <c r="DG274" s="39"/>
      <c r="DH274" s="39"/>
      <c r="DI274" s="39"/>
      <c r="DJ274" s="39"/>
      <c r="DK274" s="39"/>
      <c r="DL274" s="39"/>
      <c r="DM274" s="39"/>
      <c r="DN274" s="39"/>
      <c r="DO274" s="39"/>
      <c r="DP274" s="39"/>
      <c r="DQ274" s="39"/>
      <c r="DR274" s="39"/>
      <c r="DS274" s="39"/>
      <c r="DT274" s="39"/>
      <c r="DU274" s="39"/>
      <c r="DV274" s="39"/>
      <c r="DW274" s="39"/>
      <c r="DX274" s="39"/>
    </row>
    <row r="275" spans="4:128" x14ac:dyDescent="0.25">
      <c r="D275" s="39"/>
      <c r="E275" s="39"/>
      <c r="F275" s="39"/>
      <c r="G275" s="39"/>
      <c r="H275" s="39"/>
      <c r="I275" s="39"/>
      <c r="J275" s="39"/>
      <c r="K275" s="39"/>
      <c r="L275" s="39"/>
      <c r="M275" s="39"/>
      <c r="N275" s="39"/>
      <c r="O275" s="39"/>
      <c r="P275" s="39"/>
      <c r="Q275" s="39"/>
      <c r="R275" s="39"/>
      <c r="S275" s="39"/>
      <c r="T275" s="39"/>
      <c r="U275" s="39"/>
      <c r="V275" s="39"/>
      <c r="W275" s="39"/>
      <c r="X275" s="39"/>
      <c r="Y275" s="39"/>
      <c r="Z275" s="39"/>
      <c r="AA275" s="39"/>
      <c r="AB275" s="39"/>
      <c r="AC275" s="39"/>
      <c r="AD275" s="39"/>
      <c r="AE275" s="39"/>
      <c r="AF275" s="39"/>
      <c r="AG275" s="39"/>
      <c r="AH275" s="39"/>
      <c r="AI275" s="39"/>
      <c r="AJ275" s="39"/>
      <c r="AK275" s="39"/>
      <c r="AL275" s="39"/>
      <c r="AM275" s="39"/>
      <c r="AN275" s="39"/>
      <c r="AO275" s="39"/>
      <c r="AP275" s="39"/>
      <c r="AQ275" s="39"/>
      <c r="AR275" s="39"/>
      <c r="AS275" s="39"/>
      <c r="AT275" s="39"/>
      <c r="AU275" s="39"/>
      <c r="AV275" s="39"/>
      <c r="AW275" s="39"/>
      <c r="AX275" s="39"/>
      <c r="AY275" s="39"/>
      <c r="AZ275" s="39"/>
      <c r="BA275" s="39"/>
      <c r="BB275" s="39"/>
      <c r="BC275" s="39"/>
      <c r="BD275" s="39"/>
      <c r="BE275" s="39"/>
      <c r="BF275" s="39"/>
      <c r="BG275" s="39"/>
      <c r="BH275" s="39"/>
      <c r="BI275" s="39"/>
      <c r="BJ275" s="39"/>
      <c r="BK275" s="39"/>
      <c r="BL275" s="39"/>
      <c r="BM275" s="39"/>
      <c r="BN275" s="39"/>
      <c r="BO275" s="39"/>
      <c r="BP275" s="39"/>
      <c r="BQ275" s="39"/>
      <c r="BR275" s="39"/>
      <c r="BS275" s="39"/>
      <c r="BT275" s="39"/>
      <c r="BU275" s="39"/>
      <c r="BV275" s="39"/>
      <c r="BW275" s="39"/>
      <c r="BX275" s="39"/>
      <c r="BY275" s="39"/>
      <c r="BZ275" s="39"/>
      <c r="CA275" s="39"/>
      <c r="CB275" s="39"/>
      <c r="CC275" s="39"/>
      <c r="CD275" s="39"/>
      <c r="CE275" s="39"/>
      <c r="CF275" s="39"/>
      <c r="CG275" s="39"/>
      <c r="CH275" s="39"/>
      <c r="CI275" s="39"/>
      <c r="CJ275" s="39"/>
      <c r="CK275" s="39"/>
      <c r="CL275" s="39"/>
      <c r="CM275" s="39"/>
      <c r="CN275" s="39"/>
      <c r="CO275" s="39"/>
      <c r="CP275" s="39"/>
      <c r="CQ275" s="39"/>
      <c r="CR275" s="39"/>
      <c r="CS275" s="39"/>
      <c r="CT275" s="39"/>
      <c r="CU275" s="39"/>
      <c r="CV275" s="39"/>
      <c r="CW275" s="39"/>
      <c r="CX275" s="39"/>
      <c r="CY275" s="39"/>
      <c r="CZ275" s="39"/>
      <c r="DA275" s="39"/>
      <c r="DB275" s="39"/>
      <c r="DC275" s="39"/>
      <c r="DD275" s="39"/>
      <c r="DE275" s="39"/>
      <c r="DF275" s="39"/>
      <c r="DG275" s="39"/>
      <c r="DH275" s="39"/>
      <c r="DI275" s="39"/>
      <c r="DJ275" s="39"/>
      <c r="DK275" s="39"/>
      <c r="DL275" s="39"/>
      <c r="DM275" s="39"/>
      <c r="DN275" s="39"/>
      <c r="DO275" s="39"/>
      <c r="DP275" s="39"/>
      <c r="DQ275" s="39"/>
      <c r="DR275" s="39"/>
      <c r="DS275" s="39"/>
      <c r="DT275" s="39"/>
      <c r="DU275" s="39"/>
      <c r="DV275" s="39"/>
      <c r="DW275" s="39"/>
      <c r="DX275" s="39"/>
    </row>
    <row r="276" spans="4:128" x14ac:dyDescent="0.25">
      <c r="D276" s="38" t="s">
        <v>322</v>
      </c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  <c r="AL276" s="14"/>
      <c r="AM276" s="14"/>
      <c r="AN276" s="14"/>
      <c r="AO276" s="14"/>
      <c r="AP276" s="14"/>
      <c r="AQ276" s="14"/>
      <c r="AR276" s="14"/>
      <c r="AS276" s="14"/>
      <c r="AT276" s="14"/>
      <c r="AU276" s="14"/>
      <c r="AV276" s="14"/>
      <c r="AW276" s="14"/>
      <c r="AX276" s="14"/>
      <c r="AY276" s="14"/>
      <c r="AZ276" s="14"/>
      <c r="BA276" s="14"/>
      <c r="BB276" s="14"/>
      <c r="BC276" s="14"/>
      <c r="BD276" s="14"/>
      <c r="BE276" s="14"/>
      <c r="BF276" s="14"/>
      <c r="BG276" s="14"/>
      <c r="BH276" s="14"/>
      <c r="BI276" s="14"/>
      <c r="BJ276" s="14"/>
      <c r="BK276" s="14"/>
      <c r="BL276" s="14"/>
      <c r="BM276" s="14"/>
      <c r="BN276" s="14"/>
      <c r="BO276" s="14"/>
      <c r="BP276" s="14"/>
      <c r="BQ276" s="14"/>
      <c r="BR276" s="14"/>
      <c r="BS276" s="14"/>
      <c r="BT276" s="14"/>
      <c r="BU276" s="14"/>
      <c r="BV276" s="14"/>
      <c r="BW276" s="14"/>
      <c r="BX276" s="14"/>
      <c r="BY276" s="14"/>
      <c r="BZ276" s="14"/>
      <c r="CA276" s="14"/>
      <c r="CB276" s="14"/>
      <c r="CC276" s="14"/>
      <c r="CD276" s="14"/>
      <c r="CE276" s="14"/>
      <c r="CF276" s="14"/>
      <c r="CG276" s="14"/>
      <c r="CH276" s="14"/>
      <c r="CI276" s="14"/>
      <c r="CJ276" s="14"/>
      <c r="CK276" s="14"/>
      <c r="CL276" s="14"/>
      <c r="CM276" s="14"/>
      <c r="CN276" s="14"/>
      <c r="CO276" s="14"/>
      <c r="CP276" s="14"/>
      <c r="CQ276" s="14"/>
      <c r="CR276" s="14"/>
      <c r="CS276" s="14"/>
      <c r="CT276" s="14"/>
      <c r="CU276" s="14"/>
      <c r="CV276" s="14"/>
      <c r="CW276" s="14"/>
      <c r="CX276" s="14"/>
      <c r="CY276" s="14"/>
      <c r="CZ276" s="14"/>
      <c r="DA276" s="14"/>
      <c r="DB276" s="14"/>
      <c r="DC276" s="14"/>
      <c r="DD276" s="14"/>
      <c r="DE276" s="14"/>
      <c r="DF276" s="14"/>
      <c r="DG276" s="14"/>
      <c r="DH276" s="14"/>
      <c r="DI276" s="14"/>
      <c r="DJ276" s="14"/>
      <c r="DK276" s="14"/>
      <c r="DL276" s="14"/>
      <c r="DM276" s="14"/>
      <c r="DN276" s="14"/>
      <c r="DO276" s="14"/>
      <c r="DP276" s="14"/>
      <c r="DQ276" s="14"/>
      <c r="DR276" s="14"/>
      <c r="DS276" s="14"/>
      <c r="DT276" s="14"/>
      <c r="DU276" s="14"/>
      <c r="DV276" s="14"/>
      <c r="DW276" s="14"/>
      <c r="DX276" s="14"/>
    </row>
    <row r="277" spans="4:128" x14ac:dyDescent="0.25">
      <c r="D277" s="38" t="s">
        <v>333</v>
      </c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4"/>
      <c r="AM277" s="14"/>
      <c r="AN277" s="14"/>
      <c r="AO277" s="14"/>
      <c r="AP277" s="14"/>
      <c r="AQ277" s="14"/>
      <c r="AR277" s="14"/>
      <c r="AS277" s="14"/>
      <c r="AT277" s="14"/>
      <c r="AU277" s="14"/>
      <c r="AV277" s="14"/>
      <c r="AW277" s="14"/>
      <c r="AX277" s="14"/>
      <c r="AY277" s="14"/>
      <c r="AZ277" s="14"/>
      <c r="BA277" s="14"/>
      <c r="BB277" s="14"/>
      <c r="BC277" s="14"/>
      <c r="BD277" s="14"/>
      <c r="BE277" s="14"/>
      <c r="BF277" s="14"/>
      <c r="BG277" s="14"/>
      <c r="BH277" s="14"/>
      <c r="BI277" s="14"/>
      <c r="BJ277" s="14"/>
      <c r="BK277" s="14"/>
      <c r="BL277" s="14"/>
      <c r="BM277" s="14"/>
      <c r="BN277" s="14"/>
      <c r="BO277" s="14"/>
      <c r="BP277" s="14"/>
      <c r="BQ277" s="14"/>
      <c r="BR277" s="14"/>
      <c r="BS277" s="14"/>
      <c r="BT277" s="14"/>
      <c r="BU277" s="14"/>
      <c r="BV277" s="14"/>
      <c r="BW277" s="14"/>
      <c r="BX277" s="14"/>
      <c r="BY277" s="14"/>
      <c r="BZ277" s="14"/>
      <c r="CA277" s="14"/>
      <c r="CB277" s="14"/>
      <c r="CC277" s="14"/>
      <c r="CD277" s="14"/>
      <c r="CE277" s="14"/>
      <c r="CF277" s="14"/>
      <c r="CG277" s="14"/>
      <c r="CH277" s="14"/>
      <c r="CI277" s="14"/>
      <c r="CJ277" s="14"/>
      <c r="CK277" s="14"/>
      <c r="CL277" s="14"/>
      <c r="CM277" s="14"/>
      <c r="CN277" s="14"/>
      <c r="CO277" s="14"/>
      <c r="CP277" s="14"/>
      <c r="CQ277" s="14"/>
      <c r="CR277" s="14"/>
      <c r="CS277" s="14"/>
      <c r="CT277" s="14"/>
      <c r="CU277" s="14"/>
      <c r="CV277" s="14"/>
      <c r="CW277" s="14"/>
      <c r="CX277" s="14"/>
      <c r="CY277" s="14"/>
      <c r="CZ277" s="14"/>
      <c r="DA277" s="14"/>
      <c r="DB277" s="14"/>
      <c r="DC277" s="14"/>
      <c r="DD277" s="14"/>
      <c r="DE277" s="14"/>
      <c r="DF277" s="14"/>
      <c r="DG277" s="14"/>
      <c r="DH277" s="14"/>
      <c r="DI277" s="14"/>
      <c r="DJ277" s="14"/>
      <c r="DK277" s="14"/>
      <c r="DL277" s="14"/>
      <c r="DM277" s="14"/>
      <c r="DN277" s="14"/>
      <c r="DO277" s="14"/>
      <c r="DP277" s="14"/>
      <c r="DQ277" s="14"/>
      <c r="DR277" s="14"/>
      <c r="DS277" s="14"/>
      <c r="DT277" s="14"/>
      <c r="DU277" s="14"/>
      <c r="DV277" s="14"/>
      <c r="DW277" s="14"/>
      <c r="DX277" s="14"/>
    </row>
    <row r="278" spans="4:128" x14ac:dyDescent="0.25">
      <c r="D278" s="39" t="s">
        <v>324</v>
      </c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  <c r="AA278" s="35"/>
      <c r="AB278" s="35"/>
      <c r="AC278" s="35"/>
      <c r="AD278" s="35"/>
      <c r="AE278" s="35"/>
      <c r="AF278" s="35"/>
      <c r="AG278" s="35"/>
      <c r="AH278" s="35"/>
      <c r="AI278" s="35"/>
      <c r="AJ278" s="35"/>
      <c r="AK278" s="35"/>
      <c r="AL278" s="35"/>
      <c r="AM278" s="35"/>
      <c r="AN278" s="35"/>
      <c r="AO278" s="35"/>
      <c r="AP278" s="35"/>
      <c r="AQ278" s="35"/>
      <c r="AR278" s="35"/>
      <c r="AS278" s="35"/>
      <c r="AT278" s="35"/>
      <c r="AU278" s="35"/>
      <c r="AV278" s="35"/>
      <c r="AW278" s="35"/>
      <c r="AX278" s="35"/>
      <c r="AY278" s="35"/>
      <c r="AZ278" s="35"/>
      <c r="BA278" s="35"/>
      <c r="BB278" s="35"/>
      <c r="BC278" s="35"/>
      <c r="BD278" s="35"/>
      <c r="BE278" s="35"/>
      <c r="BF278" s="35"/>
      <c r="BG278" s="35"/>
      <c r="BH278" s="35"/>
      <c r="BI278" s="35"/>
      <c r="BJ278" s="35"/>
      <c r="BK278" s="35"/>
      <c r="BL278" s="35"/>
      <c r="BM278" s="35"/>
      <c r="BN278" s="35"/>
      <c r="BO278" s="35"/>
      <c r="BP278" s="35"/>
      <c r="BQ278" s="35"/>
      <c r="BR278" s="35"/>
      <c r="BS278" s="35"/>
      <c r="BT278" s="35"/>
      <c r="BU278" s="35"/>
      <c r="BV278" s="35"/>
      <c r="BW278" s="35"/>
      <c r="BX278" s="35"/>
      <c r="BY278" s="35"/>
      <c r="BZ278" s="35"/>
      <c r="CA278" s="35"/>
      <c r="CB278" s="35"/>
      <c r="CC278" s="35"/>
      <c r="CD278" s="35"/>
      <c r="CE278" s="35"/>
      <c r="CF278" s="35"/>
      <c r="CG278" s="35"/>
      <c r="CH278" s="35"/>
      <c r="CI278" s="35"/>
      <c r="CJ278" s="35"/>
      <c r="CK278" s="35"/>
      <c r="CL278" s="35"/>
      <c r="CM278" s="35"/>
      <c r="CN278" s="35"/>
      <c r="CO278" s="35"/>
      <c r="CP278" s="35"/>
      <c r="CQ278" s="35"/>
      <c r="CR278" s="35"/>
      <c r="CS278" s="35"/>
      <c r="CT278" s="35"/>
      <c r="CU278" s="35"/>
      <c r="CV278" s="35"/>
      <c r="CW278" s="35"/>
      <c r="CX278" s="35"/>
      <c r="CY278" s="35"/>
      <c r="CZ278" s="35"/>
      <c r="DA278" s="35"/>
      <c r="DB278" s="35"/>
      <c r="DC278" s="35"/>
      <c r="DD278" s="35"/>
      <c r="DE278" s="35"/>
      <c r="DF278" s="35"/>
      <c r="DG278" s="35"/>
      <c r="DH278" s="35"/>
      <c r="DI278" s="35"/>
      <c r="DJ278" s="35"/>
      <c r="DK278" s="35"/>
      <c r="DL278" s="35"/>
      <c r="DM278" s="35"/>
      <c r="DN278" s="35"/>
      <c r="DO278" s="35"/>
      <c r="DP278" s="35"/>
      <c r="DQ278" s="35"/>
      <c r="DR278" s="35"/>
      <c r="DS278" s="35"/>
      <c r="DT278" s="35"/>
      <c r="DU278" s="35"/>
      <c r="DV278" s="35"/>
      <c r="DW278" s="35"/>
      <c r="DX278" s="35"/>
    </row>
    <row r="279" spans="4:128" x14ac:dyDescent="0.25">
      <c r="D279" s="39" t="s">
        <v>343</v>
      </c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  <c r="AA279" s="35"/>
      <c r="AB279" s="35"/>
      <c r="AC279" s="35"/>
      <c r="AD279" s="35"/>
      <c r="AE279" s="35"/>
      <c r="AF279" s="35"/>
      <c r="AG279" s="35"/>
      <c r="AH279" s="35"/>
      <c r="AI279" s="35"/>
      <c r="AJ279" s="35"/>
      <c r="AK279" s="35"/>
      <c r="AL279" s="35"/>
      <c r="AM279" s="35"/>
      <c r="AN279" s="35"/>
      <c r="AO279" s="35"/>
      <c r="AP279" s="35"/>
      <c r="AQ279" s="35"/>
      <c r="AR279" s="35"/>
      <c r="AS279" s="35"/>
      <c r="AT279" s="35"/>
      <c r="AU279" s="35"/>
      <c r="AV279" s="35"/>
      <c r="AW279" s="35"/>
      <c r="AX279" s="35"/>
      <c r="AY279" s="35"/>
      <c r="AZ279" s="35"/>
      <c r="BA279" s="35"/>
      <c r="BB279" s="35"/>
      <c r="BC279" s="35"/>
      <c r="BD279" s="35"/>
      <c r="BE279" s="35"/>
      <c r="BF279" s="35"/>
      <c r="BG279" s="35"/>
      <c r="BH279" s="35"/>
      <c r="BI279" s="35"/>
      <c r="BJ279" s="35"/>
      <c r="BK279" s="35"/>
      <c r="BL279" s="35"/>
      <c r="BM279" s="35"/>
      <c r="BN279" s="35"/>
      <c r="BO279" s="35"/>
      <c r="BP279" s="35"/>
      <c r="BQ279" s="35"/>
      <c r="BR279" s="35"/>
      <c r="BS279" s="35"/>
      <c r="BT279" s="35"/>
      <c r="BU279" s="35"/>
      <c r="BV279" s="35"/>
      <c r="BW279" s="35"/>
      <c r="BX279" s="35"/>
      <c r="BY279" s="35"/>
      <c r="BZ279" s="35"/>
      <c r="CA279" s="35"/>
      <c r="CB279" s="35"/>
      <c r="CC279" s="35"/>
      <c r="CD279" s="35"/>
      <c r="CE279" s="35"/>
      <c r="CF279" s="35"/>
      <c r="CG279" s="35"/>
      <c r="CH279" s="35"/>
      <c r="CI279" s="35"/>
      <c r="CJ279" s="35"/>
      <c r="CK279" s="35"/>
      <c r="CL279" s="35"/>
      <c r="CM279" s="35"/>
      <c r="CN279" s="35"/>
      <c r="CO279" s="35"/>
      <c r="CP279" s="35"/>
      <c r="CQ279" s="35"/>
      <c r="CR279" s="35"/>
      <c r="CS279" s="35"/>
      <c r="CT279" s="35"/>
      <c r="CU279" s="35"/>
      <c r="CV279" s="35"/>
      <c r="CW279" s="35"/>
      <c r="CX279" s="35"/>
      <c r="CY279" s="35"/>
      <c r="CZ279" s="35"/>
      <c r="DA279" s="35"/>
      <c r="DB279" s="35"/>
      <c r="DC279" s="35"/>
      <c r="DD279" s="35"/>
      <c r="DE279" s="35"/>
      <c r="DF279" s="35"/>
      <c r="DG279" s="35"/>
      <c r="DH279" s="35"/>
      <c r="DI279" s="35"/>
      <c r="DJ279" s="35"/>
      <c r="DK279" s="35"/>
      <c r="DL279" s="35"/>
      <c r="DM279" s="35"/>
      <c r="DN279" s="35"/>
      <c r="DO279" s="35"/>
      <c r="DP279" s="35"/>
      <c r="DQ279" s="35"/>
      <c r="DR279" s="35"/>
      <c r="DS279" s="35"/>
      <c r="DT279" s="35"/>
      <c r="DU279" s="35"/>
      <c r="DV279" s="35"/>
      <c r="DW279" s="35"/>
      <c r="DX279" s="35"/>
    </row>
    <row r="280" spans="4:128" x14ac:dyDescent="0.25">
      <c r="D280" s="39" t="s">
        <v>345</v>
      </c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  <c r="AA280" s="35"/>
      <c r="AB280" s="35"/>
      <c r="AC280" s="35"/>
      <c r="AD280" s="35"/>
      <c r="AE280" s="35"/>
      <c r="AF280" s="35"/>
      <c r="AG280" s="35"/>
      <c r="AH280" s="35"/>
      <c r="AI280" s="35"/>
      <c r="AJ280" s="35"/>
      <c r="AK280" s="35"/>
      <c r="AL280" s="35"/>
      <c r="AM280" s="35"/>
      <c r="AN280" s="35"/>
      <c r="AO280" s="35"/>
      <c r="AP280" s="35"/>
      <c r="AQ280" s="35"/>
      <c r="AR280" s="35"/>
      <c r="AS280" s="35"/>
      <c r="AT280" s="35"/>
      <c r="AU280" s="35"/>
      <c r="AV280" s="35"/>
      <c r="AW280" s="35"/>
      <c r="AX280" s="35"/>
      <c r="AY280" s="35"/>
      <c r="AZ280" s="35"/>
      <c r="BA280" s="35"/>
      <c r="BB280" s="35"/>
      <c r="BC280" s="35"/>
      <c r="BD280" s="35"/>
      <c r="BE280" s="35"/>
      <c r="BF280" s="35"/>
      <c r="BG280" s="35"/>
      <c r="BH280" s="35"/>
      <c r="BI280" s="35"/>
      <c r="BJ280" s="35"/>
      <c r="BK280" s="35"/>
      <c r="BL280" s="35"/>
      <c r="BM280" s="35"/>
      <c r="BN280" s="35"/>
      <c r="BO280" s="35"/>
      <c r="BP280" s="35"/>
      <c r="BQ280" s="35"/>
      <c r="BR280" s="35"/>
      <c r="BS280" s="35"/>
      <c r="BT280" s="35"/>
      <c r="BU280" s="35"/>
      <c r="BV280" s="35"/>
      <c r="BW280" s="35"/>
      <c r="BX280" s="35"/>
      <c r="BY280" s="35"/>
      <c r="BZ280" s="35"/>
      <c r="CA280" s="35"/>
      <c r="CB280" s="35"/>
      <c r="CC280" s="35"/>
      <c r="CD280" s="35"/>
      <c r="CE280" s="35"/>
      <c r="CF280" s="35"/>
      <c r="CG280" s="35"/>
      <c r="CH280" s="35"/>
      <c r="CI280" s="35"/>
      <c r="CJ280" s="35"/>
      <c r="CK280" s="35"/>
      <c r="CL280" s="35"/>
      <c r="CM280" s="35"/>
      <c r="CN280" s="35"/>
      <c r="CO280" s="35"/>
      <c r="CP280" s="35"/>
      <c r="CQ280" s="35"/>
      <c r="CR280" s="35"/>
      <c r="CS280" s="35"/>
      <c r="CT280" s="35"/>
      <c r="CU280" s="35"/>
      <c r="CV280" s="35"/>
      <c r="CW280" s="35"/>
      <c r="CX280" s="35"/>
      <c r="CY280" s="35"/>
      <c r="CZ280" s="35"/>
      <c r="DA280" s="35"/>
      <c r="DB280" s="35"/>
      <c r="DC280" s="35"/>
      <c r="DD280" s="35"/>
      <c r="DE280" s="35"/>
      <c r="DF280" s="35"/>
      <c r="DG280" s="35"/>
      <c r="DH280" s="35"/>
      <c r="DI280" s="35"/>
      <c r="DJ280" s="35"/>
      <c r="DK280" s="35"/>
      <c r="DL280" s="35"/>
      <c r="DM280" s="35"/>
      <c r="DN280" s="35"/>
      <c r="DO280" s="35"/>
      <c r="DP280" s="35"/>
      <c r="DQ280" s="35"/>
      <c r="DR280" s="35"/>
      <c r="DS280" s="35"/>
      <c r="DT280" s="35"/>
      <c r="DU280" s="35"/>
      <c r="DV280" s="35"/>
      <c r="DW280" s="35"/>
      <c r="DX280" s="35"/>
    </row>
    <row r="281" spans="4:128" x14ac:dyDescent="0.25">
      <c r="D281" s="39" t="s">
        <v>362</v>
      </c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  <c r="AA281" s="35"/>
      <c r="AB281" s="35"/>
      <c r="AC281" s="35"/>
      <c r="AD281" s="35"/>
      <c r="AE281" s="35"/>
      <c r="AF281" s="35"/>
      <c r="AG281" s="35"/>
      <c r="AH281" s="35"/>
      <c r="AI281" s="35"/>
      <c r="AJ281" s="35"/>
      <c r="AK281" s="35"/>
      <c r="AL281" s="35"/>
      <c r="AM281" s="35"/>
      <c r="AN281" s="35"/>
      <c r="AO281" s="35"/>
      <c r="AP281" s="35"/>
      <c r="AQ281" s="35"/>
      <c r="AR281" s="35"/>
      <c r="AS281" s="35"/>
      <c r="AT281" s="35"/>
      <c r="AU281" s="35"/>
      <c r="AV281" s="35"/>
      <c r="AW281" s="35"/>
      <c r="AX281" s="35"/>
      <c r="AY281" s="35"/>
      <c r="AZ281" s="35"/>
      <c r="BA281" s="35"/>
      <c r="BB281" s="35"/>
      <c r="BC281" s="35"/>
      <c r="BD281" s="35"/>
      <c r="BE281" s="35"/>
      <c r="BF281" s="35"/>
      <c r="BG281" s="35"/>
      <c r="BH281" s="35"/>
      <c r="BI281" s="35"/>
      <c r="BJ281" s="35"/>
      <c r="BK281" s="35"/>
      <c r="BL281" s="35"/>
      <c r="BM281" s="35"/>
      <c r="BN281" s="35"/>
      <c r="BO281" s="35"/>
      <c r="BP281" s="35"/>
      <c r="BQ281" s="35"/>
      <c r="BR281" s="35"/>
      <c r="BS281" s="35"/>
      <c r="BT281" s="35"/>
      <c r="BU281" s="35"/>
      <c r="BV281" s="35"/>
      <c r="BW281" s="35"/>
      <c r="BX281" s="35"/>
      <c r="BY281" s="35"/>
      <c r="BZ281" s="35"/>
      <c r="CA281" s="35"/>
      <c r="CB281" s="35"/>
      <c r="CC281" s="35"/>
      <c r="CD281" s="35"/>
      <c r="CE281" s="35"/>
      <c r="CF281" s="35"/>
      <c r="CG281" s="35"/>
      <c r="CH281" s="35"/>
      <c r="CI281" s="35"/>
      <c r="CJ281" s="35"/>
      <c r="CK281" s="35"/>
      <c r="CL281" s="35"/>
      <c r="CM281" s="35"/>
      <c r="CN281" s="35"/>
      <c r="CO281" s="35"/>
      <c r="CP281" s="35"/>
      <c r="CQ281" s="35"/>
      <c r="CR281" s="35"/>
      <c r="CS281" s="35"/>
      <c r="CT281" s="35"/>
      <c r="CU281" s="35"/>
      <c r="CV281" s="35"/>
      <c r="CW281" s="35"/>
      <c r="CX281" s="35"/>
      <c r="CY281" s="35"/>
      <c r="CZ281" s="35"/>
      <c r="DA281" s="35"/>
      <c r="DB281" s="35"/>
      <c r="DC281" s="35"/>
      <c r="DD281" s="35"/>
      <c r="DE281" s="35"/>
      <c r="DF281" s="35"/>
      <c r="DG281" s="35"/>
      <c r="DH281" s="35"/>
      <c r="DI281" s="35"/>
      <c r="DJ281" s="35"/>
      <c r="DK281" s="35"/>
      <c r="DL281" s="35"/>
      <c r="DM281" s="35"/>
      <c r="DN281" s="35"/>
      <c r="DO281" s="35"/>
      <c r="DP281" s="35"/>
      <c r="DQ281" s="35"/>
      <c r="DR281" s="35"/>
      <c r="DS281" s="35"/>
      <c r="DT281" s="35"/>
      <c r="DU281" s="35"/>
      <c r="DV281" s="35"/>
      <c r="DW281" s="35"/>
      <c r="DX281" s="35"/>
    </row>
    <row r="282" spans="4:128" x14ac:dyDescent="0.25">
      <c r="D282" s="39" t="s">
        <v>437</v>
      </c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  <c r="AA282" s="35"/>
      <c r="AB282" s="35"/>
      <c r="AC282" s="35"/>
      <c r="AD282" s="35"/>
      <c r="AE282" s="35"/>
      <c r="AF282" s="35"/>
      <c r="AG282" s="35"/>
      <c r="AH282" s="35"/>
      <c r="AI282" s="35"/>
      <c r="AJ282" s="35"/>
      <c r="AK282" s="35"/>
      <c r="AL282" s="35"/>
      <c r="AM282" s="35"/>
      <c r="AN282" s="35"/>
      <c r="AO282" s="35"/>
      <c r="AP282" s="35"/>
      <c r="AQ282" s="35"/>
      <c r="AR282" s="35"/>
      <c r="AS282" s="35"/>
      <c r="AT282" s="35"/>
      <c r="AU282" s="35"/>
      <c r="AV282" s="35"/>
      <c r="AW282" s="35"/>
      <c r="AX282" s="35"/>
      <c r="AY282" s="35"/>
      <c r="AZ282" s="35"/>
      <c r="BA282" s="35"/>
      <c r="BB282" s="35"/>
      <c r="BC282" s="35"/>
      <c r="BD282" s="35"/>
      <c r="BE282" s="35"/>
      <c r="BF282" s="35"/>
      <c r="BG282" s="35"/>
      <c r="BH282" s="35"/>
      <c r="BI282" s="35"/>
      <c r="BJ282" s="35"/>
      <c r="BK282" s="35"/>
      <c r="BL282" s="35"/>
      <c r="BM282" s="35"/>
      <c r="BN282" s="35"/>
      <c r="BO282" s="35"/>
      <c r="BP282" s="35"/>
      <c r="BQ282" s="35"/>
      <c r="BR282" s="35"/>
      <c r="BS282" s="35"/>
      <c r="BT282" s="35"/>
      <c r="BU282" s="35"/>
      <c r="BV282" s="35"/>
      <c r="BW282" s="35"/>
      <c r="BX282" s="35"/>
      <c r="BY282" s="35"/>
      <c r="BZ282" s="35"/>
      <c r="CA282" s="35"/>
      <c r="CB282" s="35"/>
      <c r="CC282" s="35"/>
      <c r="CD282" s="35"/>
      <c r="CE282" s="35"/>
      <c r="CF282" s="35"/>
      <c r="CG282" s="35"/>
      <c r="CH282" s="35"/>
      <c r="CI282" s="35"/>
      <c r="CJ282" s="35"/>
      <c r="CK282" s="35"/>
      <c r="CL282" s="35"/>
      <c r="CM282" s="35"/>
      <c r="CN282" s="35"/>
      <c r="CO282" s="35"/>
      <c r="CP282" s="35"/>
      <c r="CQ282" s="35"/>
      <c r="CR282" s="35"/>
      <c r="CS282" s="35"/>
      <c r="CT282" s="35"/>
      <c r="CU282" s="35"/>
      <c r="CV282" s="35"/>
      <c r="CW282" s="35"/>
      <c r="CX282" s="35"/>
      <c r="CY282" s="35"/>
      <c r="CZ282" s="35"/>
      <c r="DA282" s="35"/>
      <c r="DB282" s="35"/>
      <c r="DC282" s="35"/>
      <c r="DD282" s="35"/>
      <c r="DE282" s="35"/>
      <c r="DF282" s="35"/>
      <c r="DG282" s="35"/>
      <c r="DH282" s="35"/>
      <c r="DI282" s="35"/>
      <c r="DJ282" s="35"/>
      <c r="DK282" s="35"/>
      <c r="DL282" s="35"/>
      <c r="DM282" s="35"/>
      <c r="DN282" s="35"/>
      <c r="DO282" s="35"/>
      <c r="DP282" s="35"/>
      <c r="DQ282" s="35"/>
      <c r="DR282" s="35"/>
      <c r="DS282" s="35"/>
      <c r="DT282" s="35"/>
      <c r="DU282" s="35"/>
      <c r="DV282" s="35"/>
      <c r="DW282" s="35"/>
      <c r="DX282" s="35"/>
    </row>
    <row r="283" spans="4:128" x14ac:dyDescent="0.25">
      <c r="D283" s="32" t="s">
        <v>323</v>
      </c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  <c r="AA283" s="35"/>
      <c r="AB283" s="35"/>
      <c r="AC283" s="35"/>
      <c r="AD283" s="35"/>
      <c r="AE283" s="35"/>
      <c r="AF283" s="35"/>
      <c r="AG283" s="35"/>
      <c r="AH283" s="35"/>
      <c r="AI283" s="35"/>
      <c r="AJ283" s="35"/>
      <c r="AK283" s="35"/>
      <c r="AL283" s="35"/>
      <c r="AM283" s="35"/>
      <c r="AN283" s="35"/>
      <c r="AO283" s="35"/>
      <c r="AP283" s="35"/>
      <c r="AQ283" s="35"/>
      <c r="AR283" s="35"/>
      <c r="AS283" s="35"/>
      <c r="AT283" s="35"/>
      <c r="AU283" s="35"/>
      <c r="AV283" s="35"/>
      <c r="AW283" s="35"/>
      <c r="AX283" s="35"/>
      <c r="AY283" s="35"/>
      <c r="AZ283" s="35"/>
      <c r="BA283" s="35"/>
      <c r="BB283" s="35"/>
      <c r="BC283" s="35"/>
      <c r="BD283" s="35"/>
      <c r="BE283" s="35"/>
      <c r="BF283" s="35"/>
      <c r="BG283" s="35"/>
      <c r="BH283" s="35"/>
      <c r="BI283" s="35"/>
      <c r="BJ283" s="35"/>
      <c r="BK283" s="35"/>
      <c r="BL283" s="35"/>
      <c r="BM283" s="35"/>
      <c r="BN283" s="35"/>
      <c r="BO283" s="35"/>
      <c r="BP283" s="35"/>
      <c r="BQ283" s="35"/>
      <c r="BR283" s="35"/>
      <c r="BS283" s="35"/>
      <c r="BT283" s="35"/>
      <c r="BU283" s="35"/>
      <c r="BV283" s="35"/>
      <c r="BW283" s="35"/>
      <c r="BX283" s="35"/>
      <c r="BY283" s="35"/>
      <c r="BZ283" s="35"/>
      <c r="CA283" s="35"/>
      <c r="CB283" s="35"/>
      <c r="CC283" s="35"/>
      <c r="CD283" s="35"/>
      <c r="CE283" s="35"/>
      <c r="CF283" s="35"/>
      <c r="CG283" s="35"/>
      <c r="CH283" s="35"/>
      <c r="CI283" s="35"/>
      <c r="CJ283" s="35"/>
      <c r="CK283" s="35"/>
      <c r="CL283" s="35"/>
      <c r="CM283" s="35"/>
      <c r="CN283" s="35"/>
      <c r="CO283" s="35"/>
      <c r="CP283" s="35"/>
      <c r="CQ283" s="35"/>
      <c r="CR283" s="35"/>
      <c r="CS283" s="35"/>
      <c r="CT283" s="35"/>
      <c r="CU283" s="35"/>
      <c r="CV283" s="35"/>
      <c r="CW283" s="35"/>
      <c r="CX283" s="35"/>
      <c r="CY283" s="35"/>
      <c r="CZ283" s="35"/>
      <c r="DA283" s="35"/>
      <c r="DB283" s="35"/>
      <c r="DC283" s="35"/>
      <c r="DD283" s="35"/>
      <c r="DE283" s="35"/>
      <c r="DF283" s="35"/>
      <c r="DG283" s="35"/>
      <c r="DH283" s="35"/>
      <c r="DI283" s="35"/>
      <c r="DJ283" s="35"/>
      <c r="DK283" s="35"/>
      <c r="DL283" s="35"/>
      <c r="DM283" s="35"/>
      <c r="DN283" s="35"/>
      <c r="DO283" s="35"/>
      <c r="DP283" s="35"/>
      <c r="DQ283" s="35"/>
      <c r="DR283" s="35"/>
      <c r="DS283" s="35"/>
      <c r="DT283" s="35"/>
      <c r="DU283" s="35"/>
      <c r="DV283" s="35"/>
      <c r="DW283" s="35"/>
      <c r="DX283" s="35"/>
    </row>
    <row r="284" spans="4:128" x14ac:dyDescent="0.25">
      <c r="D284" s="39" t="s">
        <v>344</v>
      </c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  <c r="AA284" s="35"/>
      <c r="AB284" s="35"/>
      <c r="AC284" s="35"/>
      <c r="AD284" s="35"/>
      <c r="AE284" s="35"/>
      <c r="AF284" s="35"/>
      <c r="AG284" s="35"/>
      <c r="AH284" s="35"/>
      <c r="AI284" s="35"/>
      <c r="AJ284" s="35"/>
      <c r="AK284" s="35"/>
      <c r="AL284" s="35"/>
      <c r="AM284" s="35"/>
      <c r="AN284" s="35"/>
      <c r="AO284" s="35"/>
      <c r="AP284" s="35"/>
      <c r="AQ284" s="35"/>
      <c r="AR284" s="35"/>
      <c r="AS284" s="35"/>
      <c r="AT284" s="35"/>
      <c r="AU284" s="35"/>
      <c r="AV284" s="35"/>
      <c r="AW284" s="35"/>
      <c r="AX284" s="35"/>
      <c r="AY284" s="35"/>
      <c r="AZ284" s="35"/>
      <c r="BA284" s="35"/>
      <c r="BB284" s="35"/>
      <c r="BC284" s="35"/>
      <c r="BD284" s="35"/>
      <c r="BE284" s="35"/>
      <c r="BF284" s="35"/>
      <c r="BG284" s="35"/>
      <c r="BH284" s="35"/>
      <c r="BI284" s="35"/>
      <c r="BJ284" s="35"/>
      <c r="BK284" s="35"/>
      <c r="BL284" s="35"/>
      <c r="BM284" s="35"/>
      <c r="BN284" s="35"/>
      <c r="BO284" s="35"/>
      <c r="BP284" s="35"/>
      <c r="BQ284" s="35"/>
      <c r="BR284" s="35"/>
      <c r="BS284" s="35"/>
      <c r="BT284" s="35"/>
      <c r="BU284" s="35"/>
      <c r="BV284" s="35"/>
      <c r="BW284" s="35"/>
      <c r="BX284" s="35"/>
      <c r="BY284" s="35"/>
      <c r="BZ284" s="35"/>
      <c r="CA284" s="35"/>
      <c r="CB284" s="35"/>
      <c r="CC284" s="35"/>
      <c r="CD284" s="35"/>
      <c r="CE284" s="35"/>
      <c r="CF284" s="35"/>
      <c r="CG284" s="35"/>
      <c r="CH284" s="35"/>
      <c r="CI284" s="35"/>
      <c r="CJ284" s="35"/>
      <c r="CK284" s="35"/>
      <c r="CL284" s="35"/>
      <c r="CM284" s="35"/>
      <c r="CN284" s="35"/>
      <c r="CO284" s="35"/>
      <c r="CP284" s="35"/>
      <c r="CQ284" s="35"/>
      <c r="CR284" s="35"/>
      <c r="CS284" s="35"/>
      <c r="CT284" s="35"/>
      <c r="CU284" s="35"/>
      <c r="CV284" s="35"/>
      <c r="CW284" s="35"/>
      <c r="CX284" s="35"/>
      <c r="CY284" s="35"/>
      <c r="CZ284" s="35"/>
      <c r="DA284" s="35"/>
      <c r="DB284" s="35"/>
      <c r="DC284" s="35"/>
      <c r="DD284" s="35"/>
      <c r="DE284" s="35"/>
      <c r="DF284" s="35"/>
      <c r="DG284" s="35"/>
      <c r="DH284" s="35"/>
      <c r="DI284" s="35"/>
      <c r="DJ284" s="35"/>
      <c r="DK284" s="35"/>
      <c r="DL284" s="35"/>
      <c r="DM284" s="35"/>
      <c r="DN284" s="35"/>
      <c r="DO284" s="35"/>
      <c r="DP284" s="35"/>
      <c r="DQ284" s="35"/>
      <c r="DR284" s="35"/>
      <c r="DS284" s="35"/>
      <c r="DT284" s="35"/>
      <c r="DU284" s="35"/>
      <c r="DV284" s="35"/>
      <c r="DW284" s="35"/>
      <c r="DX284" s="35"/>
    </row>
    <row r="285" spans="4:128" x14ac:dyDescent="0.25">
      <c r="D285" s="39" t="s">
        <v>316</v>
      </c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  <c r="AA285" s="35"/>
      <c r="AB285" s="35"/>
      <c r="AC285" s="35"/>
      <c r="AD285" s="35"/>
      <c r="AE285" s="35"/>
      <c r="AF285" s="35"/>
      <c r="AG285" s="35"/>
      <c r="AH285" s="35"/>
      <c r="AI285" s="35"/>
      <c r="AJ285" s="35"/>
      <c r="AK285" s="35"/>
      <c r="AL285" s="35"/>
      <c r="AM285" s="35"/>
      <c r="AN285" s="35"/>
      <c r="AO285" s="35"/>
      <c r="AP285" s="35"/>
      <c r="AQ285" s="35"/>
      <c r="AR285" s="35"/>
      <c r="AS285" s="35"/>
      <c r="AT285" s="35"/>
      <c r="AU285" s="35"/>
      <c r="AV285" s="35"/>
      <c r="AW285" s="35"/>
      <c r="AX285" s="35"/>
      <c r="AY285" s="35"/>
      <c r="AZ285" s="35"/>
      <c r="BA285" s="35"/>
      <c r="BB285" s="35"/>
      <c r="BC285" s="35"/>
      <c r="BD285" s="35"/>
      <c r="BE285" s="35"/>
      <c r="BF285" s="35"/>
      <c r="BG285" s="35"/>
      <c r="BH285" s="35"/>
      <c r="BI285" s="35"/>
      <c r="BJ285" s="35"/>
      <c r="BK285" s="35"/>
      <c r="BL285" s="35"/>
      <c r="BM285" s="35"/>
      <c r="BN285" s="35"/>
      <c r="BO285" s="35"/>
      <c r="BP285" s="35"/>
      <c r="BQ285" s="35"/>
      <c r="BR285" s="35"/>
      <c r="BS285" s="35"/>
      <c r="BT285" s="35"/>
      <c r="BU285" s="35"/>
      <c r="BV285" s="35"/>
      <c r="BW285" s="35"/>
      <c r="BX285" s="35"/>
      <c r="BY285" s="35"/>
      <c r="BZ285" s="35"/>
      <c r="CA285" s="35"/>
      <c r="CB285" s="35"/>
      <c r="CC285" s="35"/>
      <c r="CD285" s="35"/>
      <c r="CE285" s="35"/>
      <c r="CF285" s="35"/>
      <c r="CG285" s="35"/>
      <c r="CH285" s="35"/>
      <c r="CI285" s="35"/>
      <c r="CJ285" s="35"/>
      <c r="CK285" s="35"/>
      <c r="CL285" s="35"/>
      <c r="CM285" s="35"/>
      <c r="CN285" s="35"/>
      <c r="CO285" s="35"/>
      <c r="CP285" s="35"/>
      <c r="CQ285" s="35"/>
      <c r="CR285" s="35"/>
      <c r="CS285" s="35"/>
      <c r="CT285" s="35"/>
      <c r="CU285" s="35"/>
      <c r="CV285" s="35"/>
      <c r="CW285" s="35"/>
      <c r="CX285" s="35"/>
      <c r="CY285" s="35"/>
      <c r="CZ285" s="35"/>
      <c r="DA285" s="35"/>
      <c r="DB285" s="35"/>
      <c r="DC285" s="35"/>
      <c r="DD285" s="35"/>
      <c r="DE285" s="35"/>
      <c r="DF285" s="35"/>
      <c r="DG285" s="35"/>
      <c r="DH285" s="35"/>
      <c r="DI285" s="35"/>
      <c r="DJ285" s="35"/>
      <c r="DK285" s="35"/>
      <c r="DL285" s="35"/>
      <c r="DM285" s="35"/>
      <c r="DN285" s="35"/>
      <c r="DO285" s="35"/>
      <c r="DP285" s="35"/>
      <c r="DQ285" s="35"/>
      <c r="DR285" s="35"/>
      <c r="DS285" s="35"/>
      <c r="DT285" s="35"/>
      <c r="DU285" s="35"/>
      <c r="DV285" s="35"/>
      <c r="DW285" s="35"/>
      <c r="DX285" s="35"/>
    </row>
    <row r="286" spans="4:128" x14ac:dyDescent="0.25">
      <c r="D286" s="39" t="s">
        <v>417</v>
      </c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  <c r="AA286" s="35"/>
      <c r="AB286" s="35"/>
      <c r="AC286" s="35"/>
      <c r="AD286" s="35"/>
      <c r="AE286" s="35"/>
      <c r="AF286" s="35"/>
      <c r="AG286" s="35"/>
      <c r="AH286" s="35"/>
      <c r="AI286" s="35"/>
      <c r="AJ286" s="35"/>
      <c r="AK286" s="35"/>
      <c r="AL286" s="35"/>
      <c r="AM286" s="35"/>
      <c r="AN286" s="35"/>
      <c r="AO286" s="35"/>
      <c r="AP286" s="35"/>
      <c r="AQ286" s="35"/>
      <c r="AR286" s="35"/>
      <c r="AS286" s="35"/>
      <c r="AT286" s="35"/>
      <c r="AU286" s="35"/>
      <c r="AV286" s="35"/>
      <c r="AW286" s="35"/>
      <c r="AX286" s="35"/>
      <c r="AY286" s="35"/>
      <c r="AZ286" s="35"/>
      <c r="BA286" s="35"/>
      <c r="BB286" s="35"/>
      <c r="BC286" s="35"/>
      <c r="BD286" s="35"/>
      <c r="BE286" s="35"/>
      <c r="BF286" s="35"/>
      <c r="BG286" s="35"/>
      <c r="BH286" s="35"/>
      <c r="BI286" s="35"/>
      <c r="BJ286" s="35"/>
      <c r="BK286" s="35"/>
      <c r="BL286" s="35"/>
      <c r="BM286" s="35"/>
      <c r="BN286" s="35"/>
      <c r="BO286" s="35"/>
      <c r="BP286" s="35"/>
      <c r="BQ286" s="35"/>
      <c r="BR286" s="35"/>
      <c r="BS286" s="35"/>
      <c r="BT286" s="35"/>
      <c r="BU286" s="35"/>
      <c r="BV286" s="35"/>
      <c r="BW286" s="35"/>
      <c r="BX286" s="35"/>
      <c r="BY286" s="35"/>
      <c r="BZ286" s="35"/>
      <c r="CA286" s="35"/>
      <c r="CB286" s="35"/>
      <c r="CC286" s="35"/>
      <c r="CD286" s="35"/>
      <c r="CE286" s="35"/>
      <c r="CF286" s="35"/>
      <c r="CG286" s="35"/>
      <c r="CH286" s="35"/>
      <c r="CI286" s="35"/>
      <c r="CJ286" s="35"/>
      <c r="CK286" s="35"/>
      <c r="CL286" s="35"/>
      <c r="CM286" s="35"/>
      <c r="CN286" s="35"/>
      <c r="CO286" s="35"/>
      <c r="CP286" s="35"/>
      <c r="CQ286" s="35"/>
      <c r="CR286" s="35"/>
      <c r="CS286" s="35"/>
      <c r="CT286" s="35"/>
      <c r="CU286" s="35"/>
      <c r="CV286" s="35"/>
      <c r="CW286" s="35"/>
      <c r="CX286" s="35"/>
      <c r="CY286" s="35"/>
      <c r="CZ286" s="35"/>
      <c r="DA286" s="35"/>
      <c r="DB286" s="35"/>
      <c r="DC286" s="35"/>
      <c r="DD286" s="35"/>
      <c r="DE286" s="35"/>
      <c r="DF286" s="35"/>
      <c r="DG286" s="35"/>
      <c r="DH286" s="35"/>
      <c r="DI286" s="35"/>
      <c r="DJ286" s="35"/>
      <c r="DK286" s="35"/>
      <c r="DL286" s="35"/>
      <c r="DM286" s="35"/>
      <c r="DN286" s="35"/>
      <c r="DO286" s="35"/>
      <c r="DP286" s="35"/>
      <c r="DQ286" s="35"/>
      <c r="DR286" s="35"/>
      <c r="DS286" s="35"/>
      <c r="DT286" s="35"/>
      <c r="DU286" s="35"/>
      <c r="DV286" s="35"/>
      <c r="DW286" s="35"/>
      <c r="DX286" s="35"/>
    </row>
    <row r="287" spans="4:128" x14ac:dyDescent="0.25">
      <c r="D287" s="39" t="s">
        <v>418</v>
      </c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  <c r="AA287" s="35"/>
      <c r="AB287" s="35"/>
      <c r="AC287" s="35"/>
      <c r="AD287" s="35"/>
      <c r="AE287" s="35"/>
      <c r="AF287" s="35"/>
      <c r="AG287" s="35"/>
      <c r="AH287" s="35"/>
      <c r="AI287" s="35"/>
      <c r="AJ287" s="35"/>
      <c r="AK287" s="35"/>
      <c r="AL287" s="35"/>
      <c r="AM287" s="35"/>
      <c r="AN287" s="35"/>
      <c r="AO287" s="35"/>
      <c r="AP287" s="35"/>
      <c r="AQ287" s="35"/>
      <c r="AR287" s="35"/>
      <c r="AS287" s="35"/>
      <c r="AT287" s="35"/>
      <c r="AU287" s="35"/>
      <c r="AV287" s="35"/>
      <c r="AW287" s="35"/>
      <c r="AX287" s="35"/>
      <c r="AY287" s="35"/>
      <c r="AZ287" s="35"/>
      <c r="BA287" s="35"/>
      <c r="BB287" s="35"/>
      <c r="BC287" s="35"/>
      <c r="BD287" s="35"/>
      <c r="BE287" s="35"/>
      <c r="BF287" s="35"/>
      <c r="BG287" s="35"/>
      <c r="BH287" s="35"/>
      <c r="BI287" s="35"/>
      <c r="BJ287" s="35"/>
      <c r="BK287" s="35"/>
      <c r="BL287" s="35"/>
      <c r="BM287" s="35"/>
      <c r="BN287" s="35"/>
      <c r="BO287" s="35"/>
      <c r="BP287" s="35"/>
      <c r="BQ287" s="35"/>
      <c r="BR287" s="35"/>
      <c r="BS287" s="35"/>
      <c r="BT287" s="35"/>
      <c r="BU287" s="35"/>
      <c r="BV287" s="35"/>
      <c r="BW287" s="35"/>
      <c r="BX287" s="35"/>
      <c r="BY287" s="35"/>
      <c r="BZ287" s="35"/>
      <c r="CA287" s="35"/>
      <c r="CB287" s="35"/>
      <c r="CC287" s="35"/>
      <c r="CD287" s="35"/>
      <c r="CE287" s="35"/>
      <c r="CF287" s="35"/>
      <c r="CG287" s="35"/>
      <c r="CH287" s="35"/>
      <c r="CI287" s="35"/>
      <c r="CJ287" s="35"/>
      <c r="CK287" s="35"/>
      <c r="CL287" s="35"/>
      <c r="CM287" s="35"/>
      <c r="CN287" s="35"/>
      <c r="CO287" s="35"/>
      <c r="CP287" s="35"/>
      <c r="CQ287" s="35"/>
      <c r="CR287" s="35"/>
      <c r="CS287" s="35"/>
      <c r="CT287" s="35"/>
      <c r="CU287" s="35"/>
      <c r="CV287" s="35"/>
      <c r="CW287" s="35"/>
      <c r="CX287" s="35"/>
      <c r="CY287" s="35"/>
      <c r="CZ287" s="35"/>
      <c r="DA287" s="35"/>
      <c r="DB287" s="35"/>
      <c r="DC287" s="35"/>
      <c r="DD287" s="35"/>
      <c r="DE287" s="35"/>
      <c r="DF287" s="35"/>
      <c r="DG287" s="35"/>
      <c r="DH287" s="35"/>
      <c r="DI287" s="35"/>
      <c r="DJ287" s="35"/>
      <c r="DK287" s="35"/>
      <c r="DL287" s="35"/>
      <c r="DM287" s="35"/>
      <c r="DN287" s="35"/>
      <c r="DO287" s="35"/>
      <c r="DP287" s="35"/>
      <c r="DQ287" s="35"/>
      <c r="DR287" s="35"/>
      <c r="DS287" s="35"/>
      <c r="DT287" s="35"/>
      <c r="DU287" s="35"/>
      <c r="DV287" s="35"/>
      <c r="DW287" s="35"/>
      <c r="DX287" s="35"/>
    </row>
    <row r="288" spans="4:128" x14ac:dyDescent="0.25">
      <c r="D288" s="39" t="s">
        <v>438</v>
      </c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  <c r="AA288" s="35"/>
      <c r="AB288" s="35"/>
      <c r="AC288" s="35"/>
      <c r="AD288" s="35"/>
      <c r="AE288" s="35"/>
      <c r="AF288" s="35"/>
      <c r="AG288" s="35"/>
      <c r="AH288" s="35"/>
      <c r="AI288" s="35"/>
      <c r="AJ288" s="35"/>
      <c r="AK288" s="35"/>
      <c r="AL288" s="35"/>
      <c r="AM288" s="35"/>
      <c r="AN288" s="35"/>
      <c r="AO288" s="35"/>
      <c r="AP288" s="35"/>
      <c r="AQ288" s="35"/>
      <c r="AR288" s="35"/>
      <c r="AS288" s="35"/>
      <c r="AT288" s="35"/>
      <c r="AU288" s="35"/>
      <c r="AV288" s="35"/>
      <c r="AW288" s="35"/>
      <c r="AX288" s="35"/>
      <c r="AY288" s="35"/>
      <c r="AZ288" s="35"/>
      <c r="BA288" s="35"/>
      <c r="BB288" s="35"/>
      <c r="BC288" s="35"/>
      <c r="BD288" s="35"/>
      <c r="BE288" s="35"/>
      <c r="BF288" s="35"/>
      <c r="BG288" s="35"/>
      <c r="BH288" s="35"/>
      <c r="BI288" s="35"/>
      <c r="BJ288" s="35"/>
      <c r="BK288" s="35"/>
      <c r="BL288" s="35"/>
      <c r="BM288" s="35"/>
      <c r="BN288" s="35"/>
      <c r="BO288" s="35"/>
      <c r="BP288" s="35"/>
      <c r="BQ288" s="35"/>
      <c r="BR288" s="35"/>
      <c r="BS288" s="35"/>
      <c r="BT288" s="35"/>
      <c r="BU288" s="35"/>
      <c r="BV288" s="35"/>
      <c r="BW288" s="35"/>
      <c r="BX288" s="35"/>
      <c r="BY288" s="35"/>
      <c r="BZ288" s="35"/>
      <c r="CA288" s="35"/>
      <c r="CB288" s="35"/>
      <c r="CC288" s="35"/>
      <c r="CD288" s="35"/>
      <c r="CE288" s="35"/>
      <c r="CF288" s="35"/>
      <c r="CG288" s="35"/>
      <c r="CH288" s="35"/>
      <c r="CI288" s="35"/>
      <c r="CJ288" s="35"/>
      <c r="CK288" s="35"/>
      <c r="CL288" s="35"/>
      <c r="CM288" s="35"/>
      <c r="CN288" s="35"/>
      <c r="CO288" s="35"/>
      <c r="CP288" s="35"/>
      <c r="CQ288" s="35"/>
      <c r="CR288" s="35"/>
      <c r="CS288" s="35"/>
      <c r="CT288" s="35"/>
      <c r="CU288" s="35"/>
      <c r="CV288" s="35"/>
      <c r="CW288" s="35"/>
      <c r="CX288" s="35"/>
      <c r="CY288" s="35"/>
      <c r="CZ288" s="35"/>
      <c r="DA288" s="35"/>
      <c r="DB288" s="35"/>
      <c r="DC288" s="35"/>
      <c r="DD288" s="35"/>
      <c r="DE288" s="35"/>
      <c r="DF288" s="35"/>
      <c r="DG288" s="35"/>
      <c r="DH288" s="35"/>
      <c r="DI288" s="35"/>
      <c r="DJ288" s="35"/>
      <c r="DK288" s="35"/>
      <c r="DL288" s="35"/>
      <c r="DM288" s="35"/>
      <c r="DN288" s="35"/>
      <c r="DO288" s="35"/>
      <c r="DP288" s="35"/>
      <c r="DQ288" s="35"/>
      <c r="DR288" s="35"/>
      <c r="DS288" s="35"/>
      <c r="DT288" s="35"/>
      <c r="DU288" s="35"/>
      <c r="DV288" s="35"/>
      <c r="DW288" s="35"/>
      <c r="DX288" s="35"/>
    </row>
    <row r="289" spans="4:128" x14ac:dyDescent="0.25">
      <c r="D289" s="39" t="s">
        <v>439</v>
      </c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  <c r="AA289" s="35"/>
      <c r="AB289" s="35"/>
      <c r="AC289" s="35"/>
      <c r="AD289" s="35"/>
      <c r="AE289" s="35"/>
      <c r="AF289" s="35"/>
      <c r="AG289" s="35"/>
      <c r="AH289" s="35"/>
      <c r="AI289" s="35"/>
      <c r="AJ289" s="35"/>
      <c r="AK289" s="35"/>
      <c r="AL289" s="35"/>
      <c r="AM289" s="35"/>
      <c r="AN289" s="35"/>
      <c r="AO289" s="35"/>
      <c r="AP289" s="35"/>
      <c r="AQ289" s="35"/>
      <c r="AR289" s="35"/>
      <c r="AS289" s="35"/>
      <c r="AT289" s="35"/>
      <c r="AU289" s="35"/>
      <c r="AV289" s="35"/>
      <c r="AW289" s="35"/>
      <c r="AX289" s="35"/>
      <c r="AY289" s="35"/>
      <c r="AZ289" s="35"/>
      <c r="BA289" s="35"/>
      <c r="BB289" s="35"/>
      <c r="BC289" s="35"/>
      <c r="BD289" s="35"/>
      <c r="BE289" s="35"/>
      <c r="BF289" s="35"/>
      <c r="BG289" s="35"/>
      <c r="BH289" s="35"/>
      <c r="BI289" s="35"/>
      <c r="BJ289" s="35"/>
      <c r="BK289" s="35"/>
      <c r="BL289" s="35"/>
      <c r="BM289" s="35"/>
      <c r="BN289" s="35"/>
      <c r="BO289" s="35"/>
      <c r="BP289" s="35"/>
      <c r="BQ289" s="35"/>
      <c r="BR289" s="35"/>
      <c r="BS289" s="35"/>
      <c r="BT289" s="35"/>
      <c r="BU289" s="35"/>
      <c r="BV289" s="35"/>
      <c r="BW289" s="35"/>
      <c r="BX289" s="35"/>
      <c r="BY289" s="35"/>
      <c r="BZ289" s="35"/>
      <c r="CA289" s="35"/>
      <c r="CB289" s="35"/>
      <c r="CC289" s="35"/>
      <c r="CD289" s="35"/>
      <c r="CE289" s="35"/>
      <c r="CF289" s="35"/>
      <c r="CG289" s="35"/>
      <c r="CH289" s="35"/>
      <c r="CI289" s="35"/>
      <c r="CJ289" s="35"/>
      <c r="CK289" s="35"/>
      <c r="CL289" s="35"/>
      <c r="CM289" s="35"/>
      <c r="CN289" s="35"/>
      <c r="CO289" s="35"/>
      <c r="CP289" s="35"/>
      <c r="CQ289" s="35"/>
      <c r="CR289" s="35"/>
      <c r="CS289" s="35"/>
      <c r="CT289" s="35"/>
      <c r="CU289" s="35"/>
      <c r="CV289" s="35"/>
      <c r="CW289" s="35"/>
      <c r="CX289" s="35"/>
      <c r="CY289" s="35"/>
      <c r="CZ289" s="35"/>
      <c r="DA289" s="35"/>
      <c r="DB289" s="35"/>
      <c r="DC289" s="35"/>
      <c r="DD289" s="35"/>
      <c r="DE289" s="35"/>
      <c r="DF289" s="35"/>
      <c r="DG289" s="35"/>
      <c r="DH289" s="35"/>
      <c r="DI289" s="35"/>
      <c r="DJ289" s="35"/>
      <c r="DK289" s="35"/>
      <c r="DL289" s="35"/>
      <c r="DM289" s="35"/>
      <c r="DN289" s="35"/>
      <c r="DO289" s="35"/>
      <c r="DP289" s="35"/>
      <c r="DQ289" s="35"/>
      <c r="DR289" s="35"/>
      <c r="DS289" s="35"/>
      <c r="DT289" s="35"/>
      <c r="DU289" s="35"/>
      <c r="DV289" s="35"/>
      <c r="DW289" s="35"/>
      <c r="DX289" s="35"/>
    </row>
    <row r="290" spans="4:128" x14ac:dyDescent="0.25">
      <c r="D290" s="39" t="s">
        <v>356</v>
      </c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  <c r="AA290" s="35"/>
      <c r="AB290" s="35"/>
      <c r="AC290" s="35"/>
      <c r="AD290" s="35"/>
      <c r="AE290" s="35"/>
      <c r="AF290" s="35"/>
      <c r="AG290" s="35"/>
      <c r="AH290" s="35"/>
      <c r="AI290" s="35"/>
      <c r="AJ290" s="35"/>
      <c r="AK290" s="35"/>
      <c r="AL290" s="35"/>
      <c r="AM290" s="35"/>
      <c r="AN290" s="35"/>
      <c r="AO290" s="35"/>
      <c r="AP290" s="35"/>
      <c r="AQ290" s="35"/>
      <c r="AR290" s="35"/>
      <c r="AS290" s="35"/>
      <c r="AT290" s="35"/>
      <c r="AU290" s="35"/>
      <c r="AV290" s="35"/>
      <c r="AW290" s="35"/>
      <c r="AX290" s="35"/>
      <c r="AY290" s="35"/>
      <c r="AZ290" s="35"/>
      <c r="BA290" s="35"/>
      <c r="BB290" s="35"/>
      <c r="BC290" s="35"/>
      <c r="BD290" s="35"/>
      <c r="BE290" s="35"/>
      <c r="BF290" s="35"/>
      <c r="BG290" s="35"/>
      <c r="BH290" s="35"/>
      <c r="BI290" s="35"/>
      <c r="BJ290" s="35"/>
      <c r="BK290" s="35"/>
      <c r="BL290" s="35"/>
      <c r="BM290" s="35"/>
      <c r="BN290" s="35"/>
      <c r="BO290" s="35"/>
      <c r="BP290" s="35"/>
      <c r="BQ290" s="35"/>
      <c r="BR290" s="35"/>
      <c r="BS290" s="35"/>
      <c r="BT290" s="35"/>
      <c r="BU290" s="35"/>
      <c r="BV290" s="35"/>
      <c r="BW290" s="35"/>
      <c r="BX290" s="35"/>
      <c r="BY290" s="35"/>
      <c r="BZ290" s="35"/>
      <c r="CA290" s="35"/>
      <c r="CB290" s="35"/>
      <c r="CC290" s="35"/>
      <c r="CD290" s="35"/>
      <c r="CE290" s="35"/>
      <c r="CF290" s="35"/>
      <c r="CG290" s="35"/>
      <c r="CH290" s="35"/>
      <c r="CI290" s="35"/>
      <c r="CJ290" s="35"/>
      <c r="CK290" s="35"/>
      <c r="CL290" s="35"/>
      <c r="CM290" s="35"/>
      <c r="CN290" s="35"/>
      <c r="CO290" s="35"/>
      <c r="CP290" s="35"/>
      <c r="CQ290" s="35"/>
      <c r="CR290" s="35"/>
      <c r="CS290" s="35"/>
      <c r="CT290" s="35"/>
      <c r="CU290" s="35"/>
      <c r="CV290" s="35"/>
      <c r="CW290" s="35"/>
      <c r="CX290" s="35"/>
      <c r="CY290" s="35"/>
      <c r="CZ290" s="35"/>
      <c r="DA290" s="35"/>
      <c r="DB290" s="35"/>
      <c r="DC290" s="35"/>
      <c r="DD290" s="35"/>
      <c r="DE290" s="35"/>
      <c r="DF290" s="35"/>
      <c r="DG290" s="35"/>
      <c r="DH290" s="35"/>
      <c r="DI290" s="35"/>
      <c r="DJ290" s="35"/>
      <c r="DK290" s="35"/>
      <c r="DL290" s="35"/>
      <c r="DM290" s="35"/>
      <c r="DN290" s="35"/>
      <c r="DO290" s="35"/>
      <c r="DP290" s="35"/>
      <c r="DQ290" s="35"/>
      <c r="DR290" s="35"/>
      <c r="DS290" s="35"/>
      <c r="DT290" s="35"/>
      <c r="DU290" s="35"/>
      <c r="DV290" s="35"/>
      <c r="DW290" s="35"/>
      <c r="DX290" s="35"/>
    </row>
    <row r="291" spans="4:128" x14ac:dyDescent="0.25">
      <c r="D291" s="39" t="s">
        <v>256</v>
      </c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  <c r="AG291" s="35"/>
      <c r="AH291" s="35"/>
      <c r="AI291" s="35"/>
      <c r="AJ291" s="35"/>
      <c r="AK291" s="35"/>
      <c r="AL291" s="35"/>
      <c r="AM291" s="35"/>
      <c r="AN291" s="35"/>
      <c r="AO291" s="35"/>
      <c r="AP291" s="35"/>
      <c r="AQ291" s="35"/>
      <c r="AR291" s="35"/>
      <c r="AS291" s="35"/>
      <c r="AT291" s="35"/>
      <c r="AU291" s="35"/>
      <c r="AV291" s="35"/>
      <c r="AW291" s="35"/>
      <c r="AX291" s="35"/>
      <c r="AY291" s="35"/>
      <c r="AZ291" s="35"/>
      <c r="BA291" s="35"/>
      <c r="BB291" s="35"/>
      <c r="BC291" s="35"/>
      <c r="BD291" s="35"/>
      <c r="BE291" s="35"/>
      <c r="BF291" s="35"/>
      <c r="BG291" s="35"/>
      <c r="BH291" s="35"/>
      <c r="BI291" s="35"/>
      <c r="BJ291" s="35"/>
      <c r="BK291" s="35"/>
      <c r="BL291" s="35"/>
      <c r="BM291" s="35"/>
      <c r="BN291" s="35"/>
      <c r="BO291" s="35"/>
      <c r="BP291" s="35"/>
      <c r="BQ291" s="35"/>
      <c r="BR291" s="35"/>
      <c r="BS291" s="35"/>
      <c r="BT291" s="35"/>
      <c r="BU291" s="35"/>
      <c r="BV291" s="35"/>
      <c r="BW291" s="35"/>
      <c r="BX291" s="35"/>
      <c r="BY291" s="35"/>
      <c r="BZ291" s="35"/>
      <c r="CA291" s="35"/>
      <c r="CB291" s="35"/>
      <c r="CC291" s="35"/>
      <c r="CD291" s="35"/>
      <c r="CE291" s="35"/>
      <c r="CF291" s="35"/>
      <c r="CG291" s="35"/>
      <c r="CH291" s="35"/>
      <c r="CI291" s="35"/>
      <c r="CJ291" s="35"/>
      <c r="CK291" s="35"/>
      <c r="CL291" s="35"/>
      <c r="CM291" s="35"/>
      <c r="CN291" s="35"/>
      <c r="CO291" s="35"/>
      <c r="CP291" s="35"/>
      <c r="CQ291" s="35"/>
      <c r="CR291" s="35"/>
      <c r="CS291" s="35"/>
      <c r="CT291" s="35"/>
      <c r="CU291" s="35"/>
      <c r="CV291" s="35"/>
      <c r="CW291" s="35"/>
      <c r="CX291" s="35"/>
      <c r="CY291" s="35"/>
      <c r="CZ291" s="35"/>
      <c r="DA291" s="35"/>
      <c r="DB291" s="35"/>
      <c r="DC291" s="35"/>
      <c r="DD291" s="35"/>
      <c r="DE291" s="35"/>
      <c r="DF291" s="35"/>
      <c r="DG291" s="35"/>
      <c r="DH291" s="35"/>
      <c r="DI291" s="35"/>
      <c r="DJ291" s="35"/>
      <c r="DK291" s="35"/>
      <c r="DL291" s="35"/>
      <c r="DM291" s="35"/>
      <c r="DN291" s="35"/>
      <c r="DO291" s="35"/>
      <c r="DP291" s="35"/>
      <c r="DQ291" s="35"/>
      <c r="DR291" s="35"/>
      <c r="DS291" s="35"/>
      <c r="DT291" s="35"/>
      <c r="DU291" s="35"/>
      <c r="DV291" s="35"/>
      <c r="DW291" s="35"/>
      <c r="DX291" s="35"/>
    </row>
    <row r="292" spans="4:128" x14ac:dyDescent="0.25">
      <c r="D292" s="39" t="s">
        <v>311</v>
      </c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  <c r="AA292" s="35"/>
      <c r="AB292" s="35"/>
      <c r="AC292" s="35"/>
      <c r="AD292" s="35"/>
      <c r="AE292" s="35"/>
      <c r="AF292" s="35"/>
      <c r="AG292" s="35"/>
      <c r="AH292" s="35"/>
      <c r="AI292" s="35"/>
      <c r="AJ292" s="35"/>
      <c r="AK292" s="35"/>
      <c r="AL292" s="35"/>
      <c r="AM292" s="35"/>
      <c r="AN292" s="35"/>
      <c r="AO292" s="35"/>
      <c r="AP292" s="35"/>
      <c r="AQ292" s="35"/>
      <c r="AR292" s="35"/>
      <c r="AS292" s="35"/>
      <c r="AT292" s="35"/>
      <c r="AU292" s="35"/>
      <c r="AV292" s="35"/>
      <c r="AW292" s="35"/>
      <c r="AX292" s="35"/>
      <c r="AY292" s="35"/>
      <c r="AZ292" s="35"/>
      <c r="BA292" s="35"/>
      <c r="BB292" s="35"/>
      <c r="BC292" s="35"/>
      <c r="BD292" s="35"/>
      <c r="BE292" s="35"/>
      <c r="BF292" s="35"/>
      <c r="BG292" s="35"/>
      <c r="BH292" s="35"/>
      <c r="BI292" s="35"/>
      <c r="BJ292" s="35"/>
      <c r="BK292" s="35"/>
      <c r="BL292" s="35"/>
      <c r="BM292" s="35"/>
      <c r="BN292" s="35"/>
      <c r="BO292" s="35"/>
      <c r="BP292" s="35"/>
      <c r="BQ292" s="35"/>
      <c r="BR292" s="35"/>
      <c r="BS292" s="35"/>
      <c r="BT292" s="35"/>
      <c r="BU292" s="35"/>
      <c r="BV292" s="35"/>
      <c r="BW292" s="35"/>
      <c r="BX292" s="35"/>
      <c r="BY292" s="35"/>
      <c r="BZ292" s="35"/>
      <c r="CA292" s="35"/>
      <c r="CB292" s="35"/>
      <c r="CC292" s="35"/>
      <c r="CD292" s="35"/>
      <c r="CE292" s="35"/>
      <c r="CF292" s="35"/>
      <c r="CG292" s="35"/>
      <c r="CH292" s="35"/>
      <c r="CI292" s="35"/>
      <c r="CJ292" s="35"/>
      <c r="CK292" s="35"/>
      <c r="CL292" s="35"/>
      <c r="CM292" s="35"/>
      <c r="CN292" s="35"/>
      <c r="CO292" s="35"/>
      <c r="CP292" s="35"/>
      <c r="CQ292" s="35"/>
      <c r="CR292" s="35"/>
      <c r="CS292" s="35"/>
      <c r="CT292" s="35"/>
      <c r="CU292" s="35"/>
      <c r="CV292" s="35"/>
      <c r="CW292" s="35"/>
      <c r="CX292" s="35"/>
      <c r="CY292" s="35"/>
      <c r="CZ292" s="35"/>
      <c r="DA292" s="35"/>
      <c r="DB292" s="35"/>
      <c r="DC292" s="35"/>
      <c r="DD292" s="35"/>
      <c r="DE292" s="35"/>
      <c r="DF292" s="35"/>
      <c r="DG292" s="35"/>
      <c r="DH292" s="35"/>
      <c r="DI292" s="35"/>
      <c r="DJ292" s="35"/>
      <c r="DK292" s="35"/>
      <c r="DL292" s="35"/>
      <c r="DM292" s="35"/>
      <c r="DN292" s="35"/>
      <c r="DO292" s="35"/>
      <c r="DP292" s="35"/>
      <c r="DQ292" s="35"/>
      <c r="DR292" s="35"/>
      <c r="DS292" s="35"/>
      <c r="DT292" s="35"/>
      <c r="DU292" s="35"/>
      <c r="DV292" s="35"/>
      <c r="DW292" s="35"/>
      <c r="DX292" s="35"/>
    </row>
    <row r="293" spans="4:128" x14ac:dyDescent="0.25">
      <c r="D293" s="39" t="s">
        <v>275</v>
      </c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  <c r="AA293" s="35"/>
      <c r="AB293" s="35"/>
      <c r="AC293" s="35"/>
      <c r="AD293" s="35"/>
      <c r="AE293" s="35"/>
      <c r="AF293" s="35"/>
      <c r="AG293" s="35"/>
      <c r="AH293" s="35"/>
      <c r="AI293" s="35"/>
      <c r="AJ293" s="35"/>
      <c r="AK293" s="35"/>
      <c r="AL293" s="35"/>
      <c r="AM293" s="35"/>
      <c r="AN293" s="35"/>
      <c r="AO293" s="35"/>
      <c r="AP293" s="35"/>
      <c r="AQ293" s="35"/>
      <c r="AR293" s="35"/>
      <c r="AS293" s="35"/>
      <c r="AT293" s="35"/>
      <c r="AU293" s="35"/>
      <c r="AV293" s="35"/>
      <c r="AW293" s="35"/>
      <c r="AX293" s="35"/>
      <c r="AY293" s="35"/>
      <c r="AZ293" s="35"/>
      <c r="BA293" s="35"/>
      <c r="BB293" s="35"/>
      <c r="BC293" s="35"/>
      <c r="BD293" s="35"/>
      <c r="BE293" s="35"/>
      <c r="BF293" s="35"/>
      <c r="BG293" s="35"/>
      <c r="BH293" s="35"/>
      <c r="BI293" s="35"/>
      <c r="BJ293" s="35"/>
      <c r="BK293" s="35"/>
      <c r="BL293" s="35"/>
      <c r="BM293" s="35"/>
      <c r="BN293" s="35"/>
      <c r="BO293" s="35"/>
      <c r="BP293" s="35"/>
      <c r="BQ293" s="35"/>
      <c r="BR293" s="35"/>
      <c r="BS293" s="35"/>
      <c r="BT293" s="35"/>
      <c r="BU293" s="35"/>
      <c r="BV293" s="35"/>
      <c r="BW293" s="35"/>
      <c r="BX293" s="35"/>
      <c r="BY293" s="35"/>
      <c r="BZ293" s="35"/>
      <c r="CA293" s="35"/>
      <c r="CB293" s="35"/>
      <c r="CC293" s="35"/>
      <c r="CD293" s="35"/>
      <c r="CE293" s="35"/>
      <c r="CF293" s="35"/>
      <c r="CG293" s="35"/>
      <c r="CH293" s="35"/>
      <c r="CI293" s="35"/>
      <c r="CJ293" s="35"/>
      <c r="CK293" s="35"/>
      <c r="CL293" s="35"/>
      <c r="CM293" s="35"/>
      <c r="CN293" s="35"/>
      <c r="CO293" s="35"/>
      <c r="CP293" s="35"/>
      <c r="CQ293" s="35"/>
      <c r="CR293" s="35"/>
      <c r="CS293" s="35"/>
      <c r="CT293" s="35"/>
      <c r="CU293" s="35"/>
      <c r="CV293" s="35"/>
      <c r="CW293" s="35"/>
      <c r="CX293" s="35"/>
      <c r="CY293" s="35"/>
      <c r="CZ293" s="35"/>
      <c r="DA293" s="35"/>
      <c r="DB293" s="35"/>
      <c r="DC293" s="35"/>
      <c r="DD293" s="35"/>
      <c r="DE293" s="35"/>
      <c r="DF293" s="35"/>
      <c r="DG293" s="35"/>
      <c r="DH293" s="35"/>
      <c r="DI293" s="35"/>
      <c r="DJ293" s="35"/>
      <c r="DK293" s="35"/>
      <c r="DL293" s="35"/>
      <c r="DM293" s="35"/>
      <c r="DN293" s="35"/>
      <c r="DO293" s="35"/>
      <c r="DP293" s="35"/>
      <c r="DQ293" s="35"/>
      <c r="DR293" s="35"/>
      <c r="DS293" s="35"/>
      <c r="DT293" s="35"/>
      <c r="DU293" s="35"/>
      <c r="DV293" s="35"/>
      <c r="DW293" s="35"/>
      <c r="DX293" s="35"/>
    </row>
    <row r="294" spans="4:128" x14ac:dyDescent="0.25">
      <c r="D294" s="39" t="s">
        <v>314</v>
      </c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  <c r="AA294" s="35"/>
      <c r="AB294" s="35"/>
      <c r="AC294" s="35"/>
      <c r="AD294" s="35"/>
      <c r="AE294" s="35"/>
      <c r="AF294" s="35"/>
      <c r="AG294" s="35"/>
      <c r="AH294" s="35"/>
      <c r="AI294" s="35"/>
      <c r="AJ294" s="35"/>
      <c r="AK294" s="35"/>
      <c r="AL294" s="35"/>
      <c r="AM294" s="35"/>
      <c r="AN294" s="35"/>
      <c r="AO294" s="35"/>
      <c r="AP294" s="35"/>
      <c r="AQ294" s="35"/>
      <c r="AR294" s="35"/>
      <c r="AS294" s="35"/>
      <c r="AT294" s="35"/>
      <c r="AU294" s="35"/>
      <c r="AV294" s="35"/>
      <c r="AW294" s="35"/>
      <c r="AX294" s="35"/>
      <c r="AY294" s="35"/>
      <c r="AZ294" s="35"/>
      <c r="BA294" s="35"/>
      <c r="BB294" s="35"/>
      <c r="BC294" s="35"/>
      <c r="BD294" s="35"/>
      <c r="BE294" s="35"/>
      <c r="BF294" s="35"/>
      <c r="BG294" s="35"/>
      <c r="BH294" s="35"/>
      <c r="BI294" s="35"/>
      <c r="BJ294" s="35"/>
      <c r="BK294" s="35"/>
      <c r="BL294" s="35"/>
      <c r="BM294" s="35"/>
      <c r="BN294" s="35"/>
      <c r="BO294" s="35"/>
      <c r="BP294" s="35"/>
      <c r="BQ294" s="35"/>
      <c r="BR294" s="35"/>
      <c r="BS294" s="35"/>
      <c r="BT294" s="35"/>
      <c r="BU294" s="35"/>
      <c r="BV294" s="35"/>
      <c r="BW294" s="35"/>
      <c r="BX294" s="35"/>
      <c r="BY294" s="35"/>
      <c r="BZ294" s="35"/>
      <c r="CA294" s="35"/>
      <c r="CB294" s="35"/>
      <c r="CC294" s="35"/>
      <c r="CD294" s="35"/>
      <c r="CE294" s="35"/>
      <c r="CF294" s="35"/>
      <c r="CG294" s="35"/>
      <c r="CH294" s="35"/>
      <c r="CI294" s="35"/>
      <c r="CJ294" s="35"/>
      <c r="CK294" s="35"/>
      <c r="CL294" s="35"/>
      <c r="CM294" s="35"/>
      <c r="CN294" s="35"/>
      <c r="CO294" s="35"/>
      <c r="CP294" s="35"/>
      <c r="CQ294" s="35"/>
      <c r="CR294" s="35"/>
      <c r="CS294" s="35"/>
      <c r="CT294" s="35"/>
      <c r="CU294" s="35"/>
      <c r="CV294" s="35"/>
      <c r="CW294" s="35"/>
      <c r="CX294" s="35"/>
      <c r="CY294" s="35"/>
      <c r="CZ294" s="35"/>
      <c r="DA294" s="35"/>
      <c r="DB294" s="35"/>
      <c r="DC294" s="35"/>
      <c r="DD294" s="35"/>
      <c r="DE294" s="35"/>
      <c r="DF294" s="35"/>
      <c r="DG294" s="35"/>
      <c r="DH294" s="35"/>
      <c r="DI294" s="35"/>
      <c r="DJ294" s="35"/>
      <c r="DK294" s="35"/>
      <c r="DL294" s="35"/>
      <c r="DM294" s="35"/>
      <c r="DN294" s="35"/>
      <c r="DO294" s="35"/>
      <c r="DP294" s="35"/>
      <c r="DQ294" s="35"/>
      <c r="DR294" s="35"/>
      <c r="DS294" s="35"/>
      <c r="DT294" s="35"/>
      <c r="DU294" s="35"/>
      <c r="DV294" s="35"/>
      <c r="DW294" s="35"/>
      <c r="DX294" s="35"/>
    </row>
    <row r="295" spans="4:128" x14ac:dyDescent="0.25">
      <c r="D295" s="39" t="s">
        <v>315</v>
      </c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  <c r="AA295" s="35"/>
      <c r="AB295" s="35"/>
      <c r="AC295" s="35"/>
      <c r="AD295" s="35"/>
      <c r="AE295" s="35"/>
      <c r="AF295" s="35"/>
      <c r="AG295" s="35"/>
      <c r="AH295" s="35"/>
      <c r="AI295" s="35"/>
      <c r="AJ295" s="35"/>
      <c r="AK295" s="35"/>
      <c r="AL295" s="35"/>
      <c r="AM295" s="35"/>
      <c r="AN295" s="35"/>
      <c r="AO295" s="35"/>
      <c r="AP295" s="35"/>
      <c r="AQ295" s="35"/>
      <c r="AR295" s="35"/>
      <c r="AS295" s="35"/>
      <c r="AT295" s="35"/>
      <c r="AU295" s="35"/>
      <c r="AV295" s="35"/>
      <c r="AW295" s="35"/>
      <c r="AX295" s="35"/>
      <c r="AY295" s="35"/>
      <c r="AZ295" s="35"/>
      <c r="BA295" s="35"/>
      <c r="BB295" s="35"/>
      <c r="BC295" s="35"/>
      <c r="BD295" s="35"/>
      <c r="BE295" s="35"/>
      <c r="BF295" s="35"/>
      <c r="BG295" s="35"/>
      <c r="BH295" s="35"/>
      <c r="BI295" s="35"/>
      <c r="BJ295" s="35"/>
      <c r="BK295" s="35"/>
      <c r="BL295" s="35"/>
      <c r="BM295" s="35"/>
      <c r="BN295" s="35"/>
      <c r="BO295" s="35"/>
      <c r="BP295" s="35"/>
      <c r="BQ295" s="35"/>
      <c r="BR295" s="35"/>
      <c r="BS295" s="35"/>
      <c r="BT295" s="35"/>
      <c r="BU295" s="35"/>
      <c r="BV295" s="35"/>
      <c r="BW295" s="35"/>
      <c r="BX295" s="35"/>
      <c r="BY295" s="35"/>
      <c r="BZ295" s="35"/>
      <c r="CA295" s="35"/>
      <c r="CB295" s="35"/>
      <c r="CC295" s="35"/>
      <c r="CD295" s="35"/>
      <c r="CE295" s="35"/>
      <c r="CF295" s="35"/>
      <c r="CG295" s="35"/>
      <c r="CH295" s="35"/>
      <c r="CI295" s="35"/>
      <c r="CJ295" s="35"/>
      <c r="CK295" s="35"/>
      <c r="CL295" s="35"/>
      <c r="CM295" s="35"/>
      <c r="CN295" s="35"/>
      <c r="CO295" s="35"/>
      <c r="CP295" s="35"/>
      <c r="CQ295" s="35"/>
      <c r="CR295" s="35"/>
      <c r="CS295" s="35"/>
      <c r="CT295" s="35"/>
      <c r="CU295" s="35"/>
      <c r="CV295" s="35"/>
      <c r="CW295" s="35"/>
      <c r="CX295" s="35"/>
      <c r="CY295" s="35"/>
      <c r="CZ295" s="35"/>
      <c r="DA295" s="35"/>
      <c r="DB295" s="35"/>
      <c r="DC295" s="35"/>
      <c r="DD295" s="35"/>
      <c r="DE295" s="35"/>
      <c r="DF295" s="35"/>
      <c r="DG295" s="35"/>
      <c r="DH295" s="35"/>
      <c r="DI295" s="35"/>
      <c r="DJ295" s="35"/>
      <c r="DK295" s="35"/>
      <c r="DL295" s="35"/>
      <c r="DM295" s="35"/>
      <c r="DN295" s="35"/>
      <c r="DO295" s="35"/>
      <c r="DP295" s="35"/>
      <c r="DQ295" s="35"/>
      <c r="DR295" s="35"/>
      <c r="DS295" s="35"/>
      <c r="DT295" s="35"/>
      <c r="DU295" s="35"/>
      <c r="DV295" s="35"/>
      <c r="DW295" s="35"/>
      <c r="DX295" s="35"/>
    </row>
    <row r="296" spans="4:128" x14ac:dyDescent="0.25">
      <c r="D296" s="39" t="s">
        <v>349</v>
      </c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  <c r="AA296" s="35"/>
      <c r="AB296" s="35"/>
      <c r="AC296" s="35"/>
      <c r="AD296" s="35"/>
      <c r="AE296" s="35"/>
      <c r="AF296" s="35"/>
      <c r="AG296" s="35"/>
      <c r="AH296" s="35"/>
      <c r="AI296" s="35"/>
      <c r="AJ296" s="35"/>
      <c r="AK296" s="35"/>
      <c r="AL296" s="35"/>
      <c r="AM296" s="35"/>
      <c r="AN296" s="35"/>
      <c r="AO296" s="35"/>
      <c r="AP296" s="35"/>
      <c r="AQ296" s="35"/>
      <c r="AR296" s="35"/>
      <c r="AS296" s="35"/>
      <c r="AT296" s="35"/>
      <c r="AU296" s="35"/>
      <c r="AV296" s="35"/>
      <c r="AW296" s="35"/>
      <c r="AX296" s="35"/>
      <c r="AY296" s="35"/>
      <c r="AZ296" s="35"/>
      <c r="BA296" s="35"/>
      <c r="BB296" s="35"/>
      <c r="BC296" s="35"/>
      <c r="BD296" s="35"/>
      <c r="BE296" s="35"/>
      <c r="BF296" s="35"/>
      <c r="BG296" s="35"/>
      <c r="BH296" s="35"/>
      <c r="BI296" s="35"/>
      <c r="BJ296" s="35"/>
      <c r="BK296" s="35"/>
      <c r="BL296" s="35"/>
      <c r="BM296" s="35"/>
      <c r="BN296" s="35"/>
      <c r="BO296" s="35"/>
      <c r="BP296" s="35"/>
      <c r="BQ296" s="35"/>
      <c r="BR296" s="35"/>
      <c r="BS296" s="35"/>
      <c r="BT296" s="35"/>
      <c r="BU296" s="35"/>
      <c r="BV296" s="35"/>
      <c r="BW296" s="35"/>
      <c r="BX296" s="35"/>
      <c r="BY296" s="35"/>
      <c r="BZ296" s="35"/>
      <c r="CA296" s="35"/>
      <c r="CB296" s="35"/>
      <c r="CC296" s="35"/>
      <c r="CD296" s="35"/>
      <c r="CE296" s="35"/>
      <c r="CF296" s="35"/>
      <c r="CG296" s="35"/>
      <c r="CH296" s="35"/>
      <c r="CI296" s="35"/>
      <c r="CJ296" s="35"/>
      <c r="CK296" s="35"/>
      <c r="CL296" s="35"/>
      <c r="CM296" s="35"/>
      <c r="CN296" s="35"/>
      <c r="CO296" s="35"/>
      <c r="CP296" s="35"/>
      <c r="CQ296" s="35"/>
      <c r="CR296" s="35"/>
      <c r="CS296" s="35"/>
      <c r="CT296" s="35"/>
      <c r="CU296" s="35"/>
      <c r="CV296" s="35"/>
      <c r="CW296" s="35"/>
      <c r="CX296" s="35"/>
      <c r="CY296" s="35"/>
      <c r="CZ296" s="35"/>
      <c r="DA296" s="35"/>
      <c r="DB296" s="35"/>
      <c r="DC296" s="35"/>
      <c r="DD296" s="35"/>
      <c r="DE296" s="35"/>
      <c r="DF296" s="35"/>
      <c r="DG296" s="35"/>
      <c r="DH296" s="35"/>
      <c r="DI296" s="35"/>
      <c r="DJ296" s="35"/>
      <c r="DK296" s="35"/>
      <c r="DL296" s="35"/>
      <c r="DM296" s="35"/>
      <c r="DN296" s="35"/>
      <c r="DO296" s="35"/>
      <c r="DP296" s="35"/>
      <c r="DQ296" s="35"/>
      <c r="DR296" s="35"/>
      <c r="DS296" s="35"/>
      <c r="DT296" s="35"/>
      <c r="DU296" s="35"/>
      <c r="DV296" s="35"/>
      <c r="DW296" s="35"/>
      <c r="DX296" s="35"/>
    </row>
    <row r="297" spans="4:128" x14ac:dyDescent="0.25">
      <c r="D297" s="39" t="s">
        <v>350</v>
      </c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  <c r="AA297" s="35"/>
      <c r="AB297" s="35"/>
      <c r="AC297" s="35"/>
      <c r="AD297" s="35"/>
      <c r="AE297" s="35"/>
      <c r="AF297" s="35"/>
      <c r="AG297" s="35"/>
      <c r="AH297" s="35"/>
      <c r="AI297" s="35"/>
      <c r="AJ297" s="35"/>
      <c r="AK297" s="35"/>
      <c r="AL297" s="35"/>
      <c r="AM297" s="35"/>
      <c r="AN297" s="35"/>
      <c r="AO297" s="35"/>
      <c r="AP297" s="35"/>
      <c r="AQ297" s="35"/>
      <c r="AR297" s="35"/>
      <c r="AS297" s="35"/>
      <c r="AT297" s="35"/>
      <c r="AU297" s="35"/>
      <c r="AV297" s="35"/>
      <c r="AW297" s="35"/>
      <c r="AX297" s="35"/>
      <c r="AY297" s="35"/>
      <c r="AZ297" s="35"/>
      <c r="BA297" s="35"/>
      <c r="BB297" s="35"/>
      <c r="BC297" s="35"/>
      <c r="BD297" s="35"/>
      <c r="BE297" s="35"/>
      <c r="BF297" s="35"/>
      <c r="BG297" s="35"/>
      <c r="BH297" s="35"/>
      <c r="BI297" s="35"/>
      <c r="BJ297" s="35"/>
      <c r="BK297" s="35"/>
      <c r="BL297" s="35"/>
      <c r="BM297" s="35"/>
      <c r="BN297" s="35"/>
      <c r="BO297" s="35"/>
      <c r="BP297" s="35"/>
      <c r="BQ297" s="35"/>
      <c r="BR297" s="35"/>
      <c r="BS297" s="35"/>
      <c r="BT297" s="35"/>
      <c r="BU297" s="35"/>
      <c r="BV297" s="35"/>
      <c r="BW297" s="35"/>
      <c r="BX297" s="35"/>
      <c r="BY297" s="35"/>
      <c r="BZ297" s="35"/>
      <c r="CA297" s="35"/>
      <c r="CB297" s="35"/>
      <c r="CC297" s="35"/>
      <c r="CD297" s="35"/>
      <c r="CE297" s="35"/>
      <c r="CF297" s="35"/>
      <c r="CG297" s="35"/>
      <c r="CH297" s="35"/>
      <c r="CI297" s="35"/>
      <c r="CJ297" s="35"/>
      <c r="CK297" s="35"/>
      <c r="CL297" s="35"/>
      <c r="CM297" s="35"/>
      <c r="CN297" s="35"/>
      <c r="CO297" s="35"/>
      <c r="CP297" s="35"/>
      <c r="CQ297" s="35"/>
      <c r="CR297" s="35"/>
      <c r="CS297" s="35"/>
      <c r="CT297" s="35"/>
      <c r="CU297" s="35"/>
      <c r="CV297" s="35"/>
      <c r="CW297" s="35"/>
      <c r="CX297" s="35"/>
      <c r="CY297" s="35"/>
      <c r="CZ297" s="35"/>
      <c r="DA297" s="35"/>
      <c r="DB297" s="35"/>
      <c r="DC297" s="35"/>
      <c r="DD297" s="35"/>
      <c r="DE297" s="35"/>
      <c r="DF297" s="35"/>
      <c r="DG297" s="35"/>
      <c r="DH297" s="35"/>
      <c r="DI297" s="35"/>
      <c r="DJ297" s="35"/>
      <c r="DK297" s="35"/>
      <c r="DL297" s="35"/>
      <c r="DM297" s="35"/>
      <c r="DN297" s="35"/>
      <c r="DO297" s="35"/>
      <c r="DP297" s="35"/>
      <c r="DQ297" s="35"/>
      <c r="DR297" s="35"/>
      <c r="DS297" s="35"/>
      <c r="DT297" s="35"/>
      <c r="DU297" s="35"/>
      <c r="DV297" s="35"/>
      <c r="DW297" s="35"/>
      <c r="DX297" s="35"/>
    </row>
    <row r="298" spans="4:128" x14ac:dyDescent="0.25">
      <c r="D298" s="39" t="s">
        <v>440</v>
      </c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  <c r="AA298" s="35"/>
      <c r="AB298" s="35"/>
      <c r="AC298" s="35"/>
      <c r="AD298" s="35"/>
      <c r="AE298" s="35"/>
      <c r="AF298" s="35"/>
      <c r="AG298" s="35"/>
      <c r="AH298" s="35"/>
      <c r="AI298" s="35"/>
      <c r="AJ298" s="35"/>
      <c r="AK298" s="35"/>
      <c r="AL298" s="35"/>
      <c r="AM298" s="35"/>
      <c r="AN298" s="35"/>
      <c r="AO298" s="35"/>
      <c r="AP298" s="35"/>
      <c r="AQ298" s="35"/>
      <c r="AR298" s="35"/>
      <c r="AS298" s="35"/>
      <c r="AT298" s="35"/>
      <c r="AU298" s="35"/>
      <c r="AV298" s="35"/>
      <c r="AW298" s="35"/>
      <c r="AX298" s="35"/>
      <c r="AY298" s="35"/>
      <c r="AZ298" s="35"/>
      <c r="BA298" s="35"/>
      <c r="BB298" s="35"/>
      <c r="BC298" s="35"/>
      <c r="BD298" s="35"/>
      <c r="BE298" s="35"/>
      <c r="BF298" s="35"/>
      <c r="BG298" s="35"/>
      <c r="BH298" s="35"/>
      <c r="BI298" s="35"/>
      <c r="BJ298" s="35"/>
      <c r="BK298" s="35"/>
      <c r="BL298" s="35"/>
      <c r="BM298" s="35"/>
      <c r="BN298" s="35"/>
      <c r="BO298" s="35"/>
      <c r="BP298" s="35"/>
      <c r="BQ298" s="35"/>
      <c r="BR298" s="35"/>
      <c r="BS298" s="35"/>
      <c r="BT298" s="35"/>
      <c r="BU298" s="35"/>
      <c r="BV298" s="35"/>
      <c r="BW298" s="35"/>
      <c r="BX298" s="35"/>
      <c r="BY298" s="35"/>
      <c r="BZ298" s="35"/>
      <c r="CA298" s="35"/>
      <c r="CB298" s="35"/>
      <c r="CC298" s="35"/>
      <c r="CD298" s="35"/>
      <c r="CE298" s="35"/>
      <c r="CF298" s="35"/>
      <c r="CG298" s="35"/>
      <c r="CH298" s="35"/>
      <c r="CI298" s="35"/>
      <c r="CJ298" s="35"/>
      <c r="CK298" s="35"/>
      <c r="CL298" s="35"/>
      <c r="CM298" s="35"/>
      <c r="CN298" s="35"/>
      <c r="CO298" s="35"/>
      <c r="CP298" s="35"/>
      <c r="CQ298" s="35"/>
      <c r="CR298" s="35"/>
      <c r="CS298" s="35"/>
      <c r="CT298" s="35"/>
      <c r="CU298" s="35"/>
      <c r="CV298" s="35"/>
      <c r="CW298" s="35"/>
      <c r="CX298" s="35"/>
      <c r="CY298" s="35"/>
      <c r="CZ298" s="35"/>
      <c r="DA298" s="35"/>
      <c r="DB298" s="35"/>
      <c r="DC298" s="35"/>
      <c r="DD298" s="35"/>
      <c r="DE298" s="35"/>
      <c r="DF298" s="35"/>
      <c r="DG298" s="35"/>
      <c r="DH298" s="35"/>
      <c r="DI298" s="35"/>
      <c r="DJ298" s="35"/>
      <c r="DK298" s="35"/>
      <c r="DL298" s="35"/>
      <c r="DM298" s="35"/>
      <c r="DN298" s="35"/>
      <c r="DO298" s="35"/>
      <c r="DP298" s="35"/>
      <c r="DQ298" s="35"/>
      <c r="DR298" s="35"/>
      <c r="DS298" s="35"/>
      <c r="DT298" s="35"/>
      <c r="DU298" s="35"/>
      <c r="DV298" s="35"/>
      <c r="DW298" s="35"/>
      <c r="DX298" s="35"/>
    </row>
    <row r="299" spans="4:128" x14ac:dyDescent="0.25">
      <c r="D299" s="39" t="s">
        <v>441</v>
      </c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  <c r="AA299" s="35"/>
      <c r="AB299" s="35"/>
      <c r="AC299" s="35"/>
      <c r="AD299" s="35"/>
      <c r="AE299" s="35"/>
      <c r="AF299" s="35"/>
      <c r="AG299" s="35"/>
      <c r="AH299" s="35"/>
      <c r="AI299" s="35"/>
      <c r="AJ299" s="35"/>
      <c r="AK299" s="35"/>
      <c r="AL299" s="35"/>
      <c r="AM299" s="35"/>
      <c r="AN299" s="35"/>
      <c r="AO299" s="35"/>
      <c r="AP299" s="35"/>
      <c r="AQ299" s="35"/>
      <c r="AR299" s="35"/>
      <c r="AS299" s="35"/>
      <c r="AT299" s="35"/>
      <c r="AU299" s="35"/>
      <c r="AV299" s="35"/>
      <c r="AW299" s="35"/>
      <c r="AX299" s="35"/>
      <c r="AY299" s="35"/>
      <c r="AZ299" s="35"/>
      <c r="BA299" s="35"/>
      <c r="BB299" s="35"/>
      <c r="BC299" s="35"/>
      <c r="BD299" s="35"/>
      <c r="BE299" s="35"/>
      <c r="BF299" s="35"/>
      <c r="BG299" s="35"/>
      <c r="BH299" s="35"/>
      <c r="BI299" s="35"/>
      <c r="BJ299" s="35"/>
      <c r="BK299" s="35"/>
      <c r="BL299" s="35"/>
      <c r="BM299" s="35"/>
      <c r="BN299" s="35"/>
      <c r="BO299" s="35"/>
      <c r="BP299" s="35"/>
      <c r="BQ299" s="35"/>
      <c r="BR299" s="35"/>
      <c r="BS299" s="35"/>
      <c r="BT299" s="35"/>
      <c r="BU299" s="35"/>
      <c r="BV299" s="35"/>
      <c r="BW299" s="35"/>
      <c r="BX299" s="35"/>
      <c r="BY299" s="35"/>
      <c r="BZ299" s="35"/>
      <c r="CA299" s="35"/>
      <c r="CB299" s="35"/>
      <c r="CC299" s="35"/>
      <c r="CD299" s="35"/>
      <c r="CE299" s="35"/>
      <c r="CF299" s="35"/>
      <c r="CG299" s="35"/>
      <c r="CH299" s="35"/>
      <c r="CI299" s="35"/>
      <c r="CJ299" s="35"/>
      <c r="CK299" s="35"/>
      <c r="CL299" s="35"/>
      <c r="CM299" s="35"/>
      <c r="CN299" s="35"/>
      <c r="CO299" s="35"/>
      <c r="CP299" s="35"/>
      <c r="CQ299" s="35"/>
      <c r="CR299" s="35"/>
      <c r="CS299" s="35"/>
      <c r="CT299" s="35"/>
      <c r="CU299" s="35"/>
      <c r="CV299" s="35"/>
      <c r="CW299" s="35"/>
      <c r="CX299" s="35"/>
      <c r="CY299" s="35"/>
      <c r="CZ299" s="35"/>
      <c r="DA299" s="35"/>
      <c r="DB299" s="35"/>
      <c r="DC299" s="35"/>
      <c r="DD299" s="35"/>
      <c r="DE299" s="35"/>
      <c r="DF299" s="35"/>
      <c r="DG299" s="35"/>
      <c r="DH299" s="35"/>
      <c r="DI299" s="35"/>
      <c r="DJ299" s="35"/>
      <c r="DK299" s="35"/>
      <c r="DL299" s="35"/>
      <c r="DM299" s="35"/>
      <c r="DN299" s="35"/>
      <c r="DO299" s="35"/>
      <c r="DP299" s="35"/>
      <c r="DQ299" s="35"/>
      <c r="DR299" s="35"/>
      <c r="DS299" s="35"/>
      <c r="DT299" s="35"/>
      <c r="DU299" s="35"/>
      <c r="DV299" s="35"/>
      <c r="DW299" s="35"/>
      <c r="DX299" s="35"/>
    </row>
    <row r="300" spans="4:128" x14ac:dyDescent="0.25">
      <c r="D300" s="38" t="s">
        <v>334</v>
      </c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  <c r="AL300" s="14"/>
      <c r="AM300" s="14"/>
      <c r="AN300" s="14"/>
      <c r="AO300" s="14"/>
      <c r="AP300" s="14"/>
      <c r="AQ300" s="14"/>
      <c r="AR300" s="14"/>
      <c r="AS300" s="14"/>
      <c r="AT300" s="14"/>
      <c r="AU300" s="14"/>
      <c r="AV300" s="14"/>
      <c r="AW300" s="14"/>
      <c r="AX300" s="14"/>
      <c r="AY300" s="14"/>
      <c r="AZ300" s="14"/>
      <c r="BA300" s="14"/>
      <c r="BB300" s="14"/>
      <c r="BC300" s="14"/>
      <c r="BD300" s="14"/>
      <c r="BE300" s="14"/>
      <c r="BF300" s="14"/>
      <c r="BG300" s="14"/>
      <c r="BH300" s="14"/>
      <c r="BI300" s="14"/>
      <c r="BJ300" s="14"/>
      <c r="BK300" s="14"/>
      <c r="BL300" s="14"/>
      <c r="BM300" s="14"/>
      <c r="BN300" s="14"/>
      <c r="BO300" s="14"/>
      <c r="BP300" s="14"/>
      <c r="BQ300" s="14"/>
      <c r="BR300" s="14"/>
      <c r="BS300" s="14"/>
      <c r="BT300" s="14"/>
      <c r="BU300" s="14"/>
      <c r="BV300" s="14"/>
      <c r="BW300" s="14"/>
      <c r="BX300" s="14"/>
      <c r="BY300" s="14"/>
      <c r="BZ300" s="14"/>
      <c r="CA300" s="14"/>
      <c r="CB300" s="14"/>
      <c r="CC300" s="14"/>
      <c r="CD300" s="14"/>
      <c r="CE300" s="14"/>
      <c r="CF300" s="14"/>
      <c r="CG300" s="14"/>
      <c r="CH300" s="14"/>
      <c r="CI300" s="14"/>
      <c r="CJ300" s="14"/>
      <c r="CK300" s="14"/>
      <c r="CL300" s="14"/>
      <c r="CM300" s="14"/>
      <c r="CN300" s="14"/>
      <c r="CO300" s="14"/>
      <c r="CP300" s="14"/>
      <c r="CQ300" s="14"/>
      <c r="CR300" s="14"/>
      <c r="CS300" s="14"/>
      <c r="CT300" s="14"/>
      <c r="CU300" s="14"/>
      <c r="CV300" s="14"/>
      <c r="CW300" s="14"/>
      <c r="CX300" s="14"/>
      <c r="CY300" s="14"/>
      <c r="CZ300" s="14"/>
      <c r="DA300" s="14"/>
      <c r="DB300" s="14"/>
      <c r="DC300" s="14"/>
      <c r="DD300" s="14"/>
      <c r="DE300" s="14"/>
      <c r="DF300" s="14"/>
      <c r="DG300" s="14"/>
      <c r="DH300" s="14"/>
      <c r="DI300" s="14"/>
      <c r="DJ300" s="14"/>
      <c r="DK300" s="14"/>
      <c r="DL300" s="14"/>
      <c r="DM300" s="14"/>
      <c r="DN300" s="14"/>
      <c r="DO300" s="14"/>
      <c r="DP300" s="14"/>
      <c r="DQ300" s="14"/>
      <c r="DR300" s="14"/>
      <c r="DS300" s="14"/>
      <c r="DT300" s="14"/>
      <c r="DU300" s="14"/>
      <c r="DV300" s="14"/>
      <c r="DW300" s="14"/>
      <c r="DX300" s="14"/>
    </row>
    <row r="301" spans="4:128" x14ac:dyDescent="0.25">
      <c r="D301" s="38" t="s">
        <v>637</v>
      </c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  <c r="AR301" s="14"/>
      <c r="AS301" s="14"/>
      <c r="AT301" s="14"/>
      <c r="AU301" s="14"/>
      <c r="AV301" s="14"/>
      <c r="AW301" s="14"/>
      <c r="AX301" s="14"/>
      <c r="AY301" s="14"/>
      <c r="AZ301" s="14"/>
      <c r="BA301" s="14"/>
      <c r="BB301" s="14"/>
      <c r="BC301" s="14"/>
      <c r="BD301" s="14"/>
      <c r="BE301" s="14"/>
      <c r="BF301" s="14"/>
      <c r="BG301" s="14"/>
      <c r="BH301" s="14"/>
      <c r="BI301" s="14"/>
      <c r="BJ301" s="14"/>
      <c r="BK301" s="14"/>
      <c r="BL301" s="14"/>
      <c r="BM301" s="14"/>
      <c r="BN301" s="14"/>
      <c r="BO301" s="14"/>
      <c r="BP301" s="14"/>
      <c r="BQ301" s="14"/>
      <c r="BR301" s="14"/>
      <c r="BS301" s="14"/>
      <c r="BT301" s="14"/>
      <c r="BU301" s="14"/>
      <c r="BV301" s="14"/>
      <c r="BW301" s="14"/>
      <c r="BX301" s="14"/>
      <c r="BY301" s="14"/>
      <c r="BZ301" s="14"/>
      <c r="CA301" s="14"/>
      <c r="CB301" s="14"/>
      <c r="CC301" s="14"/>
      <c r="CD301" s="14"/>
      <c r="CE301" s="14"/>
      <c r="CF301" s="14"/>
      <c r="CG301" s="14"/>
      <c r="CH301" s="14"/>
      <c r="CI301" s="14"/>
      <c r="CJ301" s="14"/>
      <c r="CK301" s="14"/>
      <c r="CL301" s="14"/>
      <c r="CM301" s="14"/>
      <c r="CN301" s="14"/>
      <c r="CO301" s="14"/>
      <c r="CP301" s="14"/>
      <c r="CQ301" s="14"/>
      <c r="CR301" s="14"/>
      <c r="CS301" s="14"/>
      <c r="CT301" s="14"/>
      <c r="CU301" s="14"/>
      <c r="CV301" s="14"/>
      <c r="CW301" s="14"/>
      <c r="CX301" s="14"/>
      <c r="CY301" s="14"/>
      <c r="CZ301" s="14"/>
      <c r="DA301" s="14"/>
      <c r="DB301" s="14"/>
      <c r="DC301" s="14"/>
      <c r="DD301" s="14"/>
      <c r="DE301" s="14"/>
      <c r="DF301" s="14"/>
      <c r="DG301" s="14"/>
      <c r="DH301" s="14"/>
      <c r="DI301" s="14"/>
      <c r="DJ301" s="14"/>
      <c r="DK301" s="14"/>
      <c r="DL301" s="14"/>
      <c r="DM301" s="14"/>
      <c r="DN301" s="14"/>
      <c r="DO301" s="14"/>
      <c r="DP301" s="14"/>
      <c r="DQ301" s="14"/>
      <c r="DR301" s="14"/>
      <c r="DS301" s="14"/>
      <c r="DT301" s="14"/>
      <c r="DU301" s="14"/>
      <c r="DV301" s="14"/>
      <c r="DW301" s="14"/>
      <c r="DX301" s="14"/>
    </row>
    <row r="302" spans="4:128" x14ac:dyDescent="0.25">
      <c r="D302" s="38" t="s">
        <v>3064</v>
      </c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14"/>
      <c r="AV302" s="14"/>
      <c r="AW302" s="14"/>
      <c r="AX302" s="14"/>
      <c r="AY302" s="14"/>
      <c r="AZ302" s="14"/>
      <c r="BA302" s="14"/>
      <c r="BB302" s="14"/>
      <c r="BC302" s="14"/>
      <c r="BD302" s="14"/>
      <c r="BE302" s="14"/>
      <c r="BF302" s="14"/>
      <c r="BG302" s="14"/>
      <c r="BH302" s="14"/>
      <c r="BI302" s="14"/>
      <c r="BJ302" s="14"/>
      <c r="BK302" s="14"/>
      <c r="BL302" s="14"/>
      <c r="BM302" s="14"/>
      <c r="BN302" s="14"/>
      <c r="BO302" s="14"/>
      <c r="BP302" s="14"/>
      <c r="BQ302" s="14"/>
      <c r="BR302" s="14"/>
      <c r="BS302" s="14"/>
      <c r="BT302" s="14"/>
      <c r="BU302" s="14"/>
      <c r="BV302" s="14"/>
      <c r="BW302" s="14"/>
      <c r="BX302" s="14"/>
      <c r="BY302" s="14"/>
      <c r="BZ302" s="14"/>
      <c r="CA302" s="14"/>
      <c r="CB302" s="14"/>
      <c r="CC302" s="14"/>
      <c r="CD302" s="14"/>
      <c r="CE302" s="14"/>
      <c r="CF302" s="14"/>
      <c r="CG302" s="14"/>
      <c r="CH302" s="14"/>
      <c r="CI302" s="14"/>
      <c r="CJ302" s="14"/>
      <c r="CK302" s="14"/>
      <c r="CL302" s="14"/>
      <c r="CM302" s="14"/>
      <c r="CN302" s="14"/>
      <c r="CO302" s="14"/>
      <c r="CP302" s="14"/>
      <c r="CQ302" s="14"/>
      <c r="CR302" s="14"/>
      <c r="CS302" s="14"/>
      <c r="CT302" s="14"/>
      <c r="CU302" s="14"/>
      <c r="CV302" s="14"/>
      <c r="CW302" s="14"/>
      <c r="CX302" s="14"/>
      <c r="CY302" s="14"/>
      <c r="CZ302" s="14"/>
      <c r="DA302" s="14"/>
      <c r="DB302" s="14"/>
      <c r="DC302" s="14"/>
      <c r="DD302" s="14"/>
      <c r="DE302" s="14"/>
      <c r="DF302" s="14"/>
      <c r="DG302" s="14"/>
      <c r="DH302" s="14"/>
      <c r="DI302" s="14"/>
      <c r="DJ302" s="14"/>
      <c r="DK302" s="14"/>
      <c r="DL302" s="14"/>
      <c r="DM302" s="14"/>
      <c r="DN302" s="14"/>
      <c r="DO302" s="14"/>
      <c r="DP302" s="14"/>
      <c r="DQ302" s="14"/>
      <c r="DR302" s="14"/>
      <c r="DS302" s="14"/>
      <c r="DT302" s="14"/>
      <c r="DU302" s="14"/>
      <c r="DV302" s="14"/>
      <c r="DW302" s="14"/>
      <c r="DX302" s="14"/>
    </row>
    <row r="303" spans="4:128" x14ac:dyDescent="0.25">
      <c r="D303" s="33" t="s">
        <v>3065</v>
      </c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14"/>
      <c r="AV303" s="14"/>
      <c r="AW303" s="14"/>
      <c r="AX303" s="14"/>
      <c r="AY303" s="14"/>
      <c r="AZ303" s="14"/>
      <c r="BA303" s="14"/>
      <c r="BB303" s="14"/>
      <c r="BC303" s="14"/>
      <c r="BD303" s="14"/>
      <c r="BE303" s="14"/>
      <c r="BF303" s="14"/>
      <c r="BG303" s="14"/>
      <c r="BH303" s="14"/>
      <c r="BI303" s="14"/>
      <c r="BJ303" s="14"/>
      <c r="BK303" s="14"/>
      <c r="BL303" s="14"/>
      <c r="BM303" s="14"/>
      <c r="BN303" s="14"/>
      <c r="BO303" s="14"/>
      <c r="BP303" s="14"/>
      <c r="BQ303" s="14"/>
      <c r="BR303" s="14"/>
      <c r="BS303" s="14"/>
      <c r="BT303" s="14"/>
      <c r="BU303" s="14"/>
      <c r="BV303" s="14"/>
      <c r="BW303" s="14"/>
      <c r="BX303" s="14"/>
      <c r="BY303" s="14"/>
      <c r="BZ303" s="14"/>
      <c r="CA303" s="14"/>
      <c r="CB303" s="14"/>
      <c r="CC303" s="14"/>
      <c r="CD303" s="14"/>
      <c r="CE303" s="14"/>
      <c r="CF303" s="14"/>
      <c r="CG303" s="14"/>
      <c r="CH303" s="14"/>
      <c r="CI303" s="14"/>
      <c r="CJ303" s="14"/>
      <c r="CK303" s="14"/>
      <c r="CL303" s="14"/>
      <c r="CM303" s="14"/>
      <c r="CN303" s="14"/>
      <c r="CO303" s="14"/>
      <c r="CP303" s="14"/>
      <c r="CQ303" s="14"/>
      <c r="CR303" s="14"/>
      <c r="CS303" s="14"/>
      <c r="CT303" s="14"/>
      <c r="CU303" s="14"/>
      <c r="CV303" s="14"/>
      <c r="CW303" s="14"/>
      <c r="CX303" s="14"/>
      <c r="CY303" s="14"/>
      <c r="CZ303" s="14"/>
      <c r="DA303" s="14"/>
      <c r="DB303" s="14"/>
      <c r="DC303" s="14"/>
      <c r="DD303" s="14"/>
      <c r="DE303" s="14"/>
      <c r="DF303" s="14"/>
      <c r="DG303" s="14"/>
      <c r="DH303" s="14"/>
      <c r="DI303" s="14"/>
      <c r="DJ303" s="14"/>
      <c r="DK303" s="14"/>
      <c r="DL303" s="14"/>
      <c r="DM303" s="14"/>
      <c r="DN303" s="14"/>
      <c r="DO303" s="14"/>
      <c r="DP303" s="14"/>
      <c r="DQ303" s="14"/>
      <c r="DR303" s="14"/>
      <c r="DS303" s="14"/>
      <c r="DT303" s="14"/>
      <c r="DU303" s="14"/>
      <c r="DV303" s="14"/>
      <c r="DW303" s="14"/>
      <c r="DX303" s="14"/>
    </row>
    <row r="304" spans="4:128" x14ac:dyDescent="0.25">
      <c r="D304" s="33" t="s">
        <v>3066</v>
      </c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14"/>
      <c r="AV304" s="14"/>
      <c r="AW304" s="14"/>
      <c r="AX304" s="14"/>
      <c r="AY304" s="14"/>
      <c r="AZ304" s="14"/>
      <c r="BA304" s="14"/>
      <c r="BB304" s="14"/>
      <c r="BC304" s="14"/>
      <c r="BD304" s="14"/>
      <c r="BE304" s="14"/>
      <c r="BF304" s="14"/>
      <c r="BG304" s="14"/>
      <c r="BH304" s="14"/>
      <c r="BI304" s="14"/>
      <c r="BJ304" s="14"/>
      <c r="BK304" s="14"/>
      <c r="BL304" s="14"/>
      <c r="BM304" s="14"/>
      <c r="BN304" s="14"/>
      <c r="BO304" s="14"/>
      <c r="BP304" s="14"/>
      <c r="BQ304" s="14"/>
      <c r="BR304" s="14"/>
      <c r="BS304" s="14"/>
      <c r="BT304" s="14"/>
      <c r="BU304" s="14"/>
      <c r="BV304" s="14"/>
      <c r="BW304" s="14"/>
      <c r="BX304" s="14"/>
      <c r="BY304" s="14"/>
      <c r="BZ304" s="14"/>
      <c r="CA304" s="14"/>
      <c r="CB304" s="14"/>
      <c r="CC304" s="14"/>
      <c r="CD304" s="14"/>
      <c r="CE304" s="14"/>
      <c r="CF304" s="14"/>
      <c r="CG304" s="14"/>
      <c r="CH304" s="14"/>
      <c r="CI304" s="14"/>
      <c r="CJ304" s="14"/>
      <c r="CK304" s="14"/>
      <c r="CL304" s="14"/>
      <c r="CM304" s="14"/>
      <c r="CN304" s="14"/>
      <c r="CO304" s="14"/>
      <c r="CP304" s="14"/>
      <c r="CQ304" s="14"/>
      <c r="CR304" s="14"/>
      <c r="CS304" s="14"/>
      <c r="CT304" s="14"/>
      <c r="CU304" s="14"/>
      <c r="CV304" s="14"/>
      <c r="CW304" s="14"/>
      <c r="CX304" s="14"/>
      <c r="CY304" s="14"/>
      <c r="CZ304" s="14"/>
      <c r="DA304" s="14"/>
      <c r="DB304" s="14"/>
      <c r="DC304" s="14"/>
      <c r="DD304" s="14"/>
      <c r="DE304" s="14"/>
      <c r="DF304" s="14"/>
      <c r="DG304" s="14"/>
      <c r="DH304" s="14"/>
      <c r="DI304" s="14"/>
      <c r="DJ304" s="14"/>
      <c r="DK304" s="14"/>
      <c r="DL304" s="14"/>
      <c r="DM304" s="14"/>
      <c r="DN304" s="14"/>
      <c r="DO304" s="14"/>
      <c r="DP304" s="14"/>
      <c r="DQ304" s="14"/>
      <c r="DR304" s="14"/>
      <c r="DS304" s="14"/>
      <c r="DT304" s="14"/>
      <c r="DU304" s="14"/>
      <c r="DV304" s="14"/>
      <c r="DW304" s="14"/>
      <c r="DX304" s="14"/>
    </row>
    <row r="306" spans="4:4" x14ac:dyDescent="0.25">
      <c r="D306" s="4" t="s">
        <v>2611</v>
      </c>
    </row>
    <row r="308" spans="4:4" x14ac:dyDescent="0.25">
      <c r="D308" s="1" t="s">
        <v>3061</v>
      </c>
    </row>
    <row r="351" spans="2:4" x14ac:dyDescent="0.25">
      <c r="B351" s="3">
        <v>0</v>
      </c>
      <c r="D351" s="48" t="s">
        <v>3063</v>
      </c>
    </row>
    <row r="352" spans="2:4" x14ac:dyDescent="0.25">
      <c r="D352" s="41" t="s">
        <v>299</v>
      </c>
    </row>
    <row r="354" spans="4:4" x14ac:dyDescent="0.25">
      <c r="D354" s="1" t="s">
        <v>3062</v>
      </c>
    </row>
    <row r="389" spans="2:4" x14ac:dyDescent="0.25">
      <c r="B389" s="3">
        <v>0</v>
      </c>
      <c r="D389" s="4" t="s">
        <v>3071</v>
      </c>
    </row>
    <row r="390" spans="2:4" x14ac:dyDescent="0.25">
      <c r="D390" s="41" t="s">
        <v>299</v>
      </c>
    </row>
    <row r="391" spans="2:4" x14ac:dyDescent="0.25">
      <c r="D391" s="48" t="s">
        <v>2455</v>
      </c>
    </row>
    <row r="393" spans="2:4" x14ac:dyDescent="0.25">
      <c r="D393" s="1" t="s">
        <v>3076</v>
      </c>
    </row>
    <row r="394" spans="2:4" x14ac:dyDescent="0.25">
      <c r="D394" s="31" t="s">
        <v>3077</v>
      </c>
    </row>
    <row r="396" spans="2:4" x14ac:dyDescent="0.25">
      <c r="D396" s="1" t="s">
        <v>3067</v>
      </c>
    </row>
    <row r="427" spans="4:22" x14ac:dyDescent="0.25">
      <c r="D427" s="1" t="s">
        <v>305</v>
      </c>
    </row>
    <row r="428" spans="4:22" x14ac:dyDescent="0.25">
      <c r="D428" s="4" t="s">
        <v>684</v>
      </c>
      <c r="M428" s="4" t="s">
        <v>2527</v>
      </c>
      <c r="V428" s="1" t="s">
        <v>2528</v>
      </c>
    </row>
    <row r="429" spans="4:22" x14ac:dyDescent="0.25">
      <c r="M429" s="4" t="s">
        <v>2530</v>
      </c>
    </row>
    <row r="431" spans="4:22" x14ac:dyDescent="0.25">
      <c r="D431" s="1" t="s">
        <v>3075</v>
      </c>
    </row>
    <row r="461" spans="2:4" x14ac:dyDescent="0.25">
      <c r="B461" s="34">
        <v>0</v>
      </c>
      <c r="D461" s="48" t="s">
        <v>3074</v>
      </c>
    </row>
    <row r="462" spans="2:4" x14ac:dyDescent="0.25">
      <c r="D462" s="41" t="s">
        <v>299</v>
      </c>
    </row>
    <row r="464" spans="2:4" x14ac:dyDescent="0.25">
      <c r="D464" s="1" t="s">
        <v>3068</v>
      </c>
    </row>
    <row r="502" spans="2:4" x14ac:dyDescent="0.25">
      <c r="B502" s="34">
        <v>0</v>
      </c>
      <c r="D502" s="48" t="s">
        <v>3073</v>
      </c>
    </row>
    <row r="503" spans="2:4" x14ac:dyDescent="0.25">
      <c r="D503" s="41" t="s">
        <v>299</v>
      </c>
    </row>
    <row r="505" spans="2:4" x14ac:dyDescent="0.25">
      <c r="D505" s="1" t="s">
        <v>3069</v>
      </c>
    </row>
    <row r="542" spans="2:4" x14ac:dyDescent="0.25">
      <c r="B542" s="3">
        <v>0</v>
      </c>
      <c r="D542" s="4" t="s">
        <v>3080</v>
      </c>
    </row>
    <row r="543" spans="2:4" x14ac:dyDescent="0.25">
      <c r="D543" s="41" t="s">
        <v>300</v>
      </c>
    </row>
    <row r="545" spans="4:4" x14ac:dyDescent="0.25">
      <c r="D545" s="1" t="s">
        <v>36</v>
      </c>
    </row>
    <row r="546" spans="4:4" x14ac:dyDescent="0.25">
      <c r="D546" s="36" t="s">
        <v>3095</v>
      </c>
    </row>
    <row r="548" spans="4:4" x14ac:dyDescent="0.25">
      <c r="D548" s="1" t="s">
        <v>3078</v>
      </c>
    </row>
    <row r="579" spans="4:70" x14ac:dyDescent="0.25">
      <c r="D579" s="1" t="s">
        <v>318</v>
      </c>
    </row>
    <row r="580" spans="4:70" x14ac:dyDescent="0.25">
      <c r="D580" s="4" t="s">
        <v>3083</v>
      </c>
    </row>
    <row r="582" spans="4:70" x14ac:dyDescent="0.25">
      <c r="D582" s="1" t="s">
        <v>1060</v>
      </c>
      <c r="S582" s="1" t="s">
        <v>695</v>
      </c>
      <c r="AE582" s="1" t="s">
        <v>360</v>
      </c>
    </row>
    <row r="583" spans="4:70" x14ac:dyDescent="0.25">
      <c r="D583" s="1" t="s">
        <v>3084</v>
      </c>
    </row>
    <row r="584" spans="4:70" x14ac:dyDescent="0.25">
      <c r="D584" s="4" t="s">
        <v>3085</v>
      </c>
      <c r="S584" s="4" t="s">
        <v>3092</v>
      </c>
      <c r="AE584" s="23" t="s">
        <v>3093</v>
      </c>
    </row>
    <row r="586" spans="4:70" x14ac:dyDescent="0.25">
      <c r="D586" s="38" t="s">
        <v>33</v>
      </c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  <c r="AG586" s="39" t="s">
        <v>327</v>
      </c>
      <c r="AH586" s="35"/>
      <c r="AI586" s="35"/>
      <c r="AJ586" s="35"/>
      <c r="AK586" s="35"/>
      <c r="AL586" s="35"/>
      <c r="AM586" s="35"/>
      <c r="AN586" s="35"/>
      <c r="AO586" s="35"/>
      <c r="AP586" s="35"/>
      <c r="AQ586" s="35"/>
      <c r="AR586" s="35"/>
      <c r="AS586" s="35"/>
      <c r="AT586" s="35"/>
      <c r="AU586" s="35"/>
      <c r="AV586" s="35"/>
      <c r="AW586" s="35"/>
      <c r="AX586" s="35"/>
      <c r="AY586" s="35"/>
      <c r="AZ586" s="35"/>
      <c r="BA586" s="35"/>
      <c r="BB586" s="35"/>
      <c r="BC586" s="35"/>
      <c r="BD586" s="35"/>
      <c r="BE586" s="35"/>
      <c r="BF586" s="35"/>
      <c r="BG586" s="35"/>
      <c r="BH586" s="35"/>
      <c r="BI586" s="35"/>
      <c r="BJ586" s="35"/>
      <c r="BK586" s="35"/>
      <c r="BL586" s="35"/>
      <c r="BM586" s="35"/>
      <c r="BN586" s="35"/>
      <c r="BO586" s="35"/>
      <c r="BP586" s="35"/>
      <c r="BQ586" s="35"/>
      <c r="BR586" s="35"/>
    </row>
    <row r="587" spans="4:70" x14ac:dyDescent="0.25">
      <c r="D587" s="38" t="s">
        <v>361</v>
      </c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  <c r="AG587" s="39" t="s">
        <v>309</v>
      </c>
      <c r="AH587" s="35"/>
      <c r="AI587" s="35"/>
      <c r="AJ587" s="35"/>
      <c r="AK587" s="35"/>
      <c r="AL587" s="35"/>
      <c r="AM587" s="35"/>
      <c r="AN587" s="35"/>
      <c r="AO587" s="35"/>
      <c r="AP587" s="35"/>
      <c r="AQ587" s="35"/>
      <c r="AR587" s="35"/>
      <c r="AS587" s="35"/>
      <c r="AT587" s="35"/>
      <c r="AU587" s="35"/>
      <c r="AV587" s="35"/>
      <c r="AW587" s="35"/>
      <c r="AX587" s="35"/>
      <c r="AY587" s="35"/>
      <c r="AZ587" s="35"/>
      <c r="BA587" s="35"/>
      <c r="BB587" s="35"/>
      <c r="BC587" s="35"/>
      <c r="BD587" s="35"/>
      <c r="BE587" s="35"/>
      <c r="BF587" s="35"/>
      <c r="BG587" s="35"/>
      <c r="BH587" s="35"/>
      <c r="BI587" s="35"/>
      <c r="BJ587" s="35"/>
      <c r="BK587" s="35"/>
      <c r="BL587" s="35"/>
      <c r="BM587" s="35"/>
      <c r="BN587" s="35"/>
      <c r="BO587" s="35"/>
      <c r="BP587" s="35"/>
      <c r="BQ587" s="35"/>
      <c r="BR587" s="35"/>
    </row>
    <row r="588" spans="4:70" x14ac:dyDescent="0.25">
      <c r="D588" s="38" t="s">
        <v>616</v>
      </c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G588" s="39"/>
      <c r="AH588" s="35"/>
      <c r="AI588" s="35"/>
      <c r="AJ588" s="35"/>
      <c r="AK588" s="35"/>
      <c r="AL588" s="35"/>
      <c r="AM588" s="35"/>
      <c r="AN588" s="35"/>
      <c r="AO588" s="35"/>
      <c r="AP588" s="35"/>
      <c r="AQ588" s="35"/>
      <c r="AR588" s="35"/>
      <c r="AS588" s="35"/>
      <c r="AT588" s="35"/>
      <c r="AU588" s="35"/>
      <c r="AV588" s="35"/>
      <c r="AW588" s="35"/>
      <c r="AX588" s="35"/>
      <c r="AY588" s="35"/>
      <c r="AZ588" s="35"/>
      <c r="BA588" s="35"/>
      <c r="BB588" s="35"/>
      <c r="BC588" s="35"/>
      <c r="BD588" s="35"/>
      <c r="BE588" s="35"/>
      <c r="BF588" s="35"/>
      <c r="BG588" s="35"/>
      <c r="BH588" s="35"/>
      <c r="BI588" s="35"/>
      <c r="BJ588" s="35"/>
      <c r="BK588" s="35"/>
      <c r="BL588" s="35"/>
      <c r="BM588" s="35"/>
      <c r="BN588" s="35"/>
      <c r="BO588" s="35"/>
      <c r="BP588" s="35"/>
      <c r="BQ588" s="35"/>
      <c r="BR588" s="35"/>
    </row>
    <row r="589" spans="4:70" x14ac:dyDescent="0.25">
      <c r="D589" s="38" t="s">
        <v>767</v>
      </c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  <c r="AG589" s="39" t="s">
        <v>2905</v>
      </c>
      <c r="AH589" s="35"/>
      <c r="AI589" s="35"/>
      <c r="AJ589" s="35"/>
      <c r="AK589" s="35"/>
      <c r="AL589" s="35"/>
      <c r="AM589" s="35"/>
      <c r="AN589" s="35"/>
      <c r="AO589" s="35"/>
      <c r="AP589" s="35"/>
      <c r="AQ589" s="35"/>
      <c r="AR589" s="35"/>
      <c r="AS589" s="35"/>
      <c r="AT589" s="35"/>
      <c r="AU589" s="35"/>
      <c r="AV589" s="35"/>
      <c r="AW589" s="35"/>
      <c r="AX589" s="35"/>
      <c r="AY589" s="35"/>
      <c r="AZ589" s="35"/>
      <c r="BA589" s="35"/>
      <c r="BB589" s="35"/>
      <c r="BC589" s="35"/>
      <c r="BD589" s="35"/>
      <c r="BE589" s="35"/>
      <c r="BF589" s="35"/>
      <c r="BG589" s="35"/>
      <c r="BH589" s="35"/>
      <c r="BI589" s="35"/>
      <c r="BJ589" s="35"/>
      <c r="BK589" s="35"/>
      <c r="BL589" s="35"/>
      <c r="BM589" s="35"/>
      <c r="BN589" s="35"/>
      <c r="BO589" s="35"/>
      <c r="BP589" s="35"/>
      <c r="BQ589" s="35"/>
      <c r="BR589" s="35"/>
    </row>
    <row r="590" spans="4:70" x14ac:dyDescent="0.25">
      <c r="D590" s="38" t="s">
        <v>2739</v>
      </c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G590" s="39" t="s">
        <v>278</v>
      </c>
      <c r="AH590" s="35"/>
      <c r="AI590" s="35"/>
      <c r="AJ590" s="35"/>
      <c r="AK590" s="35"/>
      <c r="AL590" s="35"/>
      <c r="AM590" s="35"/>
      <c r="AN590" s="35"/>
      <c r="AO590" s="35"/>
      <c r="AP590" s="35"/>
      <c r="AQ590" s="35"/>
      <c r="AR590" s="35"/>
      <c r="AS590" s="35"/>
      <c r="AT590" s="35"/>
      <c r="AU590" s="35"/>
      <c r="AV590" s="35"/>
      <c r="AW590" s="35"/>
      <c r="AX590" s="35"/>
      <c r="AY590" s="35"/>
      <c r="AZ590" s="35"/>
      <c r="BA590" s="35"/>
      <c r="BB590" s="35"/>
      <c r="BC590" s="35"/>
      <c r="BD590" s="35"/>
      <c r="BE590" s="35"/>
      <c r="BF590" s="35"/>
      <c r="BG590" s="35"/>
      <c r="BH590" s="35"/>
      <c r="BI590" s="35"/>
      <c r="BJ590" s="35"/>
      <c r="BK590" s="35"/>
      <c r="BL590" s="35"/>
      <c r="BM590" s="35"/>
      <c r="BN590" s="35"/>
      <c r="BO590" s="35"/>
      <c r="BP590" s="35"/>
      <c r="BQ590" s="35"/>
      <c r="BR590" s="35"/>
    </row>
    <row r="591" spans="4:70" x14ac:dyDescent="0.25">
      <c r="D591" s="38" t="s">
        <v>2740</v>
      </c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  <c r="AG591" s="39" t="s">
        <v>3100</v>
      </c>
      <c r="AH591" s="35"/>
      <c r="AI591" s="35"/>
      <c r="AJ591" s="35"/>
      <c r="AK591" s="35"/>
      <c r="AL591" s="35"/>
      <c r="AM591" s="35"/>
      <c r="AN591" s="35"/>
      <c r="AO591" s="35"/>
      <c r="AP591" s="35"/>
      <c r="AQ591" s="35"/>
      <c r="AR591" s="35"/>
      <c r="AS591" s="35"/>
      <c r="AT591" s="35"/>
      <c r="AU591" s="35"/>
      <c r="AV591" s="35"/>
      <c r="AW591" s="35"/>
      <c r="AX591" s="35"/>
      <c r="AY591" s="35"/>
      <c r="AZ591" s="35"/>
      <c r="BA591" s="35"/>
      <c r="BB591" s="35"/>
      <c r="BC591" s="35"/>
      <c r="BD591" s="35"/>
      <c r="BE591" s="35"/>
      <c r="BF591" s="35"/>
      <c r="BG591" s="35"/>
      <c r="BH591" s="35"/>
      <c r="BI591" s="35"/>
      <c r="BJ591" s="35"/>
      <c r="BK591" s="35"/>
      <c r="BL591" s="35"/>
      <c r="BM591" s="35"/>
      <c r="BN591" s="35"/>
      <c r="BO591" s="35"/>
      <c r="BP591" s="35"/>
      <c r="BQ591" s="35"/>
      <c r="BR591" s="35"/>
    </row>
    <row r="592" spans="4:70" x14ac:dyDescent="0.25">
      <c r="D592" s="38" t="s">
        <v>617</v>
      </c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D592" s="14"/>
      <c r="AG592" s="39" t="s">
        <v>3096</v>
      </c>
      <c r="AH592" s="35"/>
      <c r="AI592" s="35"/>
      <c r="AJ592" s="35"/>
      <c r="AK592" s="35"/>
      <c r="AL592" s="35"/>
      <c r="AM592" s="35"/>
      <c r="AN592" s="35"/>
      <c r="AO592" s="35"/>
      <c r="AP592" s="35"/>
      <c r="AQ592" s="35"/>
      <c r="AR592" s="35"/>
      <c r="AS592" s="35"/>
      <c r="AT592" s="35"/>
      <c r="AU592" s="35"/>
      <c r="AV592" s="35"/>
      <c r="AW592" s="35"/>
      <c r="AX592" s="35"/>
      <c r="AY592" s="35"/>
      <c r="AZ592" s="35"/>
      <c r="BA592" s="35"/>
      <c r="BB592" s="35"/>
      <c r="BC592" s="35"/>
      <c r="BD592" s="35"/>
      <c r="BE592" s="35"/>
      <c r="BF592" s="35"/>
      <c r="BG592" s="35"/>
      <c r="BH592" s="35"/>
      <c r="BI592" s="35"/>
      <c r="BJ592" s="35"/>
      <c r="BK592" s="35"/>
      <c r="BL592" s="35"/>
      <c r="BM592" s="35"/>
      <c r="BN592" s="35"/>
      <c r="BO592" s="35"/>
      <c r="BP592" s="35"/>
      <c r="BQ592" s="35"/>
      <c r="BR592" s="35"/>
    </row>
    <row r="593" spans="4:70" x14ac:dyDescent="0.25">
      <c r="D593" s="38" t="s">
        <v>433</v>
      </c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  <c r="AC593" s="14"/>
      <c r="AD593" s="14"/>
      <c r="AG593" s="39"/>
      <c r="AH593" s="35"/>
      <c r="AI593" s="35"/>
      <c r="AJ593" s="35"/>
      <c r="AK593" s="35"/>
      <c r="AL593" s="35"/>
      <c r="AM593" s="35"/>
      <c r="AN593" s="35"/>
      <c r="AO593" s="35"/>
      <c r="AP593" s="35"/>
      <c r="AQ593" s="35"/>
      <c r="AR593" s="35"/>
      <c r="AS593" s="35"/>
      <c r="AT593" s="35"/>
      <c r="AU593" s="35"/>
      <c r="AV593" s="35"/>
      <c r="AW593" s="35"/>
      <c r="AX593" s="35"/>
      <c r="AY593" s="35"/>
      <c r="AZ593" s="35"/>
      <c r="BA593" s="35"/>
      <c r="BB593" s="35"/>
      <c r="BC593" s="35"/>
      <c r="BD593" s="35"/>
      <c r="BE593" s="35"/>
      <c r="BF593" s="35"/>
      <c r="BG593" s="35"/>
      <c r="BH593" s="35"/>
      <c r="BI593" s="35"/>
      <c r="BJ593" s="35"/>
      <c r="BK593" s="35"/>
      <c r="BL593" s="35"/>
      <c r="BM593" s="35"/>
      <c r="BN593" s="35"/>
      <c r="BO593" s="35"/>
      <c r="BP593" s="35"/>
      <c r="BQ593" s="35"/>
      <c r="BR593" s="35"/>
    </row>
    <row r="594" spans="4:70" x14ac:dyDescent="0.25">
      <c r="D594" s="38" t="s">
        <v>460</v>
      </c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  <c r="AG594" s="39" t="s">
        <v>2906</v>
      </c>
      <c r="AH594" s="35"/>
      <c r="AI594" s="35"/>
      <c r="AJ594" s="35"/>
      <c r="AK594" s="35"/>
      <c r="AL594" s="35"/>
      <c r="AM594" s="35"/>
      <c r="AN594" s="35"/>
      <c r="AO594" s="35"/>
      <c r="AP594" s="35"/>
      <c r="AQ594" s="35"/>
      <c r="AR594" s="35"/>
      <c r="AS594" s="35"/>
      <c r="AT594" s="35"/>
      <c r="AU594" s="35"/>
      <c r="AV594" s="35"/>
      <c r="AW594" s="35"/>
      <c r="AX594" s="35"/>
      <c r="AY594" s="35"/>
      <c r="AZ594" s="35"/>
      <c r="BA594" s="35"/>
      <c r="BB594" s="35"/>
      <c r="BC594" s="35"/>
      <c r="BD594" s="35"/>
      <c r="BE594" s="35"/>
      <c r="BF594" s="35"/>
      <c r="BG594" s="35"/>
      <c r="BH594" s="35"/>
      <c r="BI594" s="35"/>
      <c r="BJ594" s="35"/>
      <c r="BK594" s="35"/>
      <c r="BL594" s="35"/>
      <c r="BM594" s="35"/>
      <c r="BN594" s="35"/>
      <c r="BO594" s="35"/>
      <c r="BP594" s="35"/>
      <c r="BQ594" s="35"/>
      <c r="BR594" s="35"/>
    </row>
    <row r="595" spans="4:70" x14ac:dyDescent="0.25">
      <c r="D595" s="38" t="s">
        <v>453</v>
      </c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  <c r="AC595" s="14"/>
      <c r="AD595" s="14"/>
      <c r="AG595" s="39" t="s">
        <v>278</v>
      </c>
      <c r="AH595" s="35"/>
      <c r="AI595" s="35"/>
      <c r="AJ595" s="35"/>
      <c r="AK595" s="35"/>
      <c r="AL595" s="35"/>
      <c r="AM595" s="35"/>
      <c r="AN595" s="35"/>
      <c r="AO595" s="35"/>
      <c r="AP595" s="35"/>
      <c r="AQ595" s="35"/>
      <c r="AR595" s="35"/>
      <c r="AS595" s="35"/>
      <c r="AT595" s="35"/>
      <c r="AU595" s="35"/>
      <c r="AV595" s="35"/>
      <c r="AW595" s="35"/>
      <c r="AX595" s="35"/>
      <c r="AY595" s="35"/>
      <c r="AZ595" s="35"/>
      <c r="BA595" s="35"/>
      <c r="BB595" s="35"/>
      <c r="BC595" s="35"/>
      <c r="BD595" s="35"/>
      <c r="BE595" s="35"/>
      <c r="BF595" s="35"/>
      <c r="BG595" s="35"/>
      <c r="BH595" s="35"/>
      <c r="BI595" s="35"/>
      <c r="BJ595" s="35"/>
      <c r="BK595" s="35"/>
      <c r="BL595" s="35"/>
      <c r="BM595" s="35"/>
      <c r="BN595" s="35"/>
      <c r="BO595" s="35"/>
      <c r="BP595" s="35"/>
      <c r="BQ595" s="35"/>
      <c r="BR595" s="35"/>
    </row>
    <row r="596" spans="4:70" x14ac:dyDescent="0.25">
      <c r="D596" s="55" t="s">
        <v>610</v>
      </c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  <c r="AA596" s="53"/>
      <c r="AB596" s="53"/>
      <c r="AC596" s="53"/>
      <c r="AD596" s="53"/>
      <c r="AG596" s="39" t="s">
        <v>3099</v>
      </c>
      <c r="AH596" s="35"/>
      <c r="AI596" s="35"/>
      <c r="AJ596" s="35"/>
      <c r="AK596" s="35"/>
      <c r="AL596" s="35"/>
      <c r="AM596" s="35"/>
      <c r="AN596" s="35"/>
      <c r="AO596" s="35"/>
      <c r="AP596" s="35"/>
      <c r="AQ596" s="35"/>
      <c r="AR596" s="35"/>
      <c r="AS596" s="35"/>
      <c r="AT596" s="35"/>
      <c r="AU596" s="35"/>
      <c r="AV596" s="35"/>
      <c r="AW596" s="35"/>
      <c r="AX596" s="35"/>
      <c r="AY596" s="35"/>
      <c r="AZ596" s="35"/>
      <c r="BA596" s="35"/>
      <c r="BB596" s="35"/>
      <c r="BC596" s="35"/>
      <c r="BD596" s="35"/>
      <c r="BE596" s="35"/>
      <c r="BF596" s="35"/>
      <c r="BG596" s="35"/>
      <c r="BH596" s="35"/>
      <c r="BI596" s="35"/>
      <c r="BJ596" s="35"/>
      <c r="BK596" s="35"/>
      <c r="BL596" s="35"/>
      <c r="BM596" s="35"/>
      <c r="BN596" s="35"/>
      <c r="BO596" s="35"/>
      <c r="BP596" s="35"/>
      <c r="BQ596" s="35"/>
      <c r="BR596" s="35"/>
    </row>
    <row r="597" spans="4:70" x14ac:dyDescent="0.25">
      <c r="D597" s="55" t="s">
        <v>611</v>
      </c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  <c r="AA597" s="53"/>
      <c r="AB597" s="53"/>
      <c r="AC597" s="53"/>
      <c r="AD597" s="53"/>
      <c r="AG597" s="39" t="s">
        <v>3098</v>
      </c>
      <c r="AH597" s="35"/>
      <c r="AI597" s="35"/>
      <c r="AJ597" s="35"/>
      <c r="AK597" s="35"/>
      <c r="AL597" s="35"/>
      <c r="AM597" s="35"/>
      <c r="AN597" s="35"/>
      <c r="AO597" s="35"/>
      <c r="AP597" s="35"/>
      <c r="AQ597" s="35"/>
      <c r="AR597" s="35"/>
      <c r="AS597" s="35"/>
      <c r="AT597" s="35"/>
      <c r="AU597" s="35"/>
      <c r="AV597" s="35"/>
      <c r="AW597" s="35"/>
      <c r="AX597" s="35"/>
      <c r="AY597" s="35"/>
      <c r="AZ597" s="35"/>
      <c r="BA597" s="35"/>
      <c r="BB597" s="35"/>
      <c r="BC597" s="35"/>
      <c r="BD597" s="35"/>
      <c r="BE597" s="35"/>
      <c r="BF597" s="35"/>
      <c r="BG597" s="35"/>
      <c r="BH597" s="35"/>
      <c r="BI597" s="35"/>
      <c r="BJ597" s="35"/>
      <c r="BK597" s="35"/>
      <c r="BL597" s="35"/>
      <c r="BM597" s="35"/>
      <c r="BN597" s="35"/>
      <c r="BO597" s="35"/>
      <c r="BP597" s="35"/>
      <c r="BQ597" s="35"/>
      <c r="BR597" s="35"/>
    </row>
    <row r="598" spans="4:70" x14ac:dyDescent="0.25">
      <c r="D598" s="55" t="s">
        <v>612</v>
      </c>
      <c r="E598" s="53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3"/>
      <c r="V598" s="53"/>
      <c r="W598" s="53"/>
      <c r="X598" s="53"/>
      <c r="Y598" s="53"/>
      <c r="Z598" s="53"/>
      <c r="AA598" s="53"/>
      <c r="AB598" s="53"/>
      <c r="AC598" s="53"/>
      <c r="AD598" s="53"/>
      <c r="AG598" s="39" t="s">
        <v>3097</v>
      </c>
      <c r="AH598" s="35"/>
      <c r="AI598" s="35"/>
      <c r="AJ598" s="35"/>
      <c r="AK598" s="35"/>
      <c r="AL598" s="35"/>
      <c r="AM598" s="35"/>
      <c r="AN598" s="35"/>
      <c r="AO598" s="35"/>
      <c r="AP598" s="35"/>
      <c r="AQ598" s="35"/>
      <c r="AR598" s="35"/>
      <c r="AS598" s="35"/>
      <c r="AT598" s="35"/>
      <c r="AU598" s="35"/>
      <c r="AV598" s="35"/>
      <c r="AW598" s="35"/>
      <c r="AX598" s="35"/>
      <c r="AY598" s="35"/>
      <c r="AZ598" s="35"/>
      <c r="BA598" s="35"/>
      <c r="BB598" s="35"/>
      <c r="BC598" s="35"/>
      <c r="BD598" s="35"/>
      <c r="BE598" s="35"/>
      <c r="BF598" s="35"/>
      <c r="BG598" s="35"/>
      <c r="BH598" s="35"/>
      <c r="BI598" s="35"/>
      <c r="BJ598" s="35"/>
      <c r="BK598" s="35"/>
      <c r="BL598" s="35"/>
      <c r="BM598" s="35"/>
      <c r="BN598" s="35"/>
      <c r="BO598" s="35"/>
      <c r="BP598" s="35"/>
      <c r="BQ598" s="35"/>
      <c r="BR598" s="35"/>
    </row>
    <row r="599" spans="4:70" x14ac:dyDescent="0.25">
      <c r="D599" s="55" t="s">
        <v>613</v>
      </c>
      <c r="E599" s="53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Z599" s="53"/>
      <c r="AA599" s="53"/>
      <c r="AB599" s="53"/>
      <c r="AC599" s="53"/>
      <c r="AD599" s="53"/>
      <c r="AG599" s="39"/>
      <c r="AH599" s="35"/>
      <c r="AI599" s="35"/>
      <c r="AJ599" s="35"/>
      <c r="AK599" s="35"/>
      <c r="AL599" s="35"/>
      <c r="AM599" s="35"/>
      <c r="AN599" s="35"/>
      <c r="AO599" s="35"/>
      <c r="AP599" s="35"/>
      <c r="AQ599" s="35"/>
      <c r="AR599" s="35"/>
      <c r="AS599" s="35"/>
      <c r="AT599" s="35"/>
      <c r="AU599" s="35"/>
      <c r="AV599" s="35"/>
      <c r="AW599" s="35"/>
      <c r="AX599" s="35"/>
      <c r="AY599" s="35"/>
      <c r="AZ599" s="35"/>
      <c r="BA599" s="35"/>
      <c r="BB599" s="35"/>
      <c r="BC599" s="35"/>
      <c r="BD599" s="35"/>
      <c r="BE599" s="35"/>
      <c r="BF599" s="35"/>
      <c r="BG599" s="35"/>
      <c r="BH599" s="35"/>
      <c r="BI599" s="35"/>
      <c r="BJ599" s="35"/>
      <c r="BK599" s="35"/>
      <c r="BL599" s="35"/>
      <c r="BM599" s="35"/>
      <c r="BN599" s="35"/>
      <c r="BO599" s="35"/>
      <c r="BP599" s="35"/>
      <c r="BQ599" s="35"/>
      <c r="BR599" s="35"/>
    </row>
    <row r="600" spans="4:70" x14ac:dyDescent="0.25">
      <c r="D600" s="55" t="s">
        <v>614</v>
      </c>
      <c r="E600" s="53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  <c r="X600" s="53"/>
      <c r="Y600" s="53"/>
      <c r="Z600" s="53"/>
      <c r="AA600" s="53"/>
      <c r="AB600" s="53"/>
      <c r="AC600" s="53"/>
      <c r="AD600" s="53"/>
      <c r="AG600" s="39" t="s">
        <v>260</v>
      </c>
      <c r="AH600" s="35"/>
      <c r="AI600" s="35"/>
      <c r="AJ600" s="35"/>
      <c r="AK600" s="35"/>
      <c r="AL600" s="35"/>
      <c r="AM600" s="35"/>
      <c r="AN600" s="35"/>
      <c r="AO600" s="35"/>
      <c r="AP600" s="35"/>
      <c r="AQ600" s="35"/>
      <c r="AR600" s="35"/>
      <c r="AS600" s="35"/>
      <c r="AT600" s="35"/>
      <c r="AU600" s="35"/>
      <c r="AV600" s="35"/>
      <c r="AW600" s="35"/>
      <c r="AX600" s="35"/>
      <c r="AY600" s="35"/>
      <c r="AZ600" s="35"/>
      <c r="BA600" s="35"/>
      <c r="BB600" s="35"/>
      <c r="BC600" s="35"/>
      <c r="BD600" s="35"/>
      <c r="BE600" s="35"/>
      <c r="BF600" s="35"/>
      <c r="BG600" s="35"/>
      <c r="BH600" s="35"/>
      <c r="BI600" s="35"/>
      <c r="BJ600" s="35"/>
      <c r="BK600" s="35"/>
      <c r="BL600" s="35"/>
      <c r="BM600" s="35"/>
      <c r="BN600" s="35"/>
      <c r="BO600" s="35"/>
      <c r="BP600" s="35"/>
      <c r="BQ600" s="35"/>
      <c r="BR600" s="35"/>
    </row>
    <row r="601" spans="4:70" x14ac:dyDescent="0.25">
      <c r="D601" s="55" t="s">
        <v>615</v>
      </c>
      <c r="E601" s="53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  <c r="X601" s="53"/>
      <c r="Y601" s="53"/>
      <c r="Z601" s="53"/>
      <c r="AA601" s="53"/>
      <c r="AB601" s="53"/>
      <c r="AC601" s="53"/>
      <c r="AD601" s="53"/>
      <c r="AG601" s="39" t="s">
        <v>261</v>
      </c>
      <c r="AH601" s="35"/>
      <c r="AI601" s="35"/>
      <c r="AJ601" s="35"/>
      <c r="AK601" s="35"/>
      <c r="AL601" s="35"/>
      <c r="AM601" s="35"/>
      <c r="AN601" s="35"/>
      <c r="AO601" s="35"/>
      <c r="AP601" s="35"/>
      <c r="AQ601" s="35"/>
      <c r="AR601" s="35"/>
      <c r="AS601" s="35"/>
      <c r="AT601" s="35"/>
      <c r="AU601" s="35"/>
      <c r="AV601" s="35"/>
      <c r="AW601" s="35"/>
      <c r="AX601" s="35"/>
      <c r="AY601" s="35"/>
      <c r="AZ601" s="35"/>
      <c r="BA601" s="35"/>
      <c r="BB601" s="35"/>
      <c r="BC601" s="35"/>
      <c r="BD601" s="35"/>
      <c r="BE601" s="35"/>
      <c r="BF601" s="35"/>
      <c r="BG601" s="35"/>
      <c r="BH601" s="35"/>
      <c r="BI601" s="35"/>
      <c r="BJ601" s="35"/>
      <c r="BK601" s="35"/>
      <c r="BL601" s="35"/>
      <c r="BM601" s="35"/>
      <c r="BN601" s="35"/>
      <c r="BO601" s="35"/>
      <c r="BP601" s="35"/>
      <c r="BQ601" s="35"/>
      <c r="BR601" s="35"/>
    </row>
    <row r="602" spans="4:70" x14ac:dyDescent="0.25">
      <c r="D602" s="38" t="s">
        <v>464</v>
      </c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G602" s="39" t="s">
        <v>328</v>
      </c>
      <c r="AH602" s="35"/>
      <c r="AI602" s="35"/>
      <c r="AJ602" s="35"/>
      <c r="AK602" s="35"/>
      <c r="AL602" s="35"/>
      <c r="AM602" s="35"/>
      <c r="AN602" s="35"/>
      <c r="AO602" s="35"/>
      <c r="AP602" s="35"/>
      <c r="AQ602" s="35"/>
      <c r="AR602" s="35"/>
      <c r="AS602" s="35"/>
      <c r="AT602" s="35"/>
      <c r="AU602" s="35"/>
      <c r="AV602" s="35"/>
      <c r="AW602" s="35"/>
      <c r="AX602" s="35"/>
      <c r="AY602" s="35"/>
      <c r="AZ602" s="35"/>
      <c r="BA602" s="35"/>
      <c r="BB602" s="35"/>
      <c r="BC602" s="35"/>
      <c r="BD602" s="35"/>
      <c r="BE602" s="35"/>
      <c r="BF602" s="35"/>
      <c r="BG602" s="35"/>
      <c r="BH602" s="35"/>
      <c r="BI602" s="35"/>
      <c r="BJ602" s="35"/>
      <c r="BK602" s="35"/>
      <c r="BL602" s="35"/>
      <c r="BM602" s="35"/>
      <c r="BN602" s="35"/>
      <c r="BO602" s="35"/>
      <c r="BP602" s="35"/>
      <c r="BQ602" s="35"/>
      <c r="BR602" s="35"/>
    </row>
    <row r="603" spans="4:70" x14ac:dyDescent="0.25">
      <c r="D603" s="38" t="s">
        <v>402</v>
      </c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</row>
    <row r="604" spans="4:70" x14ac:dyDescent="0.25">
      <c r="D604" s="38" t="s">
        <v>465</v>
      </c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</row>
    <row r="605" spans="4:70" x14ac:dyDescent="0.25">
      <c r="D605" s="38" t="s">
        <v>351</v>
      </c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</row>
    <row r="606" spans="4:70" x14ac:dyDescent="0.25">
      <c r="D606" s="33" t="s">
        <v>466</v>
      </c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</row>
    <row r="607" spans="4:70" x14ac:dyDescent="0.25">
      <c r="D607" s="33" t="s">
        <v>457</v>
      </c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</row>
    <row r="608" spans="4:70" x14ac:dyDescent="0.25">
      <c r="D608" s="33" t="s">
        <v>2745</v>
      </c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</row>
    <row r="609" spans="4:30" x14ac:dyDescent="0.25">
      <c r="D609" s="33" t="s">
        <v>2741</v>
      </c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D609" s="14"/>
    </row>
    <row r="610" spans="4:30" x14ac:dyDescent="0.25">
      <c r="D610" s="55" t="s">
        <v>2743</v>
      </c>
      <c r="E610" s="53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3"/>
      <c r="V610" s="53"/>
      <c r="W610" s="53"/>
      <c r="X610" s="53"/>
      <c r="Y610" s="53"/>
      <c r="Z610" s="53"/>
      <c r="AA610" s="53"/>
      <c r="AB610" s="53"/>
      <c r="AC610" s="53"/>
      <c r="AD610" s="53"/>
    </row>
    <row r="611" spans="4:30" x14ac:dyDescent="0.25">
      <c r="D611" s="55" t="s">
        <v>2744</v>
      </c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  <c r="AA611" s="53"/>
      <c r="AB611" s="53"/>
      <c r="AC611" s="53"/>
      <c r="AD611" s="53"/>
    </row>
    <row r="612" spans="4:30" x14ac:dyDescent="0.25">
      <c r="D612" s="55" t="s">
        <v>763</v>
      </c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Y612" s="53"/>
      <c r="Z612" s="53"/>
      <c r="AA612" s="53"/>
      <c r="AB612" s="53"/>
      <c r="AC612" s="53"/>
      <c r="AD612" s="53"/>
    </row>
    <row r="613" spans="4:30" x14ac:dyDescent="0.25">
      <c r="D613" s="55" t="s">
        <v>764</v>
      </c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  <c r="X613" s="53"/>
      <c r="Y613" s="53"/>
      <c r="Z613" s="53"/>
      <c r="AA613" s="53"/>
      <c r="AB613" s="53"/>
      <c r="AC613" s="53"/>
      <c r="AD613" s="53"/>
    </row>
    <row r="614" spans="4:30" x14ac:dyDescent="0.25">
      <c r="D614" s="38" t="s">
        <v>3094</v>
      </c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</row>
    <row r="616" spans="4:30" x14ac:dyDescent="0.25">
      <c r="D616" s="1" t="s">
        <v>3101</v>
      </c>
    </row>
    <row r="664" spans="2:4" x14ac:dyDescent="0.25">
      <c r="B664" s="3">
        <v>0</v>
      </c>
      <c r="D664" s="4" t="s">
        <v>3087</v>
      </c>
    </row>
    <row r="665" spans="2:4" x14ac:dyDescent="0.25">
      <c r="D665" s="41" t="s">
        <v>300</v>
      </c>
    </row>
    <row r="667" spans="2:4" x14ac:dyDescent="0.25">
      <c r="D667" s="1" t="s">
        <v>36</v>
      </c>
    </row>
    <row r="668" spans="2:4" x14ac:dyDescent="0.25">
      <c r="D668" s="36" t="s">
        <v>3105</v>
      </c>
    </row>
    <row r="670" spans="2:4" x14ac:dyDescent="0.25">
      <c r="D670" s="1" t="s">
        <v>1922</v>
      </c>
    </row>
    <row r="699" spans="4:24" x14ac:dyDescent="0.25">
      <c r="D699" s="1" t="s">
        <v>305</v>
      </c>
    </row>
    <row r="700" spans="4:24" x14ac:dyDescent="0.25">
      <c r="D700" s="4" t="s">
        <v>3102</v>
      </c>
      <c r="M700" s="40" t="s">
        <v>3103</v>
      </c>
      <c r="R700" s="40" t="s">
        <v>705</v>
      </c>
    </row>
    <row r="702" spans="4:24" x14ac:dyDescent="0.25">
      <c r="D702" s="38" t="s">
        <v>319</v>
      </c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</row>
    <row r="703" spans="4:24" x14ac:dyDescent="0.25">
      <c r="D703" s="38" t="s">
        <v>1716</v>
      </c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</row>
    <row r="704" spans="4:24" x14ac:dyDescent="0.25">
      <c r="D704" s="38" t="s">
        <v>256</v>
      </c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</row>
    <row r="705" spans="4:41" x14ac:dyDescent="0.25">
      <c r="D705" s="38" t="s">
        <v>3104</v>
      </c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</row>
    <row r="707" spans="4:41" x14ac:dyDescent="0.25">
      <c r="D707" s="39" t="s">
        <v>327</v>
      </c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  <c r="Z707" s="35"/>
      <c r="AA707" s="35"/>
      <c r="AB707" s="35"/>
      <c r="AC707" s="35"/>
      <c r="AD707" s="35"/>
      <c r="AE707" s="35"/>
      <c r="AF707" s="35"/>
      <c r="AG707" s="35"/>
      <c r="AH707" s="35"/>
      <c r="AI707" s="35"/>
      <c r="AJ707" s="35"/>
      <c r="AK707" s="35"/>
      <c r="AL707" s="35"/>
      <c r="AM707" s="35"/>
      <c r="AN707" s="35"/>
      <c r="AO707" s="35"/>
    </row>
    <row r="708" spans="4:41" x14ac:dyDescent="0.25">
      <c r="D708" s="39" t="s">
        <v>309</v>
      </c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  <c r="Z708" s="35"/>
      <c r="AA708" s="35"/>
      <c r="AB708" s="35"/>
      <c r="AC708" s="35"/>
      <c r="AD708" s="35"/>
      <c r="AE708" s="35"/>
      <c r="AF708" s="35"/>
      <c r="AG708" s="35"/>
      <c r="AH708" s="35"/>
      <c r="AI708" s="35"/>
      <c r="AJ708" s="35"/>
      <c r="AK708" s="35"/>
      <c r="AL708" s="35"/>
      <c r="AM708" s="35"/>
      <c r="AN708" s="35"/>
      <c r="AO708" s="35"/>
    </row>
    <row r="709" spans="4:41" x14ac:dyDescent="0.25">
      <c r="D709" s="39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  <c r="Z709" s="35"/>
      <c r="AA709" s="35"/>
      <c r="AB709" s="35"/>
      <c r="AC709" s="35"/>
      <c r="AD709" s="35"/>
      <c r="AE709" s="35"/>
      <c r="AF709" s="35"/>
      <c r="AG709" s="35"/>
      <c r="AH709" s="35"/>
      <c r="AI709" s="35"/>
      <c r="AJ709" s="35"/>
      <c r="AK709" s="35"/>
      <c r="AL709" s="35"/>
      <c r="AM709" s="35"/>
      <c r="AN709" s="35"/>
      <c r="AO709" s="35"/>
    </row>
    <row r="710" spans="4:41" x14ac:dyDescent="0.25">
      <c r="D710" s="39" t="s">
        <v>276</v>
      </c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  <c r="Z710" s="35"/>
      <c r="AA710" s="35"/>
      <c r="AB710" s="35"/>
      <c r="AC710" s="35"/>
      <c r="AD710" s="35"/>
      <c r="AE710" s="35"/>
      <c r="AF710" s="35"/>
      <c r="AG710" s="35"/>
      <c r="AH710" s="35"/>
      <c r="AI710" s="35"/>
      <c r="AJ710" s="35"/>
      <c r="AK710" s="35"/>
      <c r="AL710" s="35"/>
      <c r="AM710" s="35"/>
      <c r="AN710" s="35"/>
      <c r="AO710" s="35"/>
    </row>
    <row r="711" spans="4:41" x14ac:dyDescent="0.25">
      <c r="D711" s="39" t="s">
        <v>278</v>
      </c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  <c r="AA711" s="35"/>
      <c r="AB711" s="35"/>
      <c r="AC711" s="35"/>
      <c r="AD711" s="35"/>
      <c r="AE711" s="35"/>
      <c r="AF711" s="35"/>
      <c r="AG711" s="35"/>
      <c r="AH711" s="35"/>
      <c r="AI711" s="35"/>
      <c r="AJ711" s="35"/>
      <c r="AK711" s="35"/>
      <c r="AL711" s="35"/>
      <c r="AM711" s="35"/>
      <c r="AN711" s="35"/>
      <c r="AO711" s="35"/>
    </row>
    <row r="712" spans="4:41" x14ac:dyDescent="0.25">
      <c r="D712" s="39" t="s">
        <v>3106</v>
      </c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  <c r="Z712" s="35"/>
      <c r="AA712" s="35"/>
      <c r="AB712" s="35"/>
      <c r="AC712" s="35"/>
      <c r="AD712" s="35"/>
      <c r="AE712" s="35"/>
      <c r="AF712" s="35"/>
      <c r="AG712" s="35"/>
      <c r="AH712" s="35"/>
      <c r="AI712" s="35"/>
      <c r="AJ712" s="35"/>
      <c r="AK712" s="35"/>
      <c r="AL712" s="35"/>
      <c r="AM712" s="35"/>
      <c r="AN712" s="35"/>
      <c r="AO712" s="35"/>
    </row>
    <row r="713" spans="4:41" x14ac:dyDescent="0.25">
      <c r="D713" s="39" t="s">
        <v>3107</v>
      </c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  <c r="Z713" s="35"/>
      <c r="AA713" s="35"/>
      <c r="AB713" s="35"/>
      <c r="AC713" s="35"/>
      <c r="AD713" s="35"/>
      <c r="AE713" s="35"/>
      <c r="AF713" s="35"/>
      <c r="AG713" s="35"/>
      <c r="AH713" s="35"/>
      <c r="AI713" s="35"/>
      <c r="AJ713" s="35"/>
      <c r="AK713" s="35"/>
      <c r="AL713" s="35"/>
      <c r="AM713" s="35"/>
      <c r="AN713" s="35"/>
      <c r="AO713" s="35"/>
    </row>
    <row r="714" spans="4:41" x14ac:dyDescent="0.25">
      <c r="D714" s="39" t="s">
        <v>3108</v>
      </c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  <c r="Z714" s="35"/>
      <c r="AA714" s="35"/>
      <c r="AB714" s="35"/>
      <c r="AC714" s="35"/>
      <c r="AD714" s="35"/>
      <c r="AE714" s="35"/>
      <c r="AF714" s="35"/>
      <c r="AG714" s="35"/>
      <c r="AH714" s="35"/>
      <c r="AI714" s="35"/>
      <c r="AJ714" s="35"/>
      <c r="AK714" s="35"/>
      <c r="AL714" s="35"/>
      <c r="AM714" s="35"/>
      <c r="AN714" s="35"/>
      <c r="AO714" s="35"/>
    </row>
    <row r="715" spans="4:41" x14ac:dyDescent="0.25">
      <c r="D715" s="39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  <c r="Z715" s="35"/>
      <c r="AA715" s="35"/>
      <c r="AB715" s="35"/>
      <c r="AC715" s="35"/>
      <c r="AD715" s="35"/>
      <c r="AE715" s="35"/>
      <c r="AF715" s="35"/>
      <c r="AG715" s="35"/>
      <c r="AH715" s="35"/>
      <c r="AI715" s="35"/>
      <c r="AJ715" s="35"/>
      <c r="AK715" s="35"/>
      <c r="AL715" s="35"/>
      <c r="AM715" s="35"/>
      <c r="AN715" s="35"/>
      <c r="AO715" s="35"/>
    </row>
    <row r="716" spans="4:41" x14ac:dyDescent="0.25">
      <c r="D716" s="39" t="s">
        <v>260</v>
      </c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  <c r="Z716" s="35"/>
      <c r="AA716" s="35"/>
      <c r="AB716" s="35"/>
      <c r="AC716" s="35"/>
      <c r="AD716" s="35"/>
      <c r="AE716" s="35"/>
      <c r="AF716" s="35"/>
      <c r="AG716" s="35"/>
      <c r="AH716" s="35"/>
      <c r="AI716" s="35"/>
      <c r="AJ716" s="35"/>
      <c r="AK716" s="35"/>
      <c r="AL716" s="35"/>
      <c r="AM716" s="35"/>
      <c r="AN716" s="35"/>
      <c r="AO716" s="35"/>
    </row>
    <row r="717" spans="4:41" x14ac:dyDescent="0.25">
      <c r="D717" s="39" t="s">
        <v>261</v>
      </c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  <c r="Z717" s="35"/>
      <c r="AA717" s="35"/>
      <c r="AB717" s="35"/>
      <c r="AC717" s="35"/>
      <c r="AD717" s="35"/>
      <c r="AE717" s="35"/>
      <c r="AF717" s="35"/>
      <c r="AG717" s="35"/>
      <c r="AH717" s="35"/>
      <c r="AI717" s="35"/>
      <c r="AJ717" s="35"/>
      <c r="AK717" s="35"/>
      <c r="AL717" s="35"/>
      <c r="AM717" s="35"/>
      <c r="AN717" s="35"/>
      <c r="AO717" s="35"/>
    </row>
    <row r="718" spans="4:41" x14ac:dyDescent="0.25">
      <c r="D718" s="39" t="s">
        <v>328</v>
      </c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  <c r="Z718" s="35"/>
      <c r="AA718" s="35"/>
      <c r="AB718" s="35"/>
      <c r="AC718" s="35"/>
      <c r="AD718" s="35"/>
      <c r="AE718" s="35"/>
      <c r="AF718" s="35"/>
      <c r="AG718" s="35"/>
      <c r="AH718" s="35"/>
      <c r="AI718" s="35"/>
      <c r="AJ718" s="35"/>
      <c r="AK718" s="35"/>
      <c r="AL718" s="35"/>
      <c r="AM718" s="35"/>
      <c r="AN718" s="35"/>
      <c r="AO718" s="35"/>
    </row>
    <row r="720" spans="4:41" x14ac:dyDescent="0.25">
      <c r="D720" s="1" t="s">
        <v>3109</v>
      </c>
    </row>
    <row r="768" spans="2:4" x14ac:dyDescent="0.25">
      <c r="B768" s="34">
        <v>0</v>
      </c>
      <c r="D768" s="48" t="s">
        <v>3089</v>
      </c>
    </row>
    <row r="769" spans="4:4" x14ac:dyDescent="0.25">
      <c r="D769" s="41" t="s">
        <v>301</v>
      </c>
    </row>
    <row r="771" spans="4:4" x14ac:dyDescent="0.25">
      <c r="D771" s="1" t="s">
        <v>3082</v>
      </c>
    </row>
    <row r="808" spans="2:4" x14ac:dyDescent="0.25">
      <c r="B808" s="34">
        <v>0</v>
      </c>
      <c r="D808" s="48" t="s">
        <v>3091</v>
      </c>
    </row>
    <row r="809" spans="2:4" x14ac:dyDescent="0.25">
      <c r="D809" s="41" t="s">
        <v>301</v>
      </c>
    </row>
    <row r="811" spans="2:4" x14ac:dyDescent="0.25">
      <c r="D811" s="1" t="s">
        <v>3090</v>
      </c>
    </row>
    <row r="851" spans="2:4" x14ac:dyDescent="0.25">
      <c r="B851" s="3">
        <v>0</v>
      </c>
      <c r="D851" s="4" t="s">
        <v>3117</v>
      </c>
    </row>
    <row r="852" spans="2:4" x14ac:dyDescent="0.25">
      <c r="D852" s="41" t="s">
        <v>300</v>
      </c>
    </row>
    <row r="854" spans="2:4" x14ac:dyDescent="0.25">
      <c r="D854" s="1" t="s">
        <v>36</v>
      </c>
    </row>
    <row r="855" spans="2:4" x14ac:dyDescent="0.25">
      <c r="D855" s="36" t="s">
        <v>3118</v>
      </c>
    </row>
    <row r="857" spans="2:4" x14ac:dyDescent="0.25">
      <c r="D857" s="1" t="s">
        <v>3110</v>
      </c>
    </row>
    <row r="875" spans="40:40" x14ac:dyDescent="0.25">
      <c r="AN875" s="1" t="s">
        <v>266</v>
      </c>
    </row>
    <row r="876" spans="40:40" x14ac:dyDescent="0.25">
      <c r="AN876" s="4" t="s">
        <v>3111</v>
      </c>
    </row>
    <row r="878" spans="40:40" x14ac:dyDescent="0.25">
      <c r="AN878" s="1" t="s">
        <v>305</v>
      </c>
    </row>
    <row r="879" spans="40:40" x14ac:dyDescent="0.25">
      <c r="AN879" s="4" t="s">
        <v>3112</v>
      </c>
    </row>
    <row r="881" spans="4:60" x14ac:dyDescent="0.25">
      <c r="AN881" s="1" t="s">
        <v>546</v>
      </c>
      <c r="AT881" s="1" t="s">
        <v>363</v>
      </c>
    </row>
    <row r="882" spans="4:60" x14ac:dyDescent="0.25">
      <c r="AN882" s="4" t="s">
        <v>2815</v>
      </c>
      <c r="AT882" s="23" t="s">
        <v>2821</v>
      </c>
    </row>
    <row r="885" spans="4:60" x14ac:dyDescent="0.25">
      <c r="D885" s="38" t="s">
        <v>33</v>
      </c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X885" s="38" t="s">
        <v>33</v>
      </c>
      <c r="Y885" s="14"/>
      <c r="Z885" s="14"/>
      <c r="AA885" s="14"/>
      <c r="AB885" s="14"/>
      <c r="AC885" s="14"/>
      <c r="AD885" s="14"/>
      <c r="AE885" s="14"/>
      <c r="AF885" s="14"/>
      <c r="AG885" s="14"/>
      <c r="AH885" s="14"/>
      <c r="AI885" s="14"/>
      <c r="AJ885" s="14"/>
      <c r="AK885" s="14"/>
      <c r="AL885" s="14"/>
      <c r="AM885" s="14"/>
      <c r="AN885" s="14"/>
      <c r="AR885" s="38" t="s">
        <v>33</v>
      </c>
      <c r="AS885" s="14"/>
      <c r="AT885" s="14"/>
      <c r="AU885" s="14"/>
      <c r="AV885" s="14"/>
      <c r="AW885" s="14"/>
      <c r="AX885" s="14"/>
      <c r="AY885" s="14"/>
      <c r="AZ885" s="14"/>
      <c r="BA885" s="14"/>
      <c r="BB885" s="14"/>
      <c r="BC885" s="14"/>
      <c r="BD885" s="14"/>
      <c r="BE885" s="14"/>
      <c r="BF885" s="14"/>
      <c r="BG885" s="14"/>
      <c r="BH885" s="14"/>
    </row>
    <row r="886" spans="4:60" x14ac:dyDescent="0.25">
      <c r="D886" s="38" t="s">
        <v>597</v>
      </c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X886" s="38" t="s">
        <v>623</v>
      </c>
      <c r="Y886" s="14"/>
      <c r="Z886" s="14"/>
      <c r="AA886" s="14"/>
      <c r="AB886" s="14"/>
      <c r="AC886" s="14"/>
      <c r="AD886" s="14"/>
      <c r="AE886" s="14"/>
      <c r="AF886" s="14"/>
      <c r="AG886" s="14"/>
      <c r="AH886" s="14"/>
      <c r="AI886" s="14"/>
      <c r="AJ886" s="14"/>
      <c r="AK886" s="14"/>
      <c r="AL886" s="14"/>
      <c r="AM886" s="14"/>
      <c r="AN886" s="14"/>
      <c r="AR886" s="38" t="s">
        <v>626</v>
      </c>
      <c r="AS886" s="14"/>
      <c r="AT886" s="14"/>
      <c r="AU886" s="14"/>
      <c r="AV886" s="14"/>
      <c r="AW886" s="14"/>
      <c r="AX886" s="14"/>
      <c r="AY886" s="14"/>
      <c r="AZ886" s="14"/>
      <c r="BA886" s="14"/>
      <c r="BB886" s="14"/>
      <c r="BC886" s="14"/>
      <c r="BD886" s="14"/>
      <c r="BE886" s="14"/>
      <c r="BF886" s="14"/>
      <c r="BG886" s="14"/>
      <c r="BH886" s="14"/>
    </row>
    <row r="887" spans="4:60" x14ac:dyDescent="0.25">
      <c r="D887" s="38" t="s">
        <v>538</v>
      </c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X887" s="38" t="s">
        <v>624</v>
      </c>
      <c r="Y887" s="14"/>
      <c r="Z887" s="14"/>
      <c r="AA887" s="14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  <c r="AL887" s="14"/>
      <c r="AM887" s="14"/>
      <c r="AN887" s="14"/>
      <c r="AR887" s="38" t="s">
        <v>627</v>
      </c>
      <c r="AS887" s="14"/>
      <c r="AT887" s="14"/>
      <c r="AU887" s="14"/>
      <c r="AV887" s="14"/>
      <c r="AW887" s="14"/>
      <c r="AX887" s="14"/>
      <c r="AY887" s="14"/>
      <c r="AZ887" s="14"/>
      <c r="BA887" s="14"/>
      <c r="BB887" s="14"/>
      <c r="BC887" s="14"/>
      <c r="BD887" s="14"/>
      <c r="BE887" s="14"/>
      <c r="BF887" s="14"/>
      <c r="BG887" s="14"/>
      <c r="BH887" s="14"/>
    </row>
    <row r="888" spans="4:60" x14ac:dyDescent="0.25">
      <c r="D888" s="38" t="s">
        <v>539</v>
      </c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X888" s="38" t="s">
        <v>561</v>
      </c>
      <c r="Y888" s="14"/>
      <c r="Z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  <c r="AL888" s="14"/>
      <c r="AM888" s="14"/>
      <c r="AN888" s="14"/>
      <c r="AR888" s="38" t="s">
        <v>628</v>
      </c>
      <c r="AS888" s="14"/>
      <c r="AT888" s="14"/>
      <c r="AU888" s="14"/>
      <c r="AV888" s="14"/>
      <c r="AW888" s="14"/>
      <c r="AX888" s="14"/>
      <c r="AY888" s="14"/>
      <c r="AZ888" s="14"/>
      <c r="BA888" s="14"/>
      <c r="BB888" s="14"/>
      <c r="BC888" s="14"/>
      <c r="BD888" s="14"/>
      <c r="BE888" s="14"/>
      <c r="BF888" s="14"/>
      <c r="BG888" s="14"/>
      <c r="BH888" s="14"/>
    </row>
    <row r="889" spans="4:60" x14ac:dyDescent="0.25">
      <c r="D889" s="38" t="s">
        <v>548</v>
      </c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X889" s="38" t="s">
        <v>562</v>
      </c>
      <c r="Y889" s="14"/>
      <c r="Z889" s="14"/>
      <c r="AA889" s="14"/>
      <c r="AB889" s="14"/>
      <c r="AC889" s="14"/>
      <c r="AD889" s="14"/>
      <c r="AE889" s="14"/>
      <c r="AF889" s="14"/>
      <c r="AG889" s="14"/>
      <c r="AH889" s="14"/>
      <c r="AI889" s="14"/>
      <c r="AJ889" s="14"/>
      <c r="AK889" s="14"/>
      <c r="AL889" s="14"/>
      <c r="AM889" s="14"/>
      <c r="AN889" s="14"/>
      <c r="AR889" s="38" t="s">
        <v>629</v>
      </c>
      <c r="AS889" s="14"/>
      <c r="AT889" s="14"/>
      <c r="AU889" s="14"/>
      <c r="AV889" s="14"/>
      <c r="AW889" s="14"/>
      <c r="AX889" s="14"/>
      <c r="AY889" s="14"/>
      <c r="AZ889" s="14"/>
      <c r="BA889" s="14"/>
      <c r="BB889" s="14"/>
      <c r="BC889" s="14"/>
      <c r="BD889" s="14"/>
      <c r="BE889" s="14"/>
      <c r="BF889" s="14"/>
      <c r="BG889" s="14"/>
      <c r="BH889" s="14"/>
    </row>
    <row r="890" spans="4:60" x14ac:dyDescent="0.25">
      <c r="D890" s="38" t="s">
        <v>340</v>
      </c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X890" s="38" t="s">
        <v>496</v>
      </c>
      <c r="Y890" s="14"/>
      <c r="Z890" s="14"/>
      <c r="AA890" s="14"/>
      <c r="AB890" s="14"/>
      <c r="AC890" s="14"/>
      <c r="AD890" s="14"/>
      <c r="AE890" s="14"/>
      <c r="AF890" s="14"/>
      <c r="AG890" s="14"/>
      <c r="AH890" s="14"/>
      <c r="AI890" s="14"/>
      <c r="AJ890" s="14"/>
      <c r="AK890" s="14"/>
      <c r="AL890" s="14"/>
      <c r="AM890" s="14"/>
      <c r="AN890" s="14"/>
      <c r="AR890" s="38" t="s">
        <v>582</v>
      </c>
      <c r="AS890" s="14"/>
      <c r="AT890" s="14"/>
      <c r="AU890" s="14"/>
      <c r="AV890" s="14"/>
      <c r="AW890" s="14"/>
      <c r="AX890" s="14"/>
      <c r="AY890" s="14"/>
      <c r="AZ890" s="14"/>
      <c r="BA890" s="14"/>
      <c r="BB890" s="14"/>
      <c r="BC890" s="14"/>
      <c r="BD890" s="14"/>
      <c r="BE890" s="14"/>
      <c r="BF890" s="14"/>
      <c r="BG890" s="14"/>
      <c r="BH890" s="14"/>
    </row>
    <row r="891" spans="4:60" x14ac:dyDescent="0.25">
      <c r="D891" s="38" t="s">
        <v>263</v>
      </c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X891" s="38" t="s">
        <v>263</v>
      </c>
      <c r="Y891" s="14"/>
      <c r="Z891" s="14"/>
      <c r="AA891" s="14"/>
      <c r="AB891" s="14"/>
      <c r="AC891" s="14"/>
      <c r="AD891" s="14"/>
      <c r="AE891" s="14"/>
      <c r="AF891" s="14"/>
      <c r="AG891" s="14"/>
      <c r="AH891" s="14"/>
      <c r="AI891" s="14"/>
      <c r="AJ891" s="14"/>
      <c r="AK891" s="14"/>
      <c r="AL891" s="14"/>
      <c r="AM891" s="14"/>
      <c r="AN891" s="14"/>
      <c r="AR891" s="38" t="s">
        <v>263</v>
      </c>
      <c r="AS891" s="14"/>
      <c r="AT891" s="14"/>
      <c r="AU891" s="14"/>
      <c r="AV891" s="14"/>
      <c r="AW891" s="14"/>
      <c r="AX891" s="14"/>
      <c r="AY891" s="14"/>
      <c r="AZ891" s="14"/>
      <c r="BA891" s="14"/>
      <c r="BB891" s="14"/>
      <c r="BC891" s="14"/>
      <c r="BD891" s="14"/>
      <c r="BE891" s="14"/>
      <c r="BF891" s="14"/>
      <c r="BG891" s="14"/>
      <c r="BH891" s="14"/>
    </row>
    <row r="892" spans="4:60" x14ac:dyDescent="0.25">
      <c r="D892" s="39" t="s">
        <v>634</v>
      </c>
      <c r="E892" s="35"/>
      <c r="F892" s="35"/>
      <c r="G892" s="35"/>
      <c r="H892" s="35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35"/>
      <c r="T892" s="35"/>
      <c r="X892" s="38" t="s">
        <v>549</v>
      </c>
      <c r="Y892" s="14"/>
      <c r="Z892" s="14"/>
      <c r="AA892" s="14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  <c r="AL892" s="14"/>
      <c r="AM892" s="14"/>
      <c r="AN892" s="14"/>
      <c r="AR892" s="38" t="s">
        <v>549</v>
      </c>
      <c r="AS892" s="14"/>
      <c r="AT892" s="14"/>
      <c r="AU892" s="14"/>
      <c r="AV892" s="14"/>
      <c r="AW892" s="14"/>
      <c r="AX892" s="14"/>
      <c r="AY892" s="14"/>
      <c r="AZ892" s="14"/>
      <c r="BA892" s="14"/>
      <c r="BB892" s="14"/>
      <c r="BC892" s="14"/>
      <c r="BD892" s="14"/>
      <c r="BE892" s="14"/>
      <c r="BF892" s="14"/>
      <c r="BG892" s="14"/>
      <c r="BH892" s="14"/>
    </row>
    <row r="893" spans="4:60" x14ac:dyDescent="0.25">
      <c r="D893" s="38" t="s">
        <v>269</v>
      </c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X893" s="38" t="s">
        <v>269</v>
      </c>
      <c r="Y893" s="14"/>
      <c r="Z893" s="14"/>
      <c r="AA893" s="14"/>
      <c r="AB893" s="14"/>
      <c r="AC893" s="14"/>
      <c r="AD893" s="14"/>
      <c r="AE893" s="14"/>
      <c r="AF893" s="14"/>
      <c r="AG893" s="14"/>
      <c r="AH893" s="14"/>
      <c r="AI893" s="14"/>
      <c r="AJ893" s="14"/>
      <c r="AK893" s="14"/>
      <c r="AL893" s="14"/>
      <c r="AM893" s="14"/>
      <c r="AN893" s="14"/>
      <c r="AR893" s="38" t="s">
        <v>269</v>
      </c>
      <c r="AS893" s="14"/>
      <c r="AT893" s="14"/>
      <c r="AU893" s="14"/>
      <c r="AV893" s="14"/>
      <c r="AW893" s="14"/>
      <c r="AX893" s="14"/>
      <c r="AY893" s="14"/>
      <c r="AZ893" s="14"/>
      <c r="BA893" s="14"/>
      <c r="BB893" s="14"/>
      <c r="BC893" s="14"/>
      <c r="BD893" s="14"/>
      <c r="BE893" s="14"/>
      <c r="BF893" s="14"/>
      <c r="BG893" s="14"/>
      <c r="BH893" s="14"/>
    </row>
    <row r="894" spans="4:60" x14ac:dyDescent="0.25">
      <c r="D894" s="38" t="s">
        <v>540</v>
      </c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X894" s="39" t="s">
        <v>635</v>
      </c>
      <c r="Y894" s="35"/>
      <c r="Z894" s="35"/>
      <c r="AA894" s="35"/>
      <c r="AB894" s="35"/>
      <c r="AC894" s="35"/>
      <c r="AD894" s="35"/>
      <c r="AE894" s="35"/>
      <c r="AF894" s="35"/>
      <c r="AG894" s="35"/>
      <c r="AH894" s="35"/>
      <c r="AI894" s="35"/>
      <c r="AJ894" s="35"/>
      <c r="AK894" s="35"/>
      <c r="AL894" s="35"/>
      <c r="AM894" s="35"/>
      <c r="AN894" s="35"/>
      <c r="AR894" s="38" t="s">
        <v>553</v>
      </c>
      <c r="AS894" s="14"/>
      <c r="AT894" s="14"/>
      <c r="AU894" s="14"/>
      <c r="AV894" s="14"/>
      <c r="AW894" s="14"/>
      <c r="AX894" s="14"/>
      <c r="AY894" s="14"/>
      <c r="AZ894" s="14"/>
      <c r="BA894" s="14"/>
      <c r="BB894" s="14"/>
      <c r="BC894" s="14"/>
      <c r="BD894" s="14"/>
      <c r="BE894" s="14"/>
      <c r="BF894" s="14"/>
      <c r="BG894" s="14"/>
      <c r="BH894" s="14"/>
    </row>
    <row r="895" spans="4:60" x14ac:dyDescent="0.25">
      <c r="D895" s="38" t="s">
        <v>541</v>
      </c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X895" s="38" t="s">
        <v>550</v>
      </c>
      <c r="Y895" s="14"/>
      <c r="Z895" s="14"/>
      <c r="AA895" s="14"/>
      <c r="AB895" s="14"/>
      <c r="AC895" s="14"/>
      <c r="AD895" s="14"/>
      <c r="AE895" s="14"/>
      <c r="AF895" s="14"/>
      <c r="AG895" s="14"/>
      <c r="AH895" s="14"/>
      <c r="AI895" s="14"/>
      <c r="AJ895" s="14"/>
      <c r="AK895" s="14"/>
      <c r="AL895" s="14"/>
      <c r="AM895" s="14"/>
      <c r="AN895" s="14"/>
      <c r="AR895" s="38" t="s">
        <v>550</v>
      </c>
      <c r="AS895" s="14"/>
      <c r="AT895" s="14"/>
      <c r="AU895" s="14"/>
      <c r="AV895" s="14"/>
      <c r="AW895" s="14"/>
      <c r="AX895" s="14"/>
      <c r="AY895" s="14"/>
      <c r="AZ895" s="14"/>
      <c r="BA895" s="14"/>
      <c r="BB895" s="14"/>
      <c r="BC895" s="14"/>
      <c r="BD895" s="14"/>
      <c r="BE895" s="14"/>
      <c r="BF895" s="14"/>
      <c r="BG895" s="14"/>
      <c r="BH895" s="14"/>
    </row>
    <row r="896" spans="4:60" x14ac:dyDescent="0.25">
      <c r="D896" s="38" t="s">
        <v>3113</v>
      </c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X896" s="38" t="s">
        <v>625</v>
      </c>
      <c r="Y896" s="14"/>
      <c r="Z896" s="14"/>
      <c r="AA896" s="14"/>
      <c r="AB896" s="14"/>
      <c r="AC896" s="14"/>
      <c r="AD896" s="14"/>
      <c r="AE896" s="14"/>
      <c r="AF896" s="14"/>
      <c r="AG896" s="14"/>
      <c r="AH896" s="14"/>
      <c r="AI896" s="14"/>
      <c r="AJ896" s="14"/>
      <c r="AK896" s="14"/>
      <c r="AL896" s="14"/>
      <c r="AM896" s="14"/>
      <c r="AN896" s="14"/>
      <c r="AR896" s="39" t="s">
        <v>636</v>
      </c>
      <c r="AS896" s="35"/>
      <c r="AT896" s="35"/>
      <c r="AU896" s="35"/>
      <c r="AV896" s="35"/>
      <c r="AW896" s="35"/>
      <c r="AX896" s="35"/>
      <c r="AY896" s="35"/>
      <c r="AZ896" s="35"/>
      <c r="BA896" s="35"/>
      <c r="BB896" s="35"/>
      <c r="BC896" s="35"/>
      <c r="BD896" s="35"/>
      <c r="BE896" s="35"/>
      <c r="BF896" s="35"/>
      <c r="BG896" s="35"/>
      <c r="BH896" s="35"/>
    </row>
    <row r="897" spans="4:60" x14ac:dyDescent="0.25">
      <c r="X897" s="38" t="s">
        <v>555</v>
      </c>
      <c r="Y897" s="14"/>
      <c r="Z897" s="14"/>
      <c r="AA897" s="14"/>
      <c r="AB897" s="14"/>
      <c r="AC897" s="14"/>
      <c r="AD897" s="14"/>
      <c r="AE897" s="14"/>
      <c r="AF897" s="14"/>
      <c r="AG897" s="14"/>
      <c r="AH897" s="14"/>
      <c r="AI897" s="14"/>
      <c r="AJ897" s="14"/>
      <c r="AK897" s="14"/>
      <c r="AL897" s="14"/>
      <c r="AM897" s="14"/>
      <c r="AN897" s="14"/>
      <c r="AR897" s="38" t="s">
        <v>630</v>
      </c>
      <c r="AS897" s="14"/>
      <c r="AT897" s="14"/>
      <c r="AU897" s="14"/>
      <c r="AV897" s="14"/>
      <c r="AW897" s="14"/>
      <c r="AX897" s="14"/>
      <c r="AY897" s="14"/>
      <c r="AZ897" s="14"/>
      <c r="BA897" s="14"/>
      <c r="BB897" s="14"/>
      <c r="BC897" s="14"/>
      <c r="BD897" s="14"/>
      <c r="BE897" s="14"/>
      <c r="BF897" s="14"/>
      <c r="BG897" s="14"/>
      <c r="BH897" s="14"/>
    </row>
    <row r="898" spans="4:60" x14ac:dyDescent="0.25">
      <c r="X898" s="38" t="s">
        <v>3113</v>
      </c>
      <c r="Y898" s="14"/>
      <c r="Z898" s="14"/>
      <c r="AA898" s="14"/>
      <c r="AB898" s="14"/>
      <c r="AC898" s="14"/>
      <c r="AD898" s="14"/>
      <c r="AE898" s="14"/>
      <c r="AF898" s="14"/>
      <c r="AG898" s="14"/>
      <c r="AH898" s="14"/>
      <c r="AI898" s="14"/>
      <c r="AJ898" s="14"/>
      <c r="AK898" s="14"/>
      <c r="AL898" s="14"/>
      <c r="AM898" s="14"/>
      <c r="AN898" s="14"/>
      <c r="AR898" s="38" t="s">
        <v>631</v>
      </c>
      <c r="AS898" s="14"/>
      <c r="AT898" s="14"/>
      <c r="AU898" s="14"/>
      <c r="AV898" s="14"/>
      <c r="AW898" s="14"/>
      <c r="AX898" s="14"/>
      <c r="AY898" s="14"/>
      <c r="AZ898" s="14"/>
      <c r="BA898" s="14"/>
      <c r="BB898" s="14"/>
      <c r="BC898" s="14"/>
      <c r="BD898" s="14"/>
      <c r="BE898" s="14"/>
      <c r="BF898" s="14"/>
      <c r="BG898" s="14"/>
      <c r="BH898" s="14"/>
    </row>
    <row r="899" spans="4:60" x14ac:dyDescent="0.25">
      <c r="AR899" s="38" t="s">
        <v>632</v>
      </c>
      <c r="AS899" s="14"/>
      <c r="AT899" s="14"/>
      <c r="AU899" s="14"/>
      <c r="AV899" s="14"/>
      <c r="AW899" s="14"/>
      <c r="AX899" s="14"/>
      <c r="AY899" s="14"/>
      <c r="AZ899" s="14"/>
      <c r="BA899" s="14"/>
      <c r="BB899" s="14"/>
      <c r="BC899" s="14"/>
      <c r="BD899" s="14"/>
      <c r="BE899" s="14"/>
      <c r="BF899" s="14"/>
      <c r="BG899" s="14"/>
      <c r="BH899" s="14"/>
    </row>
    <row r="900" spans="4:60" x14ac:dyDescent="0.25">
      <c r="D900" s="39" t="s">
        <v>327</v>
      </c>
      <c r="E900" s="35"/>
      <c r="F900" s="35"/>
      <c r="G900" s="35"/>
      <c r="H900" s="35"/>
      <c r="I900" s="35"/>
      <c r="J900" s="35"/>
      <c r="K900" s="35"/>
      <c r="L900" s="35"/>
      <c r="M900" s="35"/>
      <c r="N900" s="35"/>
      <c r="O900" s="35"/>
      <c r="P900" s="35"/>
      <c r="Q900" s="35"/>
      <c r="R900" s="35"/>
      <c r="S900" s="35"/>
      <c r="T900" s="35"/>
      <c r="U900" s="35"/>
      <c r="V900" s="35"/>
      <c r="W900" s="35"/>
      <c r="X900" s="35"/>
      <c r="Y900" s="35"/>
      <c r="Z900" s="35"/>
      <c r="AA900" s="35"/>
      <c r="AB900" s="35"/>
      <c r="AC900" s="35"/>
      <c r="AD900" s="35"/>
      <c r="AE900" s="35"/>
      <c r="AF900" s="35"/>
      <c r="AG900" s="35"/>
      <c r="AH900" s="35"/>
      <c r="AI900" s="35"/>
      <c r="AJ900" s="35"/>
      <c r="AK900" s="35"/>
      <c r="AL900" s="35"/>
      <c r="AM900" s="35"/>
      <c r="AN900" s="35"/>
      <c r="AO900" s="35"/>
      <c r="AR900" s="38" t="s">
        <v>633</v>
      </c>
      <c r="AS900" s="14"/>
      <c r="AT900" s="14"/>
      <c r="AU900" s="14"/>
      <c r="AV900" s="14"/>
      <c r="AW900" s="14"/>
      <c r="AX900" s="14"/>
      <c r="AY900" s="14"/>
      <c r="AZ900" s="14"/>
      <c r="BA900" s="14"/>
      <c r="BB900" s="14"/>
      <c r="BC900" s="14"/>
      <c r="BD900" s="14"/>
      <c r="BE900" s="14"/>
      <c r="BF900" s="14"/>
      <c r="BG900" s="14"/>
      <c r="BH900" s="14"/>
    </row>
    <row r="901" spans="4:60" x14ac:dyDescent="0.25">
      <c r="D901" s="39" t="s">
        <v>309</v>
      </c>
      <c r="E901" s="35"/>
      <c r="F901" s="35"/>
      <c r="G901" s="35"/>
      <c r="H901" s="35"/>
      <c r="I901" s="35"/>
      <c r="J901" s="35"/>
      <c r="K901" s="35"/>
      <c r="L901" s="35"/>
      <c r="M901" s="35"/>
      <c r="N901" s="35"/>
      <c r="O901" s="35"/>
      <c r="P901" s="35"/>
      <c r="Q901" s="35"/>
      <c r="R901" s="35"/>
      <c r="S901" s="35"/>
      <c r="T901" s="35"/>
      <c r="U901" s="35"/>
      <c r="V901" s="35"/>
      <c r="W901" s="35"/>
      <c r="X901" s="35"/>
      <c r="Y901" s="35"/>
      <c r="Z901" s="35"/>
      <c r="AA901" s="35"/>
      <c r="AB901" s="35"/>
      <c r="AC901" s="35"/>
      <c r="AD901" s="35"/>
      <c r="AE901" s="35"/>
      <c r="AF901" s="35"/>
      <c r="AG901" s="35"/>
      <c r="AH901" s="35"/>
      <c r="AI901" s="35"/>
      <c r="AJ901" s="35"/>
      <c r="AK901" s="35"/>
      <c r="AL901" s="35"/>
      <c r="AM901" s="35"/>
      <c r="AN901" s="35"/>
      <c r="AO901" s="35"/>
      <c r="AR901" s="38" t="s">
        <v>3113</v>
      </c>
      <c r="AS901" s="14"/>
      <c r="AT901" s="14"/>
      <c r="AU901" s="14"/>
      <c r="AV901" s="14"/>
      <c r="AW901" s="14"/>
      <c r="AX901" s="14"/>
      <c r="AY901" s="14"/>
      <c r="AZ901" s="14"/>
      <c r="BA901" s="14"/>
      <c r="BB901" s="14"/>
      <c r="BC901" s="14"/>
      <c r="BD901" s="14"/>
      <c r="BE901" s="14"/>
      <c r="BF901" s="14"/>
      <c r="BG901" s="14"/>
      <c r="BH901" s="14"/>
    </row>
    <row r="902" spans="4:60" x14ac:dyDescent="0.25">
      <c r="D902" s="39"/>
      <c r="E902" s="35"/>
      <c r="F902" s="35"/>
      <c r="G902" s="35"/>
      <c r="H902" s="35"/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35"/>
      <c r="T902" s="35"/>
      <c r="U902" s="35"/>
      <c r="V902" s="35"/>
      <c r="W902" s="35"/>
      <c r="X902" s="35"/>
      <c r="Y902" s="35"/>
      <c r="Z902" s="35"/>
      <c r="AA902" s="35"/>
      <c r="AB902" s="35"/>
      <c r="AC902" s="35"/>
      <c r="AD902" s="35"/>
      <c r="AE902" s="35"/>
      <c r="AF902" s="35"/>
      <c r="AG902" s="35"/>
      <c r="AH902" s="35"/>
      <c r="AI902" s="35"/>
      <c r="AJ902" s="35"/>
      <c r="AK902" s="35"/>
      <c r="AL902" s="35"/>
      <c r="AM902" s="35"/>
      <c r="AN902" s="35"/>
      <c r="AO902" s="35"/>
    </row>
    <row r="903" spans="4:60" x14ac:dyDescent="0.25">
      <c r="D903" s="39" t="s">
        <v>675</v>
      </c>
      <c r="E903" s="35"/>
      <c r="F903" s="35"/>
      <c r="G903" s="35"/>
      <c r="H903" s="35"/>
      <c r="I903" s="35"/>
      <c r="J903" s="35"/>
      <c r="K903" s="35"/>
      <c r="L903" s="35"/>
      <c r="M903" s="35"/>
      <c r="N903" s="35"/>
      <c r="O903" s="35"/>
      <c r="P903" s="35"/>
      <c r="Q903" s="35"/>
      <c r="R903" s="35"/>
      <c r="S903" s="35"/>
      <c r="T903" s="35"/>
      <c r="U903" s="35"/>
      <c r="V903" s="35"/>
      <c r="W903" s="35"/>
      <c r="X903" s="35"/>
      <c r="Y903" s="35"/>
      <c r="Z903" s="35"/>
      <c r="AA903" s="35"/>
      <c r="AB903" s="35"/>
      <c r="AC903" s="35"/>
      <c r="AD903" s="35"/>
      <c r="AE903" s="35"/>
      <c r="AF903" s="35"/>
      <c r="AG903" s="35"/>
      <c r="AH903" s="35"/>
      <c r="AI903" s="35"/>
      <c r="AJ903" s="35"/>
      <c r="AK903" s="35"/>
      <c r="AL903" s="35"/>
      <c r="AM903" s="35"/>
      <c r="AN903" s="35"/>
      <c r="AO903" s="35"/>
    </row>
    <row r="904" spans="4:60" x14ac:dyDescent="0.25">
      <c r="D904" s="39" t="s">
        <v>278</v>
      </c>
      <c r="E904" s="35"/>
      <c r="F904" s="35"/>
      <c r="G904" s="35"/>
      <c r="H904" s="35"/>
      <c r="I904" s="35"/>
      <c r="J904" s="35"/>
      <c r="K904" s="35"/>
      <c r="L904" s="35"/>
      <c r="M904" s="35"/>
      <c r="N904" s="35"/>
      <c r="O904" s="35"/>
      <c r="P904" s="35"/>
      <c r="Q904" s="35"/>
      <c r="R904" s="35"/>
      <c r="S904" s="35"/>
      <c r="T904" s="35"/>
      <c r="U904" s="35"/>
      <c r="V904" s="35"/>
      <c r="W904" s="35"/>
      <c r="X904" s="35"/>
      <c r="Y904" s="35"/>
      <c r="Z904" s="35"/>
      <c r="AA904" s="35"/>
      <c r="AB904" s="35"/>
      <c r="AC904" s="35"/>
      <c r="AD904" s="35"/>
      <c r="AE904" s="35"/>
      <c r="AF904" s="35"/>
      <c r="AG904" s="35"/>
      <c r="AH904" s="35"/>
      <c r="AI904" s="35"/>
      <c r="AJ904" s="35"/>
      <c r="AK904" s="35"/>
      <c r="AL904" s="35"/>
      <c r="AM904" s="35"/>
      <c r="AN904" s="35"/>
      <c r="AO904" s="35"/>
    </row>
    <row r="905" spans="4:60" x14ac:dyDescent="0.25">
      <c r="D905" s="39" t="s">
        <v>2822</v>
      </c>
      <c r="E905" s="35"/>
      <c r="F905" s="35"/>
      <c r="G905" s="35"/>
      <c r="H905" s="35"/>
      <c r="I905" s="35"/>
      <c r="J905" s="35"/>
      <c r="K905" s="35"/>
      <c r="L905" s="35"/>
      <c r="M905" s="35"/>
      <c r="N905" s="35"/>
      <c r="O905" s="35"/>
      <c r="P905" s="35"/>
      <c r="Q905" s="35"/>
      <c r="R905" s="35"/>
      <c r="S905" s="35"/>
      <c r="T905" s="35"/>
      <c r="U905" s="35"/>
      <c r="V905" s="35"/>
      <c r="W905" s="35"/>
      <c r="X905" s="35"/>
      <c r="Y905" s="35"/>
      <c r="Z905" s="35"/>
      <c r="AA905" s="35"/>
      <c r="AB905" s="35"/>
      <c r="AC905" s="35"/>
      <c r="AD905" s="35"/>
      <c r="AE905" s="35"/>
      <c r="AF905" s="35"/>
      <c r="AG905" s="35"/>
      <c r="AH905" s="35"/>
      <c r="AI905" s="35"/>
      <c r="AJ905" s="35"/>
      <c r="AK905" s="35"/>
      <c r="AL905" s="35"/>
      <c r="AM905" s="35"/>
      <c r="AN905" s="35"/>
      <c r="AO905" s="35"/>
    </row>
    <row r="906" spans="4:60" x14ac:dyDescent="0.25">
      <c r="D906" s="39" t="s">
        <v>3119</v>
      </c>
      <c r="E906" s="3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  <c r="AA906" s="35"/>
      <c r="AB906" s="35"/>
      <c r="AC906" s="35"/>
      <c r="AD906" s="35"/>
      <c r="AE906" s="35"/>
      <c r="AF906" s="35"/>
      <c r="AG906" s="35"/>
      <c r="AH906" s="35"/>
      <c r="AI906" s="35"/>
      <c r="AJ906" s="35"/>
      <c r="AK906" s="35"/>
      <c r="AL906" s="35"/>
      <c r="AM906" s="35"/>
      <c r="AN906" s="35"/>
      <c r="AO906" s="35"/>
    </row>
    <row r="907" spans="4:60" x14ac:dyDescent="0.25">
      <c r="D907" s="39" t="s">
        <v>3114</v>
      </c>
      <c r="E907" s="35"/>
      <c r="F907" s="35"/>
      <c r="G907" s="35"/>
      <c r="H907" s="35"/>
      <c r="I907" s="35"/>
      <c r="J907" s="35"/>
      <c r="K907" s="35"/>
      <c r="L907" s="35"/>
      <c r="M907" s="35"/>
      <c r="N907" s="35"/>
      <c r="O907" s="35"/>
      <c r="P907" s="35"/>
      <c r="Q907" s="35"/>
      <c r="R907" s="35"/>
      <c r="S907" s="35"/>
      <c r="T907" s="35"/>
      <c r="U907" s="35"/>
      <c r="V907" s="35"/>
      <c r="W907" s="35"/>
      <c r="X907" s="35"/>
      <c r="Y907" s="35"/>
      <c r="Z907" s="35"/>
      <c r="AA907" s="35"/>
      <c r="AB907" s="35"/>
      <c r="AC907" s="35"/>
      <c r="AD907" s="35"/>
      <c r="AE907" s="35"/>
      <c r="AF907" s="35"/>
      <c r="AG907" s="35"/>
      <c r="AH907" s="35"/>
      <c r="AI907" s="35"/>
      <c r="AJ907" s="35"/>
      <c r="AK907" s="35"/>
      <c r="AL907" s="35"/>
      <c r="AM907" s="35"/>
      <c r="AN907" s="35"/>
      <c r="AO907" s="35"/>
    </row>
    <row r="908" spans="4:60" x14ac:dyDescent="0.25">
      <c r="D908" s="39"/>
      <c r="E908" s="35"/>
      <c r="F908" s="35"/>
      <c r="G908" s="35"/>
      <c r="H908" s="35"/>
      <c r="I908" s="35"/>
      <c r="J908" s="35"/>
      <c r="K908" s="35"/>
      <c r="L908" s="35"/>
      <c r="M908" s="35"/>
      <c r="N908" s="35"/>
      <c r="O908" s="35"/>
      <c r="P908" s="35"/>
      <c r="Q908" s="35"/>
      <c r="R908" s="35"/>
      <c r="S908" s="35"/>
      <c r="T908" s="35"/>
      <c r="U908" s="35"/>
      <c r="V908" s="35"/>
      <c r="W908" s="35"/>
      <c r="X908" s="35"/>
      <c r="Y908" s="35"/>
      <c r="Z908" s="35"/>
      <c r="AA908" s="35"/>
      <c r="AB908" s="35"/>
      <c r="AC908" s="35"/>
      <c r="AD908" s="35"/>
      <c r="AE908" s="35"/>
      <c r="AF908" s="35"/>
      <c r="AG908" s="35"/>
      <c r="AH908" s="35"/>
      <c r="AI908" s="35"/>
      <c r="AJ908" s="35"/>
      <c r="AK908" s="35"/>
      <c r="AL908" s="35"/>
      <c r="AM908" s="35"/>
      <c r="AN908" s="35"/>
      <c r="AO908" s="35"/>
    </row>
    <row r="909" spans="4:60" x14ac:dyDescent="0.25">
      <c r="D909" s="39" t="s">
        <v>676</v>
      </c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  <c r="AG909" s="35"/>
      <c r="AH909" s="35"/>
      <c r="AI909" s="35"/>
      <c r="AJ909" s="35"/>
      <c r="AK909" s="35"/>
      <c r="AL909" s="35"/>
      <c r="AM909" s="35"/>
      <c r="AN909" s="35"/>
      <c r="AO909" s="35"/>
    </row>
    <row r="910" spans="4:60" x14ac:dyDescent="0.25">
      <c r="D910" s="39" t="s">
        <v>278</v>
      </c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  <c r="AG910" s="35"/>
      <c r="AH910" s="35"/>
      <c r="AI910" s="35"/>
      <c r="AJ910" s="35"/>
      <c r="AK910" s="35"/>
      <c r="AL910" s="35"/>
      <c r="AM910" s="35"/>
      <c r="AN910" s="35"/>
      <c r="AO910" s="35"/>
    </row>
    <row r="911" spans="4:60" x14ac:dyDescent="0.25">
      <c r="D911" s="39" t="s">
        <v>2822</v>
      </c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  <c r="AG911" s="35"/>
      <c r="AH911" s="35"/>
      <c r="AI911" s="35"/>
      <c r="AJ911" s="35"/>
      <c r="AK911" s="35"/>
      <c r="AL911" s="35"/>
      <c r="AM911" s="35"/>
      <c r="AN911" s="35"/>
      <c r="AO911" s="35"/>
    </row>
    <row r="912" spans="4:60" x14ac:dyDescent="0.25">
      <c r="D912" s="39" t="s">
        <v>3119</v>
      </c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  <c r="AG912" s="35"/>
      <c r="AH912" s="35"/>
      <c r="AI912" s="35"/>
      <c r="AJ912" s="35"/>
      <c r="AK912" s="35"/>
      <c r="AL912" s="35"/>
      <c r="AM912" s="35"/>
      <c r="AN912" s="35"/>
      <c r="AO912" s="35"/>
    </row>
    <row r="913" spans="4:41" x14ac:dyDescent="0.25">
      <c r="D913" s="39" t="s">
        <v>2083</v>
      </c>
      <c r="E913" s="35"/>
      <c r="F913" s="35"/>
      <c r="G913" s="35"/>
      <c r="H913" s="35"/>
      <c r="I913" s="35"/>
      <c r="J913" s="35"/>
      <c r="K913" s="35"/>
      <c r="L913" s="35"/>
      <c r="M913" s="35"/>
      <c r="N913" s="35"/>
      <c r="O913" s="35"/>
      <c r="P913" s="35"/>
      <c r="Q913" s="35"/>
      <c r="R913" s="35"/>
      <c r="S913" s="35"/>
      <c r="T913" s="35"/>
      <c r="U913" s="35"/>
      <c r="V913" s="35"/>
      <c r="W913" s="35"/>
      <c r="X913" s="35"/>
      <c r="Y913" s="35"/>
      <c r="Z913" s="35"/>
      <c r="AA913" s="35"/>
      <c r="AB913" s="35"/>
      <c r="AC913" s="35"/>
      <c r="AD913" s="35"/>
      <c r="AE913" s="35"/>
      <c r="AF913" s="35"/>
      <c r="AG913" s="35"/>
      <c r="AH913" s="35"/>
      <c r="AI913" s="35"/>
      <c r="AJ913" s="35"/>
      <c r="AK913" s="35"/>
      <c r="AL913" s="35"/>
      <c r="AM913" s="35"/>
      <c r="AN913" s="35"/>
      <c r="AO913" s="35"/>
    </row>
    <row r="914" spans="4:41" x14ac:dyDescent="0.25">
      <c r="D914" s="39"/>
      <c r="E914" s="35"/>
      <c r="F914" s="35"/>
      <c r="G914" s="35"/>
      <c r="H914" s="35"/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35"/>
      <c r="T914" s="35"/>
      <c r="U914" s="35"/>
      <c r="V914" s="35"/>
      <c r="W914" s="35"/>
      <c r="X914" s="35"/>
      <c r="Y914" s="35"/>
      <c r="Z914" s="35"/>
      <c r="AA914" s="35"/>
      <c r="AB914" s="35"/>
      <c r="AC914" s="35"/>
      <c r="AD914" s="35"/>
      <c r="AE914" s="35"/>
      <c r="AF914" s="35"/>
      <c r="AG914" s="35"/>
      <c r="AH914" s="35"/>
      <c r="AI914" s="35"/>
      <c r="AJ914" s="35"/>
      <c r="AK914" s="35"/>
      <c r="AL914" s="35"/>
      <c r="AM914" s="35"/>
      <c r="AN914" s="35"/>
      <c r="AO914" s="35"/>
    </row>
    <row r="915" spans="4:41" x14ac:dyDescent="0.25">
      <c r="D915" s="39" t="s">
        <v>428</v>
      </c>
      <c r="E915" s="35"/>
      <c r="F915" s="35"/>
      <c r="G915" s="35"/>
      <c r="H915" s="35"/>
      <c r="I915" s="35"/>
      <c r="J915" s="35"/>
      <c r="K915" s="35"/>
      <c r="L915" s="35"/>
      <c r="M915" s="35"/>
      <c r="N915" s="35"/>
      <c r="O915" s="35"/>
      <c r="P915" s="35"/>
      <c r="Q915" s="35"/>
      <c r="R915" s="35"/>
      <c r="S915" s="35"/>
      <c r="T915" s="35"/>
      <c r="U915" s="35"/>
      <c r="V915" s="35"/>
      <c r="W915" s="35"/>
      <c r="X915" s="35"/>
      <c r="Y915" s="35"/>
      <c r="Z915" s="35"/>
      <c r="AA915" s="35"/>
      <c r="AB915" s="35"/>
      <c r="AC915" s="35"/>
      <c r="AD915" s="35"/>
      <c r="AE915" s="35"/>
      <c r="AF915" s="35"/>
      <c r="AG915" s="35"/>
      <c r="AH915" s="35"/>
      <c r="AI915" s="35"/>
      <c r="AJ915" s="35"/>
      <c r="AK915" s="35"/>
      <c r="AL915" s="35"/>
      <c r="AM915" s="35"/>
      <c r="AN915" s="35"/>
      <c r="AO915" s="35"/>
    </row>
    <row r="916" spans="4:41" x14ac:dyDescent="0.25">
      <c r="D916" s="39" t="s">
        <v>278</v>
      </c>
      <c r="E916" s="35"/>
      <c r="F916" s="35"/>
      <c r="G916" s="35"/>
      <c r="H916" s="35"/>
      <c r="I916" s="35"/>
      <c r="J916" s="35"/>
      <c r="K916" s="35"/>
      <c r="L916" s="35"/>
      <c r="M916" s="35"/>
      <c r="N916" s="35"/>
      <c r="O916" s="35"/>
      <c r="P916" s="35"/>
      <c r="Q916" s="35"/>
      <c r="R916" s="35"/>
      <c r="S916" s="35"/>
      <c r="T916" s="35"/>
      <c r="U916" s="35"/>
      <c r="V916" s="35"/>
      <c r="W916" s="35"/>
      <c r="X916" s="35"/>
      <c r="Y916" s="35"/>
      <c r="Z916" s="35"/>
      <c r="AA916" s="35"/>
      <c r="AB916" s="35"/>
      <c r="AC916" s="35"/>
      <c r="AD916" s="35"/>
      <c r="AE916" s="35"/>
      <c r="AF916" s="35"/>
      <c r="AG916" s="35"/>
      <c r="AH916" s="35"/>
      <c r="AI916" s="35"/>
      <c r="AJ916" s="35"/>
      <c r="AK916" s="35"/>
      <c r="AL916" s="35"/>
      <c r="AM916" s="35"/>
      <c r="AN916" s="35"/>
      <c r="AO916" s="35"/>
    </row>
    <row r="917" spans="4:41" x14ac:dyDescent="0.25">
      <c r="D917" s="39" t="s">
        <v>2822</v>
      </c>
      <c r="E917" s="35"/>
      <c r="F917" s="35"/>
      <c r="G917" s="35"/>
      <c r="H917" s="35"/>
      <c r="I917" s="35"/>
      <c r="J917" s="35"/>
      <c r="K917" s="35"/>
      <c r="L917" s="35"/>
      <c r="M917" s="35"/>
      <c r="N917" s="35"/>
      <c r="O917" s="35"/>
      <c r="P917" s="35"/>
      <c r="Q917" s="35"/>
      <c r="R917" s="35"/>
      <c r="S917" s="35"/>
      <c r="T917" s="35"/>
      <c r="U917" s="35"/>
      <c r="V917" s="35"/>
      <c r="W917" s="35"/>
      <c r="X917" s="35"/>
      <c r="Y917" s="35"/>
      <c r="Z917" s="35"/>
      <c r="AA917" s="35"/>
      <c r="AB917" s="35"/>
      <c r="AC917" s="35"/>
      <c r="AD917" s="35"/>
      <c r="AE917" s="35"/>
      <c r="AF917" s="35"/>
      <c r="AG917" s="35"/>
      <c r="AH917" s="35"/>
      <c r="AI917" s="35"/>
      <c r="AJ917" s="35"/>
      <c r="AK917" s="35"/>
      <c r="AL917" s="35"/>
      <c r="AM917" s="35"/>
      <c r="AN917" s="35"/>
      <c r="AO917" s="35"/>
    </row>
    <row r="918" spans="4:41" x14ac:dyDescent="0.25">
      <c r="D918" s="39" t="s">
        <v>3119</v>
      </c>
      <c r="E918" s="35"/>
      <c r="F918" s="35"/>
      <c r="G918" s="35"/>
      <c r="H918" s="35"/>
      <c r="I918" s="35"/>
      <c r="J918" s="35"/>
      <c r="K918" s="35"/>
      <c r="L918" s="35"/>
      <c r="M918" s="35"/>
      <c r="N918" s="35"/>
      <c r="O918" s="35"/>
      <c r="P918" s="35"/>
      <c r="Q918" s="35"/>
      <c r="R918" s="35"/>
      <c r="S918" s="35"/>
      <c r="T918" s="35"/>
      <c r="U918" s="35"/>
      <c r="V918" s="35"/>
      <c r="W918" s="35"/>
      <c r="X918" s="35"/>
      <c r="Y918" s="35"/>
      <c r="Z918" s="35"/>
      <c r="AA918" s="35"/>
      <c r="AB918" s="35"/>
      <c r="AC918" s="35"/>
      <c r="AD918" s="35"/>
      <c r="AE918" s="35"/>
      <c r="AF918" s="35"/>
      <c r="AG918" s="35"/>
      <c r="AH918" s="35"/>
      <c r="AI918" s="35"/>
      <c r="AJ918" s="35"/>
      <c r="AK918" s="35"/>
      <c r="AL918" s="35"/>
      <c r="AM918" s="35"/>
      <c r="AN918" s="35"/>
      <c r="AO918" s="35"/>
    </row>
    <row r="919" spans="4:41" x14ac:dyDescent="0.25">
      <c r="D919" s="39" t="s">
        <v>2084</v>
      </c>
      <c r="E919" s="35"/>
      <c r="F919" s="35"/>
      <c r="G919" s="35"/>
      <c r="H919" s="35"/>
      <c r="I919" s="35"/>
      <c r="J919" s="35"/>
      <c r="K919" s="35"/>
      <c r="L919" s="35"/>
      <c r="M919" s="35"/>
      <c r="N919" s="35"/>
      <c r="O919" s="35"/>
      <c r="P919" s="35"/>
      <c r="Q919" s="35"/>
      <c r="R919" s="35"/>
      <c r="S919" s="35"/>
      <c r="T919" s="35"/>
      <c r="U919" s="35"/>
      <c r="V919" s="35"/>
      <c r="W919" s="35"/>
      <c r="X919" s="35"/>
      <c r="Y919" s="35"/>
      <c r="Z919" s="35"/>
      <c r="AA919" s="35"/>
      <c r="AB919" s="35"/>
      <c r="AC919" s="35"/>
      <c r="AD919" s="35"/>
      <c r="AE919" s="35"/>
      <c r="AF919" s="35"/>
      <c r="AG919" s="35"/>
      <c r="AH919" s="35"/>
      <c r="AI919" s="35"/>
      <c r="AJ919" s="35"/>
      <c r="AK919" s="35"/>
      <c r="AL919" s="35"/>
      <c r="AM919" s="35"/>
      <c r="AN919" s="35"/>
      <c r="AO919" s="35"/>
    </row>
    <row r="920" spans="4:41" x14ac:dyDescent="0.25">
      <c r="D920" s="39"/>
      <c r="E920" s="35"/>
      <c r="F920" s="35"/>
      <c r="G920" s="35"/>
      <c r="H920" s="35"/>
      <c r="I920" s="35"/>
      <c r="J920" s="35"/>
      <c r="K920" s="35"/>
      <c r="L920" s="35"/>
      <c r="M920" s="35"/>
      <c r="N920" s="35"/>
      <c r="O920" s="35"/>
      <c r="P920" s="35"/>
      <c r="Q920" s="35"/>
      <c r="R920" s="35"/>
      <c r="S920" s="35"/>
      <c r="T920" s="35"/>
      <c r="U920" s="35"/>
      <c r="V920" s="35"/>
      <c r="W920" s="35"/>
      <c r="X920" s="35"/>
      <c r="Y920" s="35"/>
      <c r="Z920" s="35"/>
      <c r="AA920" s="35"/>
      <c r="AB920" s="35"/>
      <c r="AC920" s="35"/>
      <c r="AD920" s="35"/>
      <c r="AE920" s="35"/>
      <c r="AF920" s="35"/>
      <c r="AG920" s="35"/>
      <c r="AH920" s="35"/>
      <c r="AI920" s="35"/>
      <c r="AJ920" s="35"/>
      <c r="AK920" s="35"/>
      <c r="AL920" s="35"/>
      <c r="AM920" s="35"/>
      <c r="AN920" s="35"/>
      <c r="AO920" s="35"/>
    </row>
    <row r="921" spans="4:41" x14ac:dyDescent="0.25">
      <c r="D921" s="39" t="s">
        <v>260</v>
      </c>
      <c r="E921" s="35"/>
      <c r="F921" s="35"/>
      <c r="G921" s="35"/>
      <c r="H921" s="35"/>
      <c r="I921" s="35"/>
      <c r="J921" s="35"/>
      <c r="K921" s="35"/>
      <c r="L921" s="35"/>
      <c r="M921" s="35"/>
      <c r="N921" s="35"/>
      <c r="O921" s="35"/>
      <c r="P921" s="35"/>
      <c r="Q921" s="35"/>
      <c r="R921" s="35"/>
      <c r="S921" s="35"/>
      <c r="T921" s="35"/>
      <c r="U921" s="35"/>
      <c r="V921" s="35"/>
      <c r="W921" s="35"/>
      <c r="X921" s="35"/>
      <c r="Y921" s="35"/>
      <c r="Z921" s="35"/>
      <c r="AA921" s="35"/>
      <c r="AB921" s="35"/>
      <c r="AC921" s="35"/>
      <c r="AD921" s="35"/>
      <c r="AE921" s="35"/>
      <c r="AF921" s="35"/>
      <c r="AG921" s="35"/>
      <c r="AH921" s="35"/>
      <c r="AI921" s="35"/>
      <c r="AJ921" s="35"/>
      <c r="AK921" s="35"/>
      <c r="AL921" s="35"/>
      <c r="AM921" s="35"/>
      <c r="AN921" s="35"/>
      <c r="AO921" s="35"/>
    </row>
    <row r="922" spans="4:41" x14ac:dyDescent="0.25">
      <c r="D922" s="39" t="s">
        <v>261</v>
      </c>
      <c r="E922" s="35"/>
      <c r="F922" s="35"/>
      <c r="G922" s="35"/>
      <c r="H922" s="35"/>
      <c r="I922" s="35"/>
      <c r="J922" s="35"/>
      <c r="K922" s="35"/>
      <c r="L922" s="35"/>
      <c r="M922" s="35"/>
      <c r="N922" s="35"/>
      <c r="O922" s="35"/>
      <c r="P922" s="35"/>
      <c r="Q922" s="35"/>
      <c r="R922" s="35"/>
      <c r="S922" s="35"/>
      <c r="T922" s="35"/>
      <c r="U922" s="35"/>
      <c r="V922" s="35"/>
      <c r="W922" s="35"/>
      <c r="X922" s="35"/>
      <c r="Y922" s="35"/>
      <c r="Z922" s="35"/>
      <c r="AA922" s="35"/>
      <c r="AB922" s="35"/>
      <c r="AC922" s="35"/>
      <c r="AD922" s="35"/>
      <c r="AE922" s="35"/>
      <c r="AF922" s="35"/>
      <c r="AG922" s="35"/>
      <c r="AH922" s="35"/>
      <c r="AI922" s="35"/>
      <c r="AJ922" s="35"/>
      <c r="AK922" s="35"/>
      <c r="AL922" s="35"/>
      <c r="AM922" s="35"/>
      <c r="AN922" s="35"/>
      <c r="AO922" s="35"/>
    </row>
    <row r="923" spans="4:41" x14ac:dyDescent="0.25">
      <c r="D923" s="39" t="s">
        <v>328</v>
      </c>
      <c r="E923" s="35"/>
      <c r="F923" s="35"/>
      <c r="G923" s="35"/>
      <c r="H923" s="35"/>
      <c r="I923" s="35"/>
      <c r="J923" s="35"/>
      <c r="K923" s="35"/>
      <c r="L923" s="35"/>
      <c r="M923" s="35"/>
      <c r="N923" s="35"/>
      <c r="O923" s="35"/>
      <c r="P923" s="35"/>
      <c r="Q923" s="35"/>
      <c r="R923" s="35"/>
      <c r="S923" s="35"/>
      <c r="T923" s="35"/>
      <c r="U923" s="35"/>
      <c r="V923" s="35"/>
      <c r="W923" s="35"/>
      <c r="X923" s="35"/>
      <c r="Y923" s="35"/>
      <c r="Z923" s="35"/>
      <c r="AA923" s="35"/>
      <c r="AB923" s="35"/>
      <c r="AC923" s="35"/>
      <c r="AD923" s="35"/>
      <c r="AE923" s="35"/>
      <c r="AF923" s="35"/>
      <c r="AG923" s="35"/>
      <c r="AH923" s="35"/>
      <c r="AI923" s="35"/>
      <c r="AJ923" s="35"/>
      <c r="AK923" s="35"/>
      <c r="AL923" s="35"/>
      <c r="AM923" s="35"/>
      <c r="AN923" s="35"/>
      <c r="AO923" s="35"/>
    </row>
    <row r="925" spans="4:41" x14ac:dyDescent="0.25">
      <c r="D925" s="1" t="s">
        <v>3120</v>
      </c>
    </row>
    <row r="953" spans="2:4" x14ac:dyDescent="0.25">
      <c r="B953" s="2">
        <v>0</v>
      </c>
      <c r="D953" s="4" t="s">
        <v>2049</v>
      </c>
    </row>
    <row r="954" spans="2:4" x14ac:dyDescent="0.25">
      <c r="D954" s="41" t="s">
        <v>301</v>
      </c>
    </row>
    <row r="955" spans="2:4" x14ac:dyDescent="0.25">
      <c r="D955" s="37" t="s">
        <v>35</v>
      </c>
    </row>
    <row r="1368" spans="2:4" x14ac:dyDescent="0.25">
      <c r="B1368" s="3">
        <v>0</v>
      </c>
      <c r="D1368" s="4" t="s">
        <v>3128</v>
      </c>
    </row>
    <row r="1369" spans="2:4" x14ac:dyDescent="0.25">
      <c r="D1369" s="41" t="s">
        <v>299</v>
      </c>
    </row>
    <row r="1370" spans="2:4" x14ac:dyDescent="0.25">
      <c r="D1370" s="37" t="s">
        <v>35</v>
      </c>
    </row>
    <row r="1496" spans="2:4" x14ac:dyDescent="0.25">
      <c r="B1496" s="2">
        <v>0</v>
      </c>
      <c r="D1496" s="4" t="s">
        <v>543</v>
      </c>
    </row>
    <row r="1497" spans="2:4" x14ac:dyDescent="0.25">
      <c r="D1497" s="41" t="s">
        <v>301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76853-A750-4AB5-8CF3-E51EE1E900C2}">
  <dimension ref="A2:J27"/>
  <sheetViews>
    <sheetView tabSelected="1" topLeftCell="A9" zoomScale="85" zoomScaleNormal="85" workbookViewId="0">
      <selection activeCell="A14" sqref="A14"/>
    </sheetView>
  </sheetViews>
  <sheetFormatPr defaultColWidth="2.85546875" defaultRowHeight="15" x14ac:dyDescent="0.25"/>
  <cols>
    <col min="1" max="1" width="9" style="69" bestFit="1" customWidth="1"/>
    <col min="2" max="2" width="39.7109375" style="69" bestFit="1" customWidth="1"/>
    <col min="3" max="3" width="18" style="69" bestFit="1" customWidth="1"/>
    <col min="4" max="4" width="17" style="69" bestFit="1" customWidth="1"/>
    <col min="5" max="5" width="17.5703125" style="69" bestFit="1" customWidth="1"/>
    <col min="6" max="6" width="10.42578125" style="69" bestFit="1" customWidth="1"/>
    <col min="7" max="7" width="10.5703125" style="69" bestFit="1" customWidth="1"/>
    <col min="8" max="8" width="8.28515625" style="69" bestFit="1" customWidth="1"/>
    <col min="9" max="9" width="7.5703125" style="69" bestFit="1" customWidth="1"/>
    <col min="10" max="10" width="10" style="69" bestFit="1" customWidth="1"/>
    <col min="11" max="16384" width="2.85546875" style="69"/>
  </cols>
  <sheetData>
    <row r="2" spans="1:10" ht="18.75" x14ac:dyDescent="0.25">
      <c r="A2" s="165" t="s">
        <v>607</v>
      </c>
      <c r="B2" s="166"/>
      <c r="C2" s="166"/>
      <c r="D2" s="166"/>
      <c r="E2" s="166"/>
      <c r="F2" s="166"/>
      <c r="G2" s="166"/>
      <c r="H2" s="166"/>
      <c r="I2" s="166"/>
      <c r="J2" s="166"/>
    </row>
    <row r="3" spans="1:10" x14ac:dyDescent="0.25">
      <c r="A3" s="166" t="s">
        <v>3032</v>
      </c>
      <c r="B3" s="166"/>
      <c r="C3" s="166"/>
      <c r="D3" s="166"/>
      <c r="E3" s="166"/>
      <c r="F3" s="166"/>
      <c r="G3" s="166"/>
      <c r="H3" s="166"/>
      <c r="I3" s="166"/>
    </row>
    <row r="4" spans="1:10" ht="45" x14ac:dyDescent="0.25">
      <c r="A4" s="45" t="s">
        <v>336</v>
      </c>
      <c r="B4" s="45" t="s">
        <v>32</v>
      </c>
      <c r="C4" s="45" t="s">
        <v>31</v>
      </c>
      <c r="D4" s="45" t="s">
        <v>313</v>
      </c>
      <c r="E4" s="45" t="s">
        <v>335</v>
      </c>
      <c r="F4" s="45" t="s">
        <v>355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45" x14ac:dyDescent="0.25">
      <c r="A5" s="47" t="s">
        <v>2047</v>
      </c>
      <c r="B5" s="47" t="s">
        <v>2046</v>
      </c>
      <c r="C5" s="47" t="s">
        <v>330</v>
      </c>
      <c r="D5" s="47" t="s">
        <v>312</v>
      </c>
      <c r="E5" s="47" t="s">
        <v>272</v>
      </c>
      <c r="F5" s="63">
        <v>45182.300694443999</v>
      </c>
      <c r="G5" s="63">
        <v>45603.625</v>
      </c>
      <c r="H5" s="47" t="s">
        <v>23</v>
      </c>
      <c r="I5" s="47" t="s">
        <v>18</v>
      </c>
      <c r="J5" s="50" t="s">
        <v>436</v>
      </c>
    </row>
    <row r="6" spans="1:10" ht="45" x14ac:dyDescent="0.25">
      <c r="A6" s="52" t="s">
        <v>2521</v>
      </c>
      <c r="B6" s="52" t="s">
        <v>2505</v>
      </c>
      <c r="C6" s="52" t="s">
        <v>1915</v>
      </c>
      <c r="D6" s="52" t="s">
        <v>312</v>
      </c>
      <c r="E6" s="52" t="s">
        <v>272</v>
      </c>
      <c r="F6" s="67">
        <v>45194.335416667003</v>
      </c>
      <c r="G6" s="67">
        <v>45615.625</v>
      </c>
      <c r="H6" s="52" t="s">
        <v>23</v>
      </c>
      <c r="I6" s="52" t="s">
        <v>18</v>
      </c>
      <c r="J6" s="52" t="s">
        <v>259</v>
      </c>
    </row>
    <row r="7" spans="1:10" ht="60" x14ac:dyDescent="0.25">
      <c r="A7" s="51" t="s">
        <v>2592</v>
      </c>
      <c r="B7" s="51" t="s">
        <v>2593</v>
      </c>
      <c r="C7" s="51" t="s">
        <v>383</v>
      </c>
      <c r="D7" s="51" t="s">
        <v>312</v>
      </c>
      <c r="E7" s="51" t="s">
        <v>272</v>
      </c>
      <c r="F7" s="68">
        <v>45195.683333333</v>
      </c>
      <c r="G7" s="68">
        <v>45617.625</v>
      </c>
      <c r="H7" s="51" t="s">
        <v>23</v>
      </c>
      <c r="I7" s="51" t="s">
        <v>18</v>
      </c>
      <c r="J7" s="51" t="s">
        <v>259</v>
      </c>
    </row>
    <row r="8" spans="1:10" ht="45" x14ac:dyDescent="0.25">
      <c r="A8" s="52" t="s">
        <v>2761</v>
      </c>
      <c r="B8" s="52" t="s">
        <v>2763</v>
      </c>
      <c r="C8" s="52" t="s">
        <v>326</v>
      </c>
      <c r="D8" s="52" t="s">
        <v>312</v>
      </c>
      <c r="E8" s="52" t="s">
        <v>272</v>
      </c>
      <c r="F8" s="67">
        <v>45196.668749999997</v>
      </c>
      <c r="G8" s="67">
        <v>45618.625</v>
      </c>
      <c r="H8" s="52" t="s">
        <v>23</v>
      </c>
      <c r="I8" s="52" t="s">
        <v>18</v>
      </c>
      <c r="J8" s="52" t="s">
        <v>259</v>
      </c>
    </row>
    <row r="9" spans="1:10" ht="45" x14ac:dyDescent="0.25">
      <c r="A9" s="51" t="s">
        <v>2772</v>
      </c>
      <c r="B9" s="51" t="s">
        <v>2774</v>
      </c>
      <c r="C9" s="51" t="s">
        <v>2830</v>
      </c>
      <c r="D9" s="51" t="s">
        <v>312</v>
      </c>
      <c r="E9" s="51" t="s">
        <v>272</v>
      </c>
      <c r="F9" s="68">
        <v>45196.696527777996</v>
      </c>
      <c r="G9" s="68">
        <v>45618.643055556</v>
      </c>
      <c r="H9" s="51" t="s">
        <v>23</v>
      </c>
      <c r="I9" s="51" t="s">
        <v>18</v>
      </c>
      <c r="J9" s="51" t="s">
        <v>259</v>
      </c>
    </row>
    <row r="10" spans="1:10" ht="45" x14ac:dyDescent="0.25">
      <c r="A10" s="44" t="s">
        <v>2829</v>
      </c>
      <c r="B10" s="44" t="s">
        <v>2828</v>
      </c>
      <c r="C10" s="44" t="s">
        <v>326</v>
      </c>
      <c r="D10" s="44" t="s">
        <v>312</v>
      </c>
      <c r="E10" s="44" t="s">
        <v>272</v>
      </c>
      <c r="F10" s="64">
        <v>45198.34375</v>
      </c>
      <c r="G10" s="64">
        <v>45618.625</v>
      </c>
      <c r="H10" s="44" t="s">
        <v>23</v>
      </c>
      <c r="I10" s="44" t="s">
        <v>18</v>
      </c>
      <c r="J10" s="44" t="s">
        <v>259</v>
      </c>
    </row>
    <row r="11" spans="1:10" ht="45" x14ac:dyDescent="0.25">
      <c r="A11" s="47" t="s">
        <v>2827</v>
      </c>
      <c r="B11" s="47" t="s">
        <v>2826</v>
      </c>
      <c r="C11" s="47" t="s">
        <v>326</v>
      </c>
      <c r="D11" s="47" t="s">
        <v>312</v>
      </c>
      <c r="E11" s="47" t="s">
        <v>272</v>
      </c>
      <c r="F11" s="63">
        <v>45198.347916667</v>
      </c>
      <c r="G11" s="63">
        <v>45618.625</v>
      </c>
      <c r="H11" s="47" t="s">
        <v>23</v>
      </c>
      <c r="I11" s="47" t="s">
        <v>18</v>
      </c>
      <c r="J11" s="47" t="s">
        <v>259</v>
      </c>
    </row>
    <row r="12" spans="1:10" ht="45" x14ac:dyDescent="0.25">
      <c r="A12" s="44" t="s">
        <v>2825</v>
      </c>
      <c r="B12" s="44" t="s">
        <v>2824</v>
      </c>
      <c r="C12" s="44" t="s">
        <v>326</v>
      </c>
      <c r="D12" s="44" t="s">
        <v>312</v>
      </c>
      <c r="E12" s="44" t="s">
        <v>272</v>
      </c>
      <c r="F12" s="64">
        <v>45198.35</v>
      </c>
      <c r="G12" s="64">
        <v>45618.625</v>
      </c>
      <c r="H12" s="44" t="s">
        <v>23</v>
      </c>
      <c r="I12" s="44" t="s">
        <v>18</v>
      </c>
      <c r="J12" s="44" t="s">
        <v>259</v>
      </c>
    </row>
    <row r="13" spans="1:10" ht="45" x14ac:dyDescent="0.25">
      <c r="A13" s="47" t="s">
        <v>2844</v>
      </c>
      <c r="B13" s="47" t="s">
        <v>2848</v>
      </c>
      <c r="C13" s="47" t="s">
        <v>326</v>
      </c>
      <c r="D13" s="47" t="s">
        <v>312</v>
      </c>
      <c r="E13" s="47" t="s">
        <v>272</v>
      </c>
      <c r="F13" s="63">
        <v>45198.470138889003</v>
      </c>
      <c r="G13" s="63">
        <v>45621.416666666999</v>
      </c>
      <c r="H13" s="47" t="s">
        <v>23</v>
      </c>
      <c r="I13" s="47" t="s">
        <v>18</v>
      </c>
      <c r="J13" s="47" t="s">
        <v>259</v>
      </c>
    </row>
    <row r="14" spans="1:10" ht="45" x14ac:dyDescent="0.25">
      <c r="A14" s="44" t="s">
        <v>2858</v>
      </c>
      <c r="B14" s="44" t="s">
        <v>2845</v>
      </c>
      <c r="C14" s="44" t="s">
        <v>401</v>
      </c>
      <c r="D14" s="44" t="s">
        <v>312</v>
      </c>
      <c r="E14" s="44" t="s">
        <v>272</v>
      </c>
      <c r="F14" s="64">
        <v>45198.476388889001</v>
      </c>
      <c r="G14" s="64">
        <v>45621.416666666999</v>
      </c>
      <c r="H14" s="44" t="s">
        <v>23</v>
      </c>
      <c r="I14" s="44" t="s">
        <v>18</v>
      </c>
      <c r="J14" s="44" t="s">
        <v>259</v>
      </c>
    </row>
    <row r="15" spans="1:10" ht="45" x14ac:dyDescent="0.25">
      <c r="A15" s="47" t="s">
        <v>2900</v>
      </c>
      <c r="B15" s="47" t="s">
        <v>2902</v>
      </c>
      <c r="C15" s="47" t="s">
        <v>326</v>
      </c>
      <c r="D15" s="47" t="s">
        <v>312</v>
      </c>
      <c r="E15" s="47" t="s">
        <v>272</v>
      </c>
      <c r="F15" s="63">
        <v>45198.614583333001</v>
      </c>
      <c r="G15" s="63">
        <v>45621.5625</v>
      </c>
      <c r="H15" s="47" t="s">
        <v>23</v>
      </c>
      <c r="I15" s="47" t="s">
        <v>18</v>
      </c>
      <c r="J15" s="47" t="s">
        <v>259</v>
      </c>
    </row>
    <row r="16" spans="1:10" ht="45" x14ac:dyDescent="0.25">
      <c r="A16" s="136" t="s">
        <v>2966</v>
      </c>
      <c r="B16" s="136" t="s">
        <v>2970</v>
      </c>
      <c r="C16" s="136" t="s">
        <v>1991</v>
      </c>
      <c r="D16" s="136" t="s">
        <v>312</v>
      </c>
      <c r="E16" s="136" t="s">
        <v>272</v>
      </c>
      <c r="F16" s="137">
        <v>45199.552777778001</v>
      </c>
      <c r="G16" s="137">
        <v>45622.344444444003</v>
      </c>
      <c r="H16" s="136" t="s">
        <v>23</v>
      </c>
      <c r="I16" s="136" t="s">
        <v>18</v>
      </c>
      <c r="J16" s="136" t="s">
        <v>255</v>
      </c>
    </row>
    <row r="17" spans="1:10" ht="45" x14ac:dyDescent="0.25">
      <c r="A17" s="51" t="s">
        <v>2969</v>
      </c>
      <c r="B17" s="51" t="s">
        <v>2968</v>
      </c>
      <c r="C17" s="51" t="s">
        <v>528</v>
      </c>
      <c r="D17" s="51" t="s">
        <v>312</v>
      </c>
      <c r="E17" s="51" t="s">
        <v>272</v>
      </c>
      <c r="F17" s="68">
        <v>45201.362500000003</v>
      </c>
      <c r="G17" s="68">
        <v>45621.641666666997</v>
      </c>
      <c r="H17" s="51" t="s">
        <v>23</v>
      </c>
      <c r="I17" s="51" t="s">
        <v>18</v>
      </c>
      <c r="J17" s="51" t="s">
        <v>259</v>
      </c>
    </row>
    <row r="18" spans="1:10" ht="45" x14ac:dyDescent="0.25">
      <c r="A18" s="44" t="s">
        <v>2991</v>
      </c>
      <c r="B18" s="44" t="s">
        <v>2993</v>
      </c>
      <c r="C18" s="44" t="s">
        <v>704</v>
      </c>
      <c r="D18" s="44" t="s">
        <v>312</v>
      </c>
      <c r="E18" s="44" t="s">
        <v>272</v>
      </c>
      <c r="F18" s="64">
        <v>45201.544444444</v>
      </c>
      <c r="G18" s="64">
        <v>45622.541666666999</v>
      </c>
      <c r="H18" s="44" t="s">
        <v>23</v>
      </c>
      <c r="I18" s="44" t="s">
        <v>18</v>
      </c>
      <c r="J18" s="44" t="s">
        <v>259</v>
      </c>
    </row>
    <row r="19" spans="1:10" ht="45" x14ac:dyDescent="0.25">
      <c r="A19" s="51" t="s">
        <v>3006</v>
      </c>
      <c r="B19" s="51" t="s">
        <v>3008</v>
      </c>
      <c r="C19" s="51" t="s">
        <v>326</v>
      </c>
      <c r="D19" s="51" t="s">
        <v>312</v>
      </c>
      <c r="E19" s="51" t="s">
        <v>272</v>
      </c>
      <c r="F19" s="68">
        <v>45201.630555556003</v>
      </c>
      <c r="G19" s="68">
        <v>45622.583333333001</v>
      </c>
      <c r="H19" s="51" t="s">
        <v>23</v>
      </c>
      <c r="I19" s="51" t="s">
        <v>18</v>
      </c>
      <c r="J19" s="51" t="s">
        <v>255</v>
      </c>
    </row>
    <row r="20" spans="1:10" ht="45" x14ac:dyDescent="0.25">
      <c r="A20" s="52" t="s">
        <v>3018</v>
      </c>
      <c r="B20" s="52" t="s">
        <v>3019</v>
      </c>
      <c r="C20" s="52" t="s">
        <v>326</v>
      </c>
      <c r="D20" s="52" t="s">
        <v>312</v>
      </c>
      <c r="E20" s="52" t="s">
        <v>272</v>
      </c>
      <c r="F20" s="67">
        <v>45201.661805556003</v>
      </c>
      <c r="G20" s="67">
        <v>45622.615277778001</v>
      </c>
      <c r="H20" s="52" t="s">
        <v>23</v>
      </c>
      <c r="I20" s="52" t="s">
        <v>18</v>
      </c>
      <c r="J20" s="52" t="s">
        <v>255</v>
      </c>
    </row>
    <row r="22" spans="1:10" x14ac:dyDescent="0.25">
      <c r="A22" s="160" t="s">
        <v>3070</v>
      </c>
      <c r="B22" s="160" t="s">
        <v>3072</v>
      </c>
      <c r="C22" s="160"/>
      <c r="D22" s="160"/>
      <c r="E22" s="160"/>
      <c r="F22" s="161"/>
      <c r="G22" s="161"/>
      <c r="H22" s="160"/>
      <c r="I22" s="160"/>
      <c r="J22" s="160" t="s">
        <v>320</v>
      </c>
    </row>
    <row r="23" spans="1:10" ht="45" x14ac:dyDescent="0.25">
      <c r="A23" s="52" t="s">
        <v>3079</v>
      </c>
      <c r="B23" s="52" t="s">
        <v>3081</v>
      </c>
      <c r="C23" s="52"/>
      <c r="D23" s="52"/>
      <c r="E23" s="52"/>
      <c r="F23" s="67"/>
      <c r="G23" s="67"/>
      <c r="H23" s="52"/>
      <c r="I23" s="52"/>
      <c r="J23" s="52" t="s">
        <v>320</v>
      </c>
    </row>
    <row r="24" spans="1:10" ht="30" x14ac:dyDescent="0.25">
      <c r="A24" s="52" t="s">
        <v>3086</v>
      </c>
      <c r="B24" s="52" t="s">
        <v>3088</v>
      </c>
      <c r="C24" s="52"/>
      <c r="D24" s="52"/>
      <c r="E24" s="52"/>
      <c r="F24" s="67"/>
      <c r="G24" s="67"/>
      <c r="H24" s="52"/>
      <c r="I24" s="52"/>
      <c r="J24" s="52" t="s">
        <v>320</v>
      </c>
    </row>
    <row r="25" spans="1:10" x14ac:dyDescent="0.25">
      <c r="A25" s="43" t="s">
        <v>3115</v>
      </c>
      <c r="B25" s="43" t="s">
        <v>3116</v>
      </c>
      <c r="C25" s="43"/>
      <c r="D25" s="43"/>
      <c r="E25" s="43"/>
      <c r="F25" s="66"/>
      <c r="G25" s="66"/>
      <c r="H25" s="43"/>
      <c r="I25" s="43"/>
      <c r="J25" s="43" t="s">
        <v>320</v>
      </c>
    </row>
    <row r="26" spans="1:10" ht="90" x14ac:dyDescent="0.25">
      <c r="A26" s="42" t="s">
        <v>3127</v>
      </c>
      <c r="B26" s="42" t="s">
        <v>3126</v>
      </c>
      <c r="C26" s="42"/>
      <c r="D26" s="42"/>
      <c r="E26" s="42"/>
      <c r="F26" s="65"/>
      <c r="G26" s="65"/>
      <c r="H26" s="42"/>
      <c r="I26" s="42"/>
      <c r="J26" s="42" t="s">
        <v>320</v>
      </c>
    </row>
    <row r="27" spans="1:10" x14ac:dyDescent="0.25">
      <c r="A27" s="42"/>
      <c r="B27" s="42"/>
      <c r="C27" s="42"/>
      <c r="D27" s="42"/>
      <c r="E27" s="42"/>
      <c r="F27" s="65"/>
      <c r="G27" s="65"/>
      <c r="H27" s="42"/>
      <c r="I27" s="42"/>
      <c r="J27" s="42" t="s">
        <v>320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DD397-81A2-4705-923A-C38E45D3087D}">
  <dimension ref="B2:BR1315"/>
  <sheetViews>
    <sheetView topLeftCell="A1216" zoomScale="85" zoomScaleNormal="85" workbookViewId="0">
      <selection activeCell="B1237" sqref="B1237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2615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2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2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741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2616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357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2617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2618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3">
        <v>0</v>
      </c>
      <c r="D55" s="4" t="s">
        <v>2967</v>
      </c>
    </row>
    <row r="56" spans="2:4" x14ac:dyDescent="0.25">
      <c r="D56" s="41" t="s">
        <v>300</v>
      </c>
    </row>
    <row r="58" spans="2:4" x14ac:dyDescent="0.25">
      <c r="D58" s="1" t="s">
        <v>36</v>
      </c>
    </row>
    <row r="59" spans="2:4" x14ac:dyDescent="0.25">
      <c r="D59" s="36" t="s">
        <v>3033</v>
      </c>
    </row>
    <row r="61" spans="2:4" x14ac:dyDescent="0.25">
      <c r="D61" s="1" t="s">
        <v>2958</v>
      </c>
    </row>
    <row r="77" spans="4:4" x14ac:dyDescent="0.25">
      <c r="D77" s="1" t="s">
        <v>2959</v>
      </c>
    </row>
    <row r="78" spans="4:4" x14ac:dyDescent="0.25">
      <c r="D78" s="1" t="s">
        <v>2960</v>
      </c>
    </row>
    <row r="79" spans="4:4" x14ac:dyDescent="0.25">
      <c r="D79" s="1" t="s">
        <v>2961</v>
      </c>
    </row>
    <row r="80" spans="4:4" x14ac:dyDescent="0.25">
      <c r="D80" s="1" t="s">
        <v>2962</v>
      </c>
    </row>
    <row r="82" spans="4:4" x14ac:dyDescent="0.25">
      <c r="D82" s="1" t="s">
        <v>2963</v>
      </c>
    </row>
    <row r="83" spans="4:4" x14ac:dyDescent="0.25">
      <c r="D83" s="1" t="s">
        <v>2964</v>
      </c>
    </row>
    <row r="84" spans="4:4" x14ac:dyDescent="0.25">
      <c r="D84" s="1" t="s">
        <v>2965</v>
      </c>
    </row>
    <row r="115" spans="4:23" x14ac:dyDescent="0.25">
      <c r="D115" s="38" t="s">
        <v>33</v>
      </c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</row>
    <row r="116" spans="4:23" x14ac:dyDescent="0.25">
      <c r="D116" s="38" t="s">
        <v>2972</v>
      </c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</row>
    <row r="117" spans="4:23" x14ac:dyDescent="0.25">
      <c r="D117" s="38" t="s">
        <v>735</v>
      </c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</row>
    <row r="118" spans="4:23" x14ac:dyDescent="0.25">
      <c r="D118" s="38" t="s">
        <v>2973</v>
      </c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</row>
    <row r="119" spans="4:23" x14ac:dyDescent="0.25">
      <c r="D119" s="38" t="s">
        <v>2974</v>
      </c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</row>
    <row r="120" spans="4:23" x14ac:dyDescent="0.25">
      <c r="D120" s="38" t="s">
        <v>536</v>
      </c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</row>
    <row r="121" spans="4:23" x14ac:dyDescent="0.25">
      <c r="D121" s="38" t="s">
        <v>2975</v>
      </c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</row>
    <row r="122" spans="4:23" x14ac:dyDescent="0.25">
      <c r="D122" s="38" t="s">
        <v>2976</v>
      </c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</row>
    <row r="123" spans="4:23" x14ac:dyDescent="0.25">
      <c r="D123" s="38" t="s">
        <v>2977</v>
      </c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</row>
    <row r="124" spans="4:23" x14ac:dyDescent="0.25">
      <c r="D124" s="38" t="s">
        <v>2978</v>
      </c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</row>
    <row r="125" spans="4:23" x14ac:dyDescent="0.25">
      <c r="D125" s="38" t="s">
        <v>2980</v>
      </c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</row>
    <row r="126" spans="4:23" x14ac:dyDescent="0.25">
      <c r="D126" s="38" t="s">
        <v>2979</v>
      </c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</row>
    <row r="127" spans="4:23" x14ac:dyDescent="0.25">
      <c r="D127" s="38" t="s">
        <v>2981</v>
      </c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</row>
    <row r="128" spans="4:23" x14ac:dyDescent="0.25">
      <c r="D128" s="38" t="s">
        <v>2982</v>
      </c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</row>
    <row r="129" spans="4:23" x14ac:dyDescent="0.25">
      <c r="D129" s="38" t="s">
        <v>258</v>
      </c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</row>
    <row r="131" spans="4:23" x14ac:dyDescent="0.25">
      <c r="D131" s="4" t="s">
        <v>2611</v>
      </c>
    </row>
    <row r="133" spans="4:23" x14ac:dyDescent="0.25">
      <c r="D133" s="1" t="s">
        <v>3034</v>
      </c>
    </row>
    <row r="160" spans="4:16" x14ac:dyDescent="0.25">
      <c r="D160" s="38" t="s">
        <v>3035</v>
      </c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</row>
    <row r="161" spans="4:41" x14ac:dyDescent="0.25">
      <c r="D161" s="38" t="s">
        <v>3036</v>
      </c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</row>
    <row r="162" spans="4:41" x14ac:dyDescent="0.25">
      <c r="D162" s="38" t="s">
        <v>3037</v>
      </c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</row>
    <row r="164" spans="4:41" x14ac:dyDescent="0.25">
      <c r="D164" s="38" t="s">
        <v>34</v>
      </c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</row>
    <row r="165" spans="4:41" x14ac:dyDescent="0.25">
      <c r="D165" s="38" t="s">
        <v>3038</v>
      </c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</row>
    <row r="166" spans="4:41" x14ac:dyDescent="0.25">
      <c r="D166" s="38" t="s">
        <v>3039</v>
      </c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</row>
    <row r="167" spans="4:41" x14ac:dyDescent="0.25">
      <c r="D167" s="38" t="s">
        <v>3040</v>
      </c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</row>
    <row r="168" spans="4:41" x14ac:dyDescent="0.25">
      <c r="D168" s="38" t="s">
        <v>3041</v>
      </c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</row>
    <row r="169" spans="4:41" x14ac:dyDescent="0.25">
      <c r="D169" s="38" t="s">
        <v>3042</v>
      </c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</row>
    <row r="170" spans="4:41" x14ac:dyDescent="0.25">
      <c r="D170" s="38" t="s">
        <v>258</v>
      </c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</row>
    <row r="172" spans="4:41" x14ac:dyDescent="0.25">
      <c r="D172" s="38" t="s">
        <v>3043</v>
      </c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</row>
    <row r="174" spans="4:41" x14ac:dyDescent="0.25">
      <c r="D174" s="38" t="s">
        <v>3044</v>
      </c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  <c r="AL174" s="14"/>
      <c r="AM174" s="14"/>
      <c r="AN174" s="14"/>
      <c r="AO174" s="14"/>
    </row>
    <row r="176" spans="4:41" x14ac:dyDescent="0.25">
      <c r="D176" s="38" t="s">
        <v>3045</v>
      </c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  <c r="AL176" s="14"/>
      <c r="AM176" s="14"/>
      <c r="AN176" s="14"/>
      <c r="AO176" s="14"/>
    </row>
    <row r="178" spans="4:27" x14ac:dyDescent="0.25">
      <c r="D178" s="38" t="s">
        <v>3046</v>
      </c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</row>
    <row r="179" spans="4:27" x14ac:dyDescent="0.25">
      <c r="D179" s="38" t="s">
        <v>3047</v>
      </c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</row>
    <row r="180" spans="4:27" x14ac:dyDescent="0.25">
      <c r="D180" s="38" t="s">
        <v>3048</v>
      </c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</row>
    <row r="181" spans="4:27" x14ac:dyDescent="0.25">
      <c r="D181" s="38" t="s">
        <v>3049</v>
      </c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</row>
    <row r="182" spans="4:27" x14ac:dyDescent="0.25">
      <c r="D182" s="38" t="s">
        <v>3050</v>
      </c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</row>
    <row r="183" spans="4:27" x14ac:dyDescent="0.25">
      <c r="D183" s="38" t="s">
        <v>3051</v>
      </c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</row>
    <row r="184" spans="4:27" x14ac:dyDescent="0.25">
      <c r="D184" s="38" t="s">
        <v>3052</v>
      </c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</row>
    <row r="185" spans="4:27" x14ac:dyDescent="0.25">
      <c r="D185" s="38" t="s">
        <v>1286</v>
      </c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</row>
    <row r="186" spans="4:27" x14ac:dyDescent="0.25">
      <c r="D186" s="38" t="s">
        <v>1287</v>
      </c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</row>
    <row r="187" spans="4:27" x14ac:dyDescent="0.25">
      <c r="D187" s="38" t="s">
        <v>1288</v>
      </c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</row>
    <row r="188" spans="4:27" x14ac:dyDescent="0.25">
      <c r="D188" s="38" t="s">
        <v>3053</v>
      </c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</row>
    <row r="189" spans="4:27" x14ac:dyDescent="0.25">
      <c r="D189" s="38" t="s">
        <v>3054</v>
      </c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</row>
    <row r="190" spans="4:27" x14ac:dyDescent="0.25">
      <c r="D190" s="38" t="s">
        <v>3055</v>
      </c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</row>
    <row r="191" spans="4:27" x14ac:dyDescent="0.25">
      <c r="D191" s="38" t="s">
        <v>3056</v>
      </c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</row>
    <row r="192" spans="4:27" x14ac:dyDescent="0.25">
      <c r="D192" s="38" t="s">
        <v>3057</v>
      </c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</row>
    <row r="193" spans="4:27" x14ac:dyDescent="0.25">
      <c r="D193" s="38" t="s">
        <v>3058</v>
      </c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</row>
    <row r="194" spans="4:27" x14ac:dyDescent="0.25">
      <c r="D194" s="38" t="s">
        <v>3059</v>
      </c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</row>
    <row r="195" spans="4:27" x14ac:dyDescent="0.25">
      <c r="D195" s="38" t="s">
        <v>3060</v>
      </c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</row>
    <row r="196" spans="4:27" x14ac:dyDescent="0.25">
      <c r="D196" s="38" t="s">
        <v>1292</v>
      </c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</row>
    <row r="198" spans="4:27" x14ac:dyDescent="0.25">
      <c r="D198" s="4" t="s">
        <v>2615</v>
      </c>
    </row>
    <row r="200" spans="4:27" x14ac:dyDescent="0.25">
      <c r="D200" s="1" t="s">
        <v>3034</v>
      </c>
    </row>
    <row r="236" spans="2:4" x14ac:dyDescent="0.25">
      <c r="B236" s="2">
        <v>0</v>
      </c>
      <c r="D236" s="4" t="s">
        <v>3128</v>
      </c>
    </row>
    <row r="237" spans="2:4" x14ac:dyDescent="0.25">
      <c r="D237" s="41" t="s">
        <v>299</v>
      </c>
    </row>
    <row r="239" spans="2:4" x14ac:dyDescent="0.25">
      <c r="D239" s="1" t="s">
        <v>3126</v>
      </c>
    </row>
    <row r="270" spans="4:45" x14ac:dyDescent="0.25">
      <c r="D270" s="38" t="s">
        <v>337</v>
      </c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S270" s="126"/>
    </row>
    <row r="271" spans="4:45" x14ac:dyDescent="0.25">
      <c r="D271" s="38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S271" s="126"/>
    </row>
    <row r="272" spans="4:45" x14ac:dyDescent="0.25">
      <c r="D272" s="38" t="s">
        <v>37</v>
      </c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S272" s="126"/>
    </row>
    <row r="273" spans="2:63" x14ac:dyDescent="0.25">
      <c r="D273" s="38" t="s">
        <v>331</v>
      </c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S273" s="126"/>
    </row>
    <row r="274" spans="2:63" customFormat="1" x14ac:dyDescent="0.25">
      <c r="B274" s="1"/>
      <c r="C274" s="1"/>
      <c r="D274" s="39" t="s">
        <v>359</v>
      </c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  <c r="AA274" s="35"/>
      <c r="AB274" s="35"/>
      <c r="AC274" s="35"/>
      <c r="AD274" s="35"/>
      <c r="AE274" s="35"/>
      <c r="AF274" s="35"/>
      <c r="AG274" s="35"/>
      <c r="AH274" s="35"/>
      <c r="AI274" s="35"/>
      <c r="AJ274" s="35"/>
      <c r="AK274" s="35"/>
      <c r="AL274" s="1"/>
      <c r="AM274" s="1"/>
      <c r="AN274" s="1"/>
      <c r="AO274" s="1"/>
      <c r="AP274" s="1"/>
      <c r="AQ274" s="1"/>
      <c r="AR274" s="1"/>
      <c r="AS274" s="126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</row>
    <row r="275" spans="2:63" customFormat="1" x14ac:dyDescent="0.25">
      <c r="B275" s="1"/>
      <c r="C275" s="1"/>
      <c r="D275" s="38" t="s">
        <v>371</v>
      </c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"/>
      <c r="AM275" s="1"/>
      <c r="AN275" s="1"/>
      <c r="AO275" s="1"/>
      <c r="AP275" s="1"/>
      <c r="AQ275" s="1"/>
      <c r="AR275" s="1"/>
      <c r="AS275" s="126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</row>
    <row r="276" spans="2:63" customFormat="1" x14ac:dyDescent="0.25">
      <c r="B276" s="1"/>
      <c r="C276" s="1"/>
      <c r="D276" s="56" t="s">
        <v>2723</v>
      </c>
      <c r="E276" s="57"/>
      <c r="F276" s="57"/>
      <c r="G276" s="57"/>
      <c r="H276" s="57"/>
      <c r="I276" s="57"/>
      <c r="J276" s="57"/>
      <c r="K276" s="57"/>
      <c r="L276" s="57"/>
      <c r="M276" s="57"/>
      <c r="N276" s="57"/>
      <c r="O276" s="57"/>
      <c r="P276" s="57"/>
      <c r="Q276" s="57"/>
      <c r="R276" s="57"/>
      <c r="S276" s="57"/>
      <c r="T276" s="57"/>
      <c r="U276" s="57"/>
      <c r="V276" s="57"/>
      <c r="W276" s="57"/>
      <c r="X276" s="57"/>
      <c r="Y276" s="57"/>
      <c r="Z276" s="57"/>
      <c r="AA276" s="57"/>
      <c r="AB276" s="57"/>
      <c r="AC276" s="57"/>
      <c r="AD276" s="57"/>
      <c r="AE276" s="57"/>
      <c r="AF276" s="57"/>
      <c r="AG276" s="57"/>
      <c r="AH276" s="57"/>
      <c r="AI276" s="57"/>
      <c r="AJ276" s="57"/>
      <c r="AK276" s="57"/>
      <c r="AL276" s="1"/>
      <c r="AM276" s="1"/>
      <c r="AN276" s="1"/>
      <c r="AO276" s="1"/>
      <c r="AP276" s="1"/>
      <c r="AQ276" s="1"/>
      <c r="AR276" s="1"/>
      <c r="AS276" s="126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</row>
    <row r="277" spans="2:63" customFormat="1" x14ac:dyDescent="0.25">
      <c r="B277" s="1"/>
      <c r="C277" s="1"/>
      <c r="D277" s="56" t="s">
        <v>2724</v>
      </c>
      <c r="E277" s="57"/>
      <c r="F277" s="57"/>
      <c r="G277" s="57"/>
      <c r="H277" s="57"/>
      <c r="I277" s="57"/>
      <c r="J277" s="57"/>
      <c r="K277" s="57"/>
      <c r="L277" s="57"/>
      <c r="M277" s="57"/>
      <c r="N277" s="57"/>
      <c r="O277" s="57"/>
      <c r="P277" s="57"/>
      <c r="Q277" s="57"/>
      <c r="R277" s="57"/>
      <c r="S277" s="57"/>
      <c r="T277" s="57"/>
      <c r="U277" s="57"/>
      <c r="V277" s="57"/>
      <c r="W277" s="57"/>
      <c r="X277" s="57"/>
      <c r="Y277" s="57"/>
      <c r="Z277" s="57"/>
      <c r="AA277" s="57"/>
      <c r="AB277" s="57"/>
      <c r="AC277" s="57"/>
      <c r="AD277" s="57"/>
      <c r="AE277" s="57"/>
      <c r="AF277" s="57"/>
      <c r="AG277" s="57"/>
      <c r="AH277" s="57"/>
      <c r="AI277" s="57"/>
      <c r="AJ277" s="57"/>
      <c r="AK277" s="57"/>
      <c r="AL277" s="1"/>
      <c r="AM277" s="1"/>
      <c r="AN277" s="1"/>
      <c r="AO277" s="1"/>
      <c r="AP277" s="1"/>
      <c r="AQ277" s="1"/>
      <c r="AR277" s="1"/>
      <c r="AS277" s="126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</row>
    <row r="278" spans="2:63" customFormat="1" x14ac:dyDescent="0.25">
      <c r="B278" s="1"/>
      <c r="C278" s="1"/>
      <c r="D278" s="56" t="s">
        <v>2725</v>
      </c>
      <c r="E278" s="57"/>
      <c r="F278" s="57"/>
      <c r="G278" s="57"/>
      <c r="H278" s="57"/>
      <c r="I278" s="57"/>
      <c r="J278" s="57"/>
      <c r="K278" s="57"/>
      <c r="L278" s="57"/>
      <c r="M278" s="57"/>
      <c r="N278" s="57"/>
      <c r="O278" s="57"/>
      <c r="P278" s="57"/>
      <c r="Q278" s="57"/>
      <c r="R278" s="57"/>
      <c r="S278" s="57"/>
      <c r="T278" s="57"/>
      <c r="U278" s="57"/>
      <c r="V278" s="57"/>
      <c r="W278" s="57"/>
      <c r="X278" s="57"/>
      <c r="Y278" s="57"/>
      <c r="Z278" s="57"/>
      <c r="AA278" s="57"/>
      <c r="AB278" s="57"/>
      <c r="AC278" s="57"/>
      <c r="AD278" s="57"/>
      <c r="AE278" s="57"/>
      <c r="AF278" s="57"/>
      <c r="AG278" s="57"/>
      <c r="AH278" s="57"/>
      <c r="AI278" s="57"/>
      <c r="AJ278" s="57"/>
      <c r="AK278" s="57"/>
      <c r="AL278" s="1"/>
      <c r="AM278" s="1"/>
      <c r="AN278" s="1"/>
      <c r="AO278" s="1"/>
      <c r="AP278" s="1"/>
      <c r="AQ278" s="1"/>
      <c r="AR278" s="1"/>
      <c r="AS278" s="126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</row>
    <row r="279" spans="2:63" customFormat="1" x14ac:dyDescent="0.25">
      <c r="B279" s="1"/>
      <c r="C279" s="1"/>
      <c r="D279" s="56" t="s">
        <v>432</v>
      </c>
      <c r="E279" s="57"/>
      <c r="F279" s="57"/>
      <c r="G279" s="57"/>
      <c r="H279" s="57"/>
      <c r="I279" s="57"/>
      <c r="J279" s="57"/>
      <c r="K279" s="57"/>
      <c r="L279" s="57"/>
      <c r="M279" s="57"/>
      <c r="N279" s="57"/>
      <c r="O279" s="57"/>
      <c r="P279" s="57"/>
      <c r="Q279" s="57"/>
      <c r="R279" s="57"/>
      <c r="S279" s="57"/>
      <c r="T279" s="57"/>
      <c r="U279" s="57"/>
      <c r="V279" s="57"/>
      <c r="W279" s="57"/>
      <c r="X279" s="57"/>
      <c r="Y279" s="57"/>
      <c r="Z279" s="57"/>
      <c r="AA279" s="57"/>
      <c r="AB279" s="57"/>
      <c r="AC279" s="57"/>
      <c r="AD279" s="57"/>
      <c r="AE279" s="57"/>
      <c r="AF279" s="57"/>
      <c r="AG279" s="57"/>
      <c r="AH279" s="57"/>
      <c r="AI279" s="57"/>
      <c r="AJ279" s="57"/>
      <c r="AK279" s="57"/>
      <c r="AL279" s="1"/>
      <c r="AM279" s="1"/>
      <c r="AN279" s="1"/>
      <c r="AO279" s="1"/>
      <c r="AP279" s="1"/>
      <c r="AQ279" s="1"/>
      <c r="AR279" s="1"/>
      <c r="AS279" s="126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</row>
    <row r="280" spans="2:63" customFormat="1" x14ac:dyDescent="0.25">
      <c r="B280" s="1"/>
      <c r="C280" s="1"/>
      <c r="D280" s="58" t="s">
        <v>519</v>
      </c>
      <c r="E280" s="59"/>
      <c r="F280" s="59"/>
      <c r="G280" s="59"/>
      <c r="H280" s="59"/>
      <c r="I280" s="59"/>
      <c r="J280" s="59"/>
      <c r="K280" s="59"/>
      <c r="L280" s="59"/>
      <c r="M280" s="59"/>
      <c r="N280" s="59"/>
      <c r="O280" s="59"/>
      <c r="P280" s="59"/>
      <c r="Q280" s="59"/>
      <c r="R280" s="59"/>
      <c r="S280" s="59"/>
      <c r="T280" s="59"/>
      <c r="U280" s="59"/>
      <c r="V280" s="59"/>
      <c r="W280" s="59"/>
      <c r="X280" s="59"/>
      <c r="Y280" s="59"/>
      <c r="Z280" s="59"/>
      <c r="AA280" s="59"/>
      <c r="AB280" s="59"/>
      <c r="AC280" s="59"/>
      <c r="AD280" s="59"/>
      <c r="AE280" s="59"/>
      <c r="AF280" s="59"/>
      <c r="AG280" s="59"/>
      <c r="AH280" s="59"/>
      <c r="AI280" s="59"/>
      <c r="AJ280" s="59"/>
      <c r="AK280" s="59"/>
      <c r="AL280" s="1"/>
      <c r="AM280" s="1"/>
      <c r="AN280" s="1"/>
      <c r="AO280" s="1"/>
      <c r="AP280" s="1"/>
      <c r="AQ280" s="1"/>
      <c r="AR280" s="1"/>
      <c r="AS280" s="126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</row>
    <row r="281" spans="2:63" customFormat="1" x14ac:dyDescent="0.25">
      <c r="B281" s="1"/>
      <c r="C281" s="1"/>
      <c r="D281" s="58" t="s">
        <v>342</v>
      </c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59"/>
      <c r="Q281" s="59"/>
      <c r="R281" s="59"/>
      <c r="S281" s="59"/>
      <c r="T281" s="59"/>
      <c r="U281" s="59"/>
      <c r="V281" s="59"/>
      <c r="W281" s="59"/>
      <c r="X281" s="59"/>
      <c r="Y281" s="59"/>
      <c r="Z281" s="59"/>
      <c r="AA281" s="59"/>
      <c r="AB281" s="59"/>
      <c r="AC281" s="59"/>
      <c r="AD281" s="59"/>
      <c r="AE281" s="59"/>
      <c r="AF281" s="59"/>
      <c r="AG281" s="59"/>
      <c r="AH281" s="59"/>
      <c r="AI281" s="59"/>
      <c r="AJ281" s="59"/>
      <c r="AK281" s="59"/>
      <c r="AL281" s="1"/>
      <c r="AM281" s="1"/>
      <c r="AN281" s="1"/>
      <c r="AO281" s="1"/>
      <c r="AP281" s="1"/>
      <c r="AQ281" s="1"/>
      <c r="AR281" s="1"/>
      <c r="AS281" s="126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</row>
    <row r="282" spans="2:63" customFormat="1" x14ac:dyDescent="0.25">
      <c r="B282" s="1"/>
      <c r="C282" s="1"/>
      <c r="D282" s="58" t="s">
        <v>520</v>
      </c>
      <c r="E282" s="59"/>
      <c r="F282" s="59"/>
      <c r="G282" s="59"/>
      <c r="H282" s="59"/>
      <c r="I282" s="59"/>
      <c r="J282" s="59"/>
      <c r="K282" s="59"/>
      <c r="L282" s="59"/>
      <c r="M282" s="59"/>
      <c r="N282" s="59"/>
      <c r="O282" s="59"/>
      <c r="P282" s="59"/>
      <c r="Q282" s="59"/>
      <c r="R282" s="59"/>
      <c r="S282" s="59"/>
      <c r="T282" s="59"/>
      <c r="U282" s="59"/>
      <c r="V282" s="59"/>
      <c r="W282" s="59"/>
      <c r="X282" s="59"/>
      <c r="Y282" s="59"/>
      <c r="Z282" s="59"/>
      <c r="AA282" s="59"/>
      <c r="AB282" s="59"/>
      <c r="AC282" s="59"/>
      <c r="AD282" s="59"/>
      <c r="AE282" s="59"/>
      <c r="AF282" s="59"/>
      <c r="AG282" s="59"/>
      <c r="AH282" s="59"/>
      <c r="AI282" s="59"/>
      <c r="AJ282" s="59"/>
      <c r="AK282" s="59"/>
      <c r="AL282" s="1"/>
      <c r="AM282" s="1"/>
      <c r="AN282" s="1"/>
      <c r="AO282" s="1"/>
      <c r="AP282" s="1"/>
      <c r="AQ282" s="1"/>
      <c r="AR282" s="1"/>
      <c r="AS282" s="126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</row>
    <row r="283" spans="2:63" customFormat="1" x14ac:dyDescent="0.25">
      <c r="B283" s="1"/>
      <c r="C283" s="1"/>
      <c r="D283" s="33" t="s">
        <v>427</v>
      </c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  <c r="AL283" s="1"/>
      <c r="AM283" s="1"/>
      <c r="AN283" s="1"/>
      <c r="AO283" s="1"/>
      <c r="AP283" s="1"/>
      <c r="AQ283" s="1"/>
      <c r="AR283" s="1"/>
      <c r="AS283" s="126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</row>
    <row r="284" spans="2:63" customFormat="1" x14ac:dyDescent="0.25">
      <c r="B284" s="1"/>
      <c r="C284" s="1"/>
      <c r="D284" s="33" t="s">
        <v>509</v>
      </c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  <c r="AL284" s="1"/>
      <c r="AM284" s="1"/>
      <c r="AN284" s="1"/>
      <c r="AO284" s="1"/>
      <c r="AP284" s="1"/>
      <c r="AQ284" s="1"/>
      <c r="AR284" s="1"/>
      <c r="AS284" s="126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</row>
    <row r="285" spans="2:63" customFormat="1" x14ac:dyDescent="0.25">
      <c r="B285" s="1"/>
      <c r="C285" s="1"/>
      <c r="D285" s="38" t="s">
        <v>445</v>
      </c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14"/>
      <c r="AD285" s="14"/>
      <c r="AE285" s="14"/>
      <c r="AF285" s="14"/>
      <c r="AG285" s="14"/>
      <c r="AH285" s="14"/>
      <c r="AI285" s="14"/>
      <c r="AJ285" s="14"/>
      <c r="AK285" s="14"/>
      <c r="AL285" s="1"/>
      <c r="AM285" s="1"/>
      <c r="AN285" s="1"/>
      <c r="AO285" s="1"/>
      <c r="AP285" s="1"/>
      <c r="AQ285" s="1"/>
      <c r="AR285" s="1"/>
      <c r="AS285" s="126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</row>
    <row r="286" spans="2:63" customFormat="1" x14ac:dyDescent="0.25">
      <c r="B286" s="1"/>
      <c r="C286" s="1"/>
      <c r="D286" s="38" t="s">
        <v>356</v>
      </c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  <c r="AE286" s="14"/>
      <c r="AF286" s="14"/>
      <c r="AG286" s="14"/>
      <c r="AH286" s="14"/>
      <c r="AI286" s="14"/>
      <c r="AJ286" s="14"/>
      <c r="AK286" s="14"/>
      <c r="AL286" s="1"/>
      <c r="AM286" s="1"/>
      <c r="AN286" s="1"/>
      <c r="AO286" s="1"/>
      <c r="AP286" s="1"/>
      <c r="AQ286" s="1"/>
      <c r="AR286" s="1"/>
      <c r="AS286" s="126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</row>
    <row r="287" spans="2:63" customFormat="1" x14ac:dyDescent="0.25">
      <c r="B287" s="1"/>
      <c r="C287" s="1"/>
      <c r="D287" s="38" t="s">
        <v>447</v>
      </c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  <c r="AL287" s="1"/>
      <c r="AM287" s="1"/>
      <c r="AN287" s="1"/>
      <c r="AO287" s="1"/>
      <c r="AP287" s="1"/>
      <c r="AQ287" s="1"/>
      <c r="AR287" s="1"/>
      <c r="AS287" s="126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</row>
    <row r="288" spans="2:63" customFormat="1" x14ac:dyDescent="0.25">
      <c r="B288" s="1"/>
      <c r="C288" s="1"/>
      <c r="D288" s="38" t="s">
        <v>448</v>
      </c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  <c r="AL288" s="1"/>
      <c r="AM288" s="1"/>
      <c r="AN288" s="1"/>
      <c r="AO288" s="1"/>
      <c r="AP288" s="1"/>
      <c r="AQ288" s="1"/>
      <c r="AR288" s="1"/>
      <c r="AS288" s="126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</row>
    <row r="289" spans="2:63" customFormat="1" x14ac:dyDescent="0.25">
      <c r="B289" s="1"/>
      <c r="C289" s="1"/>
      <c r="D289" s="38" t="s">
        <v>339</v>
      </c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  <c r="AH289" s="14"/>
      <c r="AI289" s="14"/>
      <c r="AJ289" s="14"/>
      <c r="AK289" s="14"/>
      <c r="AL289" s="1"/>
      <c r="AM289" s="1"/>
      <c r="AN289" s="1"/>
      <c r="AO289" s="1"/>
      <c r="AP289" s="1"/>
      <c r="AQ289" s="1"/>
      <c r="AR289" s="1"/>
      <c r="AS289" s="126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</row>
    <row r="290" spans="2:63" customFormat="1" x14ac:dyDescent="0.25">
      <c r="B290" s="1"/>
      <c r="C290" s="1"/>
      <c r="D290" s="38" t="s">
        <v>449</v>
      </c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  <c r="AL290" s="1"/>
      <c r="AM290" s="1"/>
      <c r="AN290" s="1"/>
      <c r="AO290" s="1"/>
      <c r="AP290" s="1"/>
      <c r="AQ290" s="1"/>
      <c r="AR290" s="1"/>
      <c r="AS290" s="126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</row>
    <row r="291" spans="2:63" customFormat="1" x14ac:dyDescent="0.25">
      <c r="B291" s="1"/>
      <c r="C291" s="1"/>
      <c r="D291" s="38" t="s">
        <v>372</v>
      </c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  <c r="AL291" s="1"/>
      <c r="AM291" s="1"/>
      <c r="AN291" s="1"/>
      <c r="AO291" s="1"/>
      <c r="AP291" s="1"/>
      <c r="AQ291" s="1"/>
      <c r="AR291" s="1"/>
      <c r="AS291" s="126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</row>
    <row r="292" spans="2:63" customFormat="1" x14ac:dyDescent="0.25">
      <c r="B292" s="1"/>
      <c r="C292" s="1"/>
      <c r="D292" s="38" t="s">
        <v>373</v>
      </c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  <c r="AL292" s="1"/>
      <c r="AM292" s="1"/>
      <c r="AN292" s="1"/>
      <c r="AO292" s="1"/>
      <c r="AP292" s="1"/>
      <c r="AQ292" s="1"/>
      <c r="AR292" s="1"/>
      <c r="AS292" s="126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</row>
    <row r="293" spans="2:63" customFormat="1" x14ac:dyDescent="0.25">
      <c r="B293" s="1"/>
      <c r="C293" s="1"/>
      <c r="D293" s="38" t="s">
        <v>374</v>
      </c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  <c r="AL293" s="1"/>
      <c r="AM293" s="1"/>
      <c r="AN293" s="1"/>
      <c r="AO293" s="1"/>
      <c r="AP293" s="1"/>
      <c r="AQ293" s="1"/>
      <c r="AR293" s="1"/>
      <c r="AS293" s="126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</row>
    <row r="294" spans="2:63" customFormat="1" x14ac:dyDescent="0.25">
      <c r="B294" s="1"/>
      <c r="C294" s="1"/>
      <c r="D294" s="38" t="s">
        <v>698</v>
      </c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  <c r="AL294" s="1"/>
      <c r="AM294" s="1"/>
      <c r="AN294" s="1"/>
      <c r="AO294" s="1"/>
      <c r="AP294" s="1"/>
      <c r="AQ294" s="1"/>
      <c r="AR294" s="1"/>
      <c r="AS294" s="126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</row>
    <row r="295" spans="2:63" customFormat="1" x14ac:dyDescent="0.25">
      <c r="B295" s="1"/>
      <c r="C295" s="1"/>
      <c r="D295" s="72" t="s">
        <v>699</v>
      </c>
      <c r="E295" s="73"/>
      <c r="F295" s="73"/>
      <c r="G295" s="73"/>
      <c r="H295" s="73"/>
      <c r="I295" s="73"/>
      <c r="J295" s="73"/>
      <c r="K295" s="73"/>
      <c r="L295" s="73"/>
      <c r="M295" s="73"/>
      <c r="N295" s="73"/>
      <c r="O295" s="73"/>
      <c r="P295" s="73"/>
      <c r="Q295" s="73"/>
      <c r="R295" s="73"/>
      <c r="S295" s="73"/>
      <c r="T295" s="73"/>
      <c r="U295" s="73"/>
      <c r="V295" s="73"/>
      <c r="W295" s="73"/>
      <c r="X295" s="73"/>
      <c r="Y295" s="73"/>
      <c r="Z295" s="73"/>
      <c r="AA295" s="73"/>
      <c r="AB295" s="73"/>
      <c r="AC295" s="73"/>
      <c r="AD295" s="73"/>
      <c r="AE295" s="73"/>
      <c r="AF295" s="73"/>
      <c r="AG295" s="73"/>
      <c r="AH295" s="73"/>
      <c r="AI295" s="73"/>
      <c r="AJ295" s="73"/>
      <c r="AK295" s="73"/>
      <c r="AL295" s="1"/>
      <c r="AM295" s="1"/>
      <c r="AN295" s="1"/>
      <c r="AO295" s="1"/>
      <c r="AP295" s="1"/>
      <c r="AQ295" s="1"/>
      <c r="AR295" s="1"/>
      <c r="AS295" s="126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</row>
    <row r="296" spans="2:63" customFormat="1" x14ac:dyDescent="0.25">
      <c r="B296" s="1"/>
      <c r="C296" s="1"/>
      <c r="D296" s="38" t="s">
        <v>274</v>
      </c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  <c r="AL296" s="1"/>
      <c r="AM296" s="1"/>
      <c r="AN296" s="1"/>
      <c r="AO296" s="1"/>
      <c r="AP296" s="1"/>
      <c r="AQ296" s="1"/>
      <c r="AR296" s="1"/>
      <c r="AS296" s="126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</row>
    <row r="297" spans="2:63" customFormat="1" x14ac:dyDescent="0.25">
      <c r="B297" s="1"/>
      <c r="C297" s="1"/>
      <c r="D297" s="38" t="s">
        <v>697</v>
      </c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  <c r="AL297" s="1"/>
      <c r="AM297" s="1"/>
      <c r="AN297" s="1"/>
      <c r="AO297" s="1"/>
      <c r="AP297" s="1"/>
      <c r="AQ297" s="1"/>
      <c r="AR297" s="1"/>
      <c r="AS297" s="126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</row>
    <row r="298" spans="2:63" customFormat="1" x14ac:dyDescent="0.25">
      <c r="B298" s="1"/>
      <c r="C298" s="1"/>
      <c r="D298" s="72" t="s">
        <v>696</v>
      </c>
      <c r="E298" s="73"/>
      <c r="F298" s="73"/>
      <c r="G298" s="73"/>
      <c r="H298" s="73"/>
      <c r="I298" s="73"/>
      <c r="J298" s="73"/>
      <c r="K298" s="73"/>
      <c r="L298" s="73"/>
      <c r="M298" s="73"/>
      <c r="N298" s="73"/>
      <c r="O298" s="73"/>
      <c r="P298" s="73"/>
      <c r="Q298" s="73"/>
      <c r="R298" s="73"/>
      <c r="S298" s="73"/>
      <c r="T298" s="73"/>
      <c r="U298" s="73"/>
      <c r="V298" s="73"/>
      <c r="W298" s="73"/>
      <c r="X298" s="73"/>
      <c r="Y298" s="73"/>
      <c r="Z298" s="73"/>
      <c r="AA298" s="73"/>
      <c r="AB298" s="73"/>
      <c r="AC298" s="73"/>
      <c r="AD298" s="73"/>
      <c r="AE298" s="73"/>
      <c r="AF298" s="73"/>
      <c r="AG298" s="73"/>
      <c r="AH298" s="73"/>
      <c r="AI298" s="73"/>
      <c r="AJ298" s="73"/>
      <c r="AK298" s="73"/>
      <c r="AL298" s="1"/>
      <c r="AM298" s="1"/>
      <c r="AN298" s="1"/>
      <c r="AO298" s="1"/>
      <c r="AP298" s="1"/>
      <c r="AQ298" s="1"/>
      <c r="AR298" s="1"/>
      <c r="AS298" s="126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</row>
    <row r="299" spans="2:63" customFormat="1" x14ac:dyDescent="0.25">
      <c r="B299" s="1"/>
      <c r="C299" s="1"/>
      <c r="D299" s="38" t="s">
        <v>274</v>
      </c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  <c r="AL299" s="1"/>
      <c r="AM299" s="1"/>
      <c r="AN299" s="1"/>
      <c r="AO299" s="1"/>
      <c r="AP299" s="1"/>
      <c r="AQ299" s="1"/>
      <c r="AR299" s="1"/>
      <c r="AS299" s="126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</row>
    <row r="300" spans="2:63" customFormat="1" x14ac:dyDescent="0.25">
      <c r="B300" s="1"/>
      <c r="C300" s="1"/>
      <c r="D300" s="33" t="s">
        <v>508</v>
      </c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  <c r="AL300" s="1"/>
      <c r="AM300" s="1"/>
      <c r="AN300" s="1"/>
      <c r="AO300" s="1"/>
      <c r="AP300" s="1"/>
      <c r="AQ300" s="1"/>
      <c r="AR300" s="1"/>
      <c r="AS300" s="126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</row>
    <row r="301" spans="2:63" customFormat="1" x14ac:dyDescent="0.25">
      <c r="B301" s="1"/>
      <c r="C301" s="1"/>
      <c r="D301" s="38" t="s">
        <v>322</v>
      </c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49"/>
      <c r="AD301" s="14"/>
      <c r="AE301" s="14"/>
      <c r="AF301" s="14"/>
      <c r="AG301" s="14"/>
      <c r="AH301" s="14"/>
      <c r="AI301" s="14"/>
      <c r="AJ301" s="14"/>
      <c r="AK301" s="14"/>
      <c r="AL301" s="1"/>
      <c r="AM301" s="1"/>
      <c r="AN301" s="1"/>
      <c r="AO301" s="1"/>
      <c r="AP301" s="1"/>
      <c r="AQ301" s="1"/>
      <c r="AR301" s="1"/>
      <c r="AS301" s="126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</row>
    <row r="302" spans="2:63" customFormat="1" x14ac:dyDescent="0.25">
      <c r="B302" s="1"/>
      <c r="C302" s="1"/>
      <c r="D302" s="38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49"/>
      <c r="AD302" s="14"/>
      <c r="AE302" s="14"/>
      <c r="AF302" s="14"/>
      <c r="AG302" s="14"/>
      <c r="AH302" s="14"/>
      <c r="AI302" s="14"/>
      <c r="AJ302" s="14"/>
      <c r="AK302" s="14"/>
      <c r="AL302" s="1"/>
      <c r="AM302" s="1"/>
      <c r="AN302" s="1"/>
      <c r="AO302" s="1"/>
      <c r="AP302" s="1"/>
      <c r="AQ302" s="1"/>
      <c r="AR302" s="1"/>
      <c r="AS302" s="126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</row>
    <row r="303" spans="2:63" customFormat="1" x14ac:dyDescent="0.25">
      <c r="B303" s="1"/>
      <c r="C303" s="1"/>
      <c r="D303" s="38" t="s">
        <v>346</v>
      </c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49"/>
      <c r="AD303" s="14"/>
      <c r="AE303" s="14"/>
      <c r="AF303" s="14"/>
      <c r="AG303" s="14"/>
      <c r="AH303" s="14"/>
      <c r="AI303" s="14"/>
      <c r="AJ303" s="14"/>
      <c r="AK303" s="14"/>
      <c r="AL303" s="1"/>
      <c r="AM303" s="1"/>
      <c r="AN303" s="1"/>
      <c r="AO303" s="1"/>
      <c r="AP303" s="1"/>
      <c r="AQ303" s="1"/>
      <c r="AR303" s="1"/>
      <c r="AS303" s="126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</row>
    <row r="304" spans="2:63" customFormat="1" x14ac:dyDescent="0.25">
      <c r="B304" s="1"/>
      <c r="C304" s="1"/>
      <c r="D304" s="38" t="s">
        <v>331</v>
      </c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49"/>
      <c r="AD304" s="14"/>
      <c r="AE304" s="14"/>
      <c r="AF304" s="14"/>
      <c r="AG304" s="14"/>
      <c r="AH304" s="14"/>
      <c r="AI304" s="14"/>
      <c r="AJ304" s="14"/>
      <c r="AK304" s="14"/>
      <c r="AL304" s="1"/>
      <c r="AM304" s="1"/>
      <c r="AN304" s="1"/>
      <c r="AO304" s="1"/>
      <c r="AP304" s="1"/>
      <c r="AQ304" s="1"/>
      <c r="AR304" s="1"/>
      <c r="AS304" s="126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</row>
    <row r="305" spans="4:45" x14ac:dyDescent="0.25">
      <c r="D305" s="39" t="s">
        <v>358</v>
      </c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  <c r="AA305" s="35"/>
      <c r="AB305" s="35"/>
      <c r="AC305" s="35"/>
      <c r="AD305" s="35"/>
      <c r="AE305" s="35"/>
      <c r="AF305" s="35"/>
      <c r="AG305" s="35"/>
      <c r="AH305" s="35"/>
      <c r="AI305" s="35"/>
      <c r="AJ305" s="35"/>
      <c r="AK305" s="35"/>
      <c r="AS305" s="126"/>
    </row>
    <row r="306" spans="4:45" x14ac:dyDescent="0.25">
      <c r="D306" s="38" t="s">
        <v>324</v>
      </c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S306" s="126"/>
    </row>
    <row r="307" spans="4:45" x14ac:dyDescent="0.25">
      <c r="D307" s="56" t="s">
        <v>2726</v>
      </c>
      <c r="E307" s="57"/>
      <c r="F307" s="57"/>
      <c r="G307" s="57"/>
      <c r="H307" s="57"/>
      <c r="I307" s="57"/>
      <c r="J307" s="57"/>
      <c r="K307" s="57"/>
      <c r="L307" s="57"/>
      <c r="M307" s="57"/>
      <c r="N307" s="57"/>
      <c r="O307" s="57"/>
      <c r="P307" s="57"/>
      <c r="Q307" s="57"/>
      <c r="R307" s="57"/>
      <c r="S307" s="57"/>
      <c r="T307" s="57"/>
      <c r="U307" s="57"/>
      <c r="V307" s="57"/>
      <c r="W307" s="57"/>
      <c r="X307" s="57"/>
      <c r="Y307" s="57"/>
      <c r="Z307" s="57"/>
      <c r="AA307" s="57"/>
      <c r="AB307" s="57"/>
      <c r="AC307" s="57"/>
      <c r="AD307" s="57"/>
      <c r="AE307" s="57"/>
      <c r="AF307" s="57"/>
      <c r="AG307" s="57"/>
      <c r="AH307" s="57"/>
      <c r="AI307" s="57"/>
      <c r="AJ307" s="57"/>
      <c r="AK307" s="57"/>
      <c r="AS307" s="126"/>
    </row>
    <row r="308" spans="4:45" x14ac:dyDescent="0.25">
      <c r="D308" s="56" t="s">
        <v>2727</v>
      </c>
      <c r="E308" s="57"/>
      <c r="F308" s="57"/>
      <c r="G308" s="57"/>
      <c r="H308" s="57"/>
      <c r="I308" s="57"/>
      <c r="J308" s="57"/>
      <c r="K308" s="57"/>
      <c r="L308" s="57"/>
      <c r="M308" s="57"/>
      <c r="N308" s="57"/>
      <c r="O308" s="57"/>
      <c r="P308" s="57"/>
      <c r="Q308" s="57"/>
      <c r="R308" s="57"/>
      <c r="S308" s="57"/>
      <c r="T308" s="57"/>
      <c r="U308" s="57"/>
      <c r="V308" s="57"/>
      <c r="W308" s="57"/>
      <c r="X308" s="57"/>
      <c r="Y308" s="57"/>
      <c r="Z308" s="57"/>
      <c r="AA308" s="57"/>
      <c r="AB308" s="57"/>
      <c r="AC308" s="57"/>
      <c r="AD308" s="57"/>
      <c r="AE308" s="57"/>
      <c r="AF308" s="57"/>
      <c r="AG308" s="57"/>
      <c r="AH308" s="57"/>
      <c r="AI308" s="57"/>
      <c r="AJ308" s="57"/>
      <c r="AK308" s="57"/>
      <c r="AS308" s="126"/>
    </row>
    <row r="309" spans="4:45" x14ac:dyDescent="0.25">
      <c r="D309" s="56" t="s">
        <v>2728</v>
      </c>
      <c r="E309" s="57"/>
      <c r="F309" s="57"/>
      <c r="G309" s="57"/>
      <c r="H309" s="57"/>
      <c r="I309" s="57"/>
      <c r="J309" s="57"/>
      <c r="K309" s="57"/>
      <c r="L309" s="57"/>
      <c r="M309" s="57"/>
      <c r="N309" s="57"/>
      <c r="O309" s="57"/>
      <c r="P309" s="57"/>
      <c r="Q309" s="57"/>
      <c r="R309" s="57"/>
      <c r="S309" s="57"/>
      <c r="T309" s="57"/>
      <c r="U309" s="57"/>
      <c r="V309" s="57"/>
      <c r="W309" s="57"/>
      <c r="X309" s="57"/>
      <c r="Y309" s="57"/>
      <c r="Z309" s="57"/>
      <c r="AA309" s="57"/>
      <c r="AB309" s="57"/>
      <c r="AC309" s="57"/>
      <c r="AD309" s="57"/>
      <c r="AE309" s="57"/>
      <c r="AF309" s="57"/>
      <c r="AG309" s="57"/>
      <c r="AH309" s="57"/>
      <c r="AI309" s="57"/>
      <c r="AJ309" s="57"/>
      <c r="AK309" s="57"/>
      <c r="AS309" s="126"/>
    </row>
    <row r="310" spans="4:45" x14ac:dyDescent="0.25">
      <c r="D310" s="56" t="s">
        <v>430</v>
      </c>
      <c r="E310" s="57"/>
      <c r="F310" s="57"/>
      <c r="G310" s="57"/>
      <c r="H310" s="57"/>
      <c r="I310" s="57"/>
      <c r="J310" s="57"/>
      <c r="K310" s="57"/>
      <c r="L310" s="57"/>
      <c r="M310" s="57"/>
      <c r="N310" s="57"/>
      <c r="O310" s="57"/>
      <c r="P310" s="57"/>
      <c r="Q310" s="57"/>
      <c r="R310" s="57"/>
      <c r="S310" s="57"/>
      <c r="T310" s="57"/>
      <c r="U310" s="57"/>
      <c r="V310" s="57"/>
      <c r="W310" s="57"/>
      <c r="X310" s="57"/>
      <c r="Y310" s="57"/>
      <c r="Z310" s="57"/>
      <c r="AA310" s="57"/>
      <c r="AB310" s="57"/>
      <c r="AC310" s="57"/>
      <c r="AD310" s="57"/>
      <c r="AE310" s="57"/>
      <c r="AF310" s="57"/>
      <c r="AG310" s="57"/>
      <c r="AH310" s="57"/>
      <c r="AI310" s="57"/>
      <c r="AJ310" s="57"/>
      <c r="AK310" s="57"/>
      <c r="AS310" s="126"/>
    </row>
    <row r="311" spans="4:45" x14ac:dyDescent="0.25">
      <c r="D311" s="58" t="s">
        <v>521</v>
      </c>
      <c r="E311" s="59"/>
      <c r="F311" s="59"/>
      <c r="G311" s="59"/>
      <c r="H311" s="59"/>
      <c r="I311" s="59"/>
      <c r="J311" s="59"/>
      <c r="K311" s="59"/>
      <c r="L311" s="59"/>
      <c r="M311" s="59"/>
      <c r="N311" s="59"/>
      <c r="O311" s="59"/>
      <c r="P311" s="59"/>
      <c r="Q311" s="59"/>
      <c r="R311" s="59"/>
      <c r="S311" s="59"/>
      <c r="T311" s="59"/>
      <c r="U311" s="59"/>
      <c r="V311" s="59"/>
      <c r="W311" s="59"/>
      <c r="X311" s="59"/>
      <c r="Y311" s="59"/>
      <c r="Z311" s="59"/>
      <c r="AA311" s="59"/>
      <c r="AB311" s="59"/>
      <c r="AC311" s="59"/>
      <c r="AD311" s="59"/>
      <c r="AE311" s="59"/>
      <c r="AF311" s="59"/>
      <c r="AG311" s="59"/>
      <c r="AH311" s="59"/>
      <c r="AI311" s="59"/>
      <c r="AJ311" s="59"/>
      <c r="AK311" s="59"/>
      <c r="AS311" s="126"/>
    </row>
    <row r="312" spans="4:45" x14ac:dyDescent="0.25">
      <c r="D312" s="58" t="s">
        <v>348</v>
      </c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9"/>
      <c r="P312" s="59"/>
      <c r="Q312" s="59"/>
      <c r="R312" s="59"/>
      <c r="S312" s="59"/>
      <c r="T312" s="59"/>
      <c r="U312" s="59"/>
      <c r="V312" s="59"/>
      <c r="W312" s="59"/>
      <c r="X312" s="59"/>
      <c r="Y312" s="59"/>
      <c r="Z312" s="59"/>
      <c r="AA312" s="59"/>
      <c r="AB312" s="59"/>
      <c r="AC312" s="59"/>
      <c r="AD312" s="59"/>
      <c r="AE312" s="59"/>
      <c r="AF312" s="59"/>
      <c r="AG312" s="59"/>
      <c r="AH312" s="59"/>
      <c r="AI312" s="59"/>
      <c r="AJ312" s="59"/>
      <c r="AK312" s="59"/>
      <c r="AS312" s="126"/>
    </row>
    <row r="313" spans="4:45" x14ac:dyDescent="0.25">
      <c r="D313" s="58" t="s">
        <v>522</v>
      </c>
      <c r="E313" s="59"/>
      <c r="F313" s="59"/>
      <c r="G313" s="59"/>
      <c r="H313" s="59"/>
      <c r="I313" s="59"/>
      <c r="J313" s="59"/>
      <c r="K313" s="59"/>
      <c r="L313" s="59"/>
      <c r="M313" s="59"/>
      <c r="N313" s="59"/>
      <c r="O313" s="59"/>
      <c r="P313" s="59"/>
      <c r="Q313" s="59"/>
      <c r="R313" s="59"/>
      <c r="S313" s="59"/>
      <c r="T313" s="59"/>
      <c r="U313" s="59"/>
      <c r="V313" s="59"/>
      <c r="W313" s="59"/>
      <c r="X313" s="59"/>
      <c r="Y313" s="59"/>
      <c r="Z313" s="59"/>
      <c r="AA313" s="59"/>
      <c r="AB313" s="59"/>
      <c r="AC313" s="59"/>
      <c r="AD313" s="59"/>
      <c r="AE313" s="59"/>
      <c r="AF313" s="59"/>
      <c r="AG313" s="59"/>
      <c r="AH313" s="59"/>
      <c r="AI313" s="59"/>
      <c r="AJ313" s="59"/>
      <c r="AK313" s="59"/>
      <c r="AS313" s="126"/>
    </row>
    <row r="314" spans="4:45" x14ac:dyDescent="0.25">
      <c r="D314" s="38" t="s">
        <v>444</v>
      </c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  <c r="AS314" s="126"/>
    </row>
    <row r="315" spans="4:45" x14ac:dyDescent="0.25">
      <c r="D315" s="38" t="s">
        <v>434</v>
      </c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  <c r="AS315" s="126"/>
    </row>
    <row r="316" spans="4:45" x14ac:dyDescent="0.25">
      <c r="D316" s="38" t="s">
        <v>435</v>
      </c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  <c r="AS316" s="126"/>
    </row>
    <row r="317" spans="4:45" x14ac:dyDescent="0.25">
      <c r="D317" s="38" t="s">
        <v>446</v>
      </c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  <c r="AS317" s="126"/>
    </row>
    <row r="318" spans="4:45" x14ac:dyDescent="0.25">
      <c r="D318" s="38" t="s">
        <v>356</v>
      </c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  <c r="AS318" s="126"/>
    </row>
    <row r="319" spans="4:45" x14ac:dyDescent="0.25">
      <c r="D319" s="38" t="s">
        <v>409</v>
      </c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  <c r="AS319" s="126"/>
    </row>
    <row r="320" spans="4:45" x14ac:dyDescent="0.25">
      <c r="D320" s="38" t="s">
        <v>410</v>
      </c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  <c r="AS320" s="126"/>
    </row>
    <row r="321" spans="4:45" x14ac:dyDescent="0.25">
      <c r="D321" s="38" t="s">
        <v>275</v>
      </c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4"/>
      <c r="AJ321" s="14"/>
      <c r="AK321" s="14"/>
      <c r="AS321" s="126"/>
    </row>
    <row r="322" spans="4:45" x14ac:dyDescent="0.25">
      <c r="D322" s="38" t="s">
        <v>411</v>
      </c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  <c r="AS322" s="126"/>
    </row>
    <row r="323" spans="4:45" x14ac:dyDescent="0.25">
      <c r="D323" s="38" t="s">
        <v>325</v>
      </c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S323" s="126"/>
    </row>
    <row r="324" spans="4:45" x14ac:dyDescent="0.25">
      <c r="D324" s="38" t="s">
        <v>412</v>
      </c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S324" s="126"/>
    </row>
    <row r="325" spans="4:45" x14ac:dyDescent="0.25">
      <c r="D325" s="38" t="s">
        <v>329</v>
      </c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S325" s="126"/>
    </row>
    <row r="326" spans="4:45" x14ac:dyDescent="0.25">
      <c r="D326" s="38" t="s">
        <v>450</v>
      </c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  <c r="AE326" s="14"/>
      <c r="AF326" s="14"/>
      <c r="AG326" s="14"/>
      <c r="AH326" s="14"/>
      <c r="AI326" s="14"/>
      <c r="AJ326" s="14"/>
      <c r="AK326" s="14"/>
      <c r="AS326" s="126"/>
    </row>
    <row r="327" spans="4:45" x14ac:dyDescent="0.25">
      <c r="D327" s="38" t="s">
        <v>431</v>
      </c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14"/>
      <c r="AJ327" s="14"/>
      <c r="AK327" s="14"/>
      <c r="AS327" s="126"/>
    </row>
    <row r="328" spans="4:45" x14ac:dyDescent="0.25">
      <c r="D328" s="33" t="s">
        <v>510</v>
      </c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  <c r="AS328" s="126"/>
    </row>
    <row r="329" spans="4:45" x14ac:dyDescent="0.25">
      <c r="D329" s="38" t="s">
        <v>334</v>
      </c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  <c r="AS329" s="126"/>
    </row>
    <row r="330" spans="4:45" x14ac:dyDescent="0.25">
      <c r="D330" s="38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  <c r="AS330" s="126"/>
    </row>
    <row r="331" spans="4:45" x14ac:dyDescent="0.25">
      <c r="D331" s="38" t="s">
        <v>413</v>
      </c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  <c r="AS331" s="126"/>
    </row>
    <row r="332" spans="4:45" x14ac:dyDescent="0.25">
      <c r="D332" s="38" t="s">
        <v>492</v>
      </c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  <c r="AS332" s="126"/>
    </row>
    <row r="333" spans="4:45" x14ac:dyDescent="0.25">
      <c r="D333" s="38" t="s">
        <v>511</v>
      </c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  <c r="AS333" s="126"/>
    </row>
    <row r="334" spans="4:45" x14ac:dyDescent="0.25">
      <c r="D334" s="38" t="s">
        <v>512</v>
      </c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  <c r="AS334" s="126"/>
    </row>
    <row r="335" spans="4:45" x14ac:dyDescent="0.25">
      <c r="D335" s="38" t="s">
        <v>513</v>
      </c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S335" s="126"/>
    </row>
    <row r="337" spans="4:4" x14ac:dyDescent="0.25">
      <c r="D337" s="4" t="s">
        <v>2615</v>
      </c>
    </row>
    <row r="339" spans="4:4" x14ac:dyDescent="0.25">
      <c r="D339" s="1" t="s">
        <v>3146</v>
      </c>
    </row>
    <row r="355" spans="4:4" x14ac:dyDescent="0.25">
      <c r="D355" s="1" t="s">
        <v>3147</v>
      </c>
    </row>
    <row r="396" spans="2:4" x14ac:dyDescent="0.25">
      <c r="B396" s="2">
        <v>0</v>
      </c>
      <c r="D396" s="4" t="s">
        <v>2049</v>
      </c>
    </row>
    <row r="397" spans="2:4" x14ac:dyDescent="0.25">
      <c r="D397" s="41" t="s">
        <v>301</v>
      </c>
    </row>
    <row r="399" spans="2:4" x14ac:dyDescent="0.25">
      <c r="D399" s="1" t="s">
        <v>36</v>
      </c>
    </row>
    <row r="400" spans="2:4" x14ac:dyDescent="0.25">
      <c r="D400" s="36" t="s">
        <v>2072</v>
      </c>
    </row>
    <row r="402" spans="4:4" x14ac:dyDescent="0.25">
      <c r="D402" s="1" t="s">
        <v>2035</v>
      </c>
    </row>
    <row r="428" spans="4:4" x14ac:dyDescent="0.25">
      <c r="D428" s="1" t="s">
        <v>2036</v>
      </c>
    </row>
    <row r="429" spans="4:4" x14ac:dyDescent="0.25">
      <c r="D429" s="4" t="s">
        <v>2037</v>
      </c>
    </row>
    <row r="431" spans="4:4" x14ac:dyDescent="0.25">
      <c r="D431" s="4" t="s">
        <v>1696</v>
      </c>
    </row>
    <row r="433" spans="4:38" x14ac:dyDescent="0.25">
      <c r="D433" s="38" t="s">
        <v>268</v>
      </c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</row>
    <row r="434" spans="4:38" x14ac:dyDescent="0.25">
      <c r="D434" s="38" t="s">
        <v>604</v>
      </c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</row>
    <row r="435" spans="4:38" x14ac:dyDescent="0.25">
      <c r="D435" s="38" t="s">
        <v>605</v>
      </c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</row>
    <row r="436" spans="4:38" x14ac:dyDescent="0.25">
      <c r="D436" s="38" t="s">
        <v>414</v>
      </c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</row>
    <row r="437" spans="4:38" x14ac:dyDescent="0.25">
      <c r="D437" s="38" t="s">
        <v>2098</v>
      </c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</row>
    <row r="438" spans="4:38" x14ac:dyDescent="0.25">
      <c r="D438" s="33" t="s">
        <v>2099</v>
      </c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</row>
    <row r="439" spans="4:38" x14ac:dyDescent="0.25">
      <c r="D439" s="55" t="s">
        <v>2100</v>
      </c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W439" s="53"/>
      <c r="X439" s="53"/>
    </row>
    <row r="440" spans="4:38" x14ac:dyDescent="0.25">
      <c r="D440" s="55" t="s">
        <v>2101</v>
      </c>
      <c r="E440" s="53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3"/>
      <c r="V440" s="53"/>
      <c r="W440" s="53"/>
      <c r="X440" s="53"/>
    </row>
    <row r="441" spans="4:38" x14ac:dyDescent="0.25">
      <c r="D441" s="38" t="s">
        <v>2087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</row>
    <row r="443" spans="4:38" x14ac:dyDescent="0.25">
      <c r="D443" s="4" t="s">
        <v>2102</v>
      </c>
    </row>
    <row r="444" spans="4:38" x14ac:dyDescent="0.25">
      <c r="D444" s="4" t="s">
        <v>640</v>
      </c>
      <c r="E444" s="4" t="s">
        <v>641</v>
      </c>
      <c r="F444" s="4" t="s">
        <v>305</v>
      </c>
      <c r="G444" s="4" t="s">
        <v>642</v>
      </c>
      <c r="H444" s="4" t="s">
        <v>643</v>
      </c>
      <c r="I444" s="4" t="s">
        <v>644</v>
      </c>
      <c r="J444" s="4" t="s">
        <v>645</v>
      </c>
      <c r="K444" s="4" t="s">
        <v>646</v>
      </c>
      <c r="L444" s="4" t="s">
        <v>647</v>
      </c>
      <c r="M444" s="4" t="s">
        <v>648</v>
      </c>
      <c r="N444" s="4" t="s">
        <v>649</v>
      </c>
      <c r="O444" s="4" t="s">
        <v>650</v>
      </c>
      <c r="P444" s="4" t="s">
        <v>651</v>
      </c>
      <c r="Q444" s="4" t="s">
        <v>652</v>
      </c>
      <c r="R444" s="4" t="s">
        <v>653</v>
      </c>
      <c r="S444" s="4" t="s">
        <v>654</v>
      </c>
      <c r="T444" s="4" t="s">
        <v>655</v>
      </c>
      <c r="U444" s="4" t="s">
        <v>656</v>
      </c>
      <c r="V444" s="4" t="s">
        <v>657</v>
      </c>
      <c r="W444" s="4" t="s">
        <v>376</v>
      </c>
      <c r="X444" s="4" t="s">
        <v>379</v>
      </c>
      <c r="Y444" s="4" t="s">
        <v>380</v>
      </c>
      <c r="Z444" s="4" t="s">
        <v>658</v>
      </c>
      <c r="AA444" s="4" t="s">
        <v>659</v>
      </c>
      <c r="AB444" s="4" t="s">
        <v>660</v>
      </c>
      <c r="AC444" s="4" t="s">
        <v>661</v>
      </c>
      <c r="AD444" s="4" t="s">
        <v>662</v>
      </c>
      <c r="AE444" s="4" t="s">
        <v>663</v>
      </c>
      <c r="AF444" s="4" t="s">
        <v>664</v>
      </c>
      <c r="AG444" s="4" t="s">
        <v>665</v>
      </c>
      <c r="AH444" s="4" t="s">
        <v>666</v>
      </c>
      <c r="AI444" s="4" t="s">
        <v>667</v>
      </c>
      <c r="AJ444" s="4" t="s">
        <v>668</v>
      </c>
      <c r="AK444" s="4" t="s">
        <v>669</v>
      </c>
      <c r="AL444" s="4" t="s">
        <v>670</v>
      </c>
    </row>
    <row r="445" spans="4:38" x14ac:dyDescent="0.25">
      <c r="D445" s="1">
        <v>9014</v>
      </c>
      <c r="E445" s="1">
        <v>2.02309071313039E+16</v>
      </c>
      <c r="F445" s="1" t="s">
        <v>2088</v>
      </c>
      <c r="G445" s="1">
        <v>4120032762</v>
      </c>
      <c r="H445" s="1" t="s">
        <v>2089</v>
      </c>
      <c r="I445" s="1">
        <v>560000000</v>
      </c>
      <c r="J445" s="1">
        <v>240000000</v>
      </c>
      <c r="K445" s="1">
        <v>0</v>
      </c>
      <c r="L445" s="1">
        <v>800000000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 t="s">
        <v>419</v>
      </c>
      <c r="X445" s="54">
        <v>45176.550775462965</v>
      </c>
      <c r="Y445" s="1" t="s">
        <v>671</v>
      </c>
      <c r="Z445" s="54">
        <v>45176.557169675929</v>
      </c>
      <c r="AA445" s="1" t="s">
        <v>419</v>
      </c>
      <c r="AB445" s="1" t="s">
        <v>419</v>
      </c>
      <c r="AC445" s="1" t="s">
        <v>419</v>
      </c>
      <c r="AD445" s="1">
        <v>0</v>
      </c>
      <c r="AE445" s="1" t="s">
        <v>419</v>
      </c>
      <c r="AF445" s="1">
        <v>0</v>
      </c>
      <c r="AG445" s="1" t="s">
        <v>419</v>
      </c>
      <c r="AH445" s="1">
        <v>0</v>
      </c>
      <c r="AI445" s="1" t="s">
        <v>419</v>
      </c>
      <c r="AJ445" s="1">
        <v>0</v>
      </c>
      <c r="AL445" s="54">
        <v>43677</v>
      </c>
    </row>
    <row r="446" spans="4:38" x14ac:dyDescent="0.25">
      <c r="D446" s="1">
        <v>9012</v>
      </c>
      <c r="E446" s="1">
        <v>2.02309071313039E+16</v>
      </c>
      <c r="F446" s="1" t="s">
        <v>2088</v>
      </c>
      <c r="G446" s="1">
        <v>4120032763</v>
      </c>
      <c r="H446" s="1" t="s">
        <v>2090</v>
      </c>
      <c r="I446" s="1">
        <v>560000000</v>
      </c>
      <c r="J446" s="1">
        <v>240000000</v>
      </c>
      <c r="K446" s="1">
        <v>0</v>
      </c>
      <c r="L446" s="1">
        <v>800000000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 t="s">
        <v>419</v>
      </c>
      <c r="X446" s="54">
        <v>45176.550752314812</v>
      </c>
      <c r="Y446" s="1" t="s">
        <v>671</v>
      </c>
      <c r="Z446" s="54">
        <v>45176.557169675929</v>
      </c>
      <c r="AA446" s="1" t="s">
        <v>419</v>
      </c>
      <c r="AB446" s="1" t="s">
        <v>419</v>
      </c>
      <c r="AC446" s="1" t="s">
        <v>419</v>
      </c>
      <c r="AD446" s="1">
        <v>0</v>
      </c>
      <c r="AE446" s="1" t="s">
        <v>419</v>
      </c>
      <c r="AF446" s="1">
        <v>0</v>
      </c>
      <c r="AG446" s="1" t="s">
        <v>419</v>
      </c>
      <c r="AH446" s="1">
        <v>0</v>
      </c>
      <c r="AI446" s="1" t="s">
        <v>419</v>
      </c>
      <c r="AJ446" s="1">
        <v>0</v>
      </c>
      <c r="AL446" s="54">
        <v>43677</v>
      </c>
    </row>
    <row r="447" spans="4:38" x14ac:dyDescent="0.25">
      <c r="D447" s="1">
        <v>9016</v>
      </c>
      <c r="E447" s="1">
        <v>2.02309071313039E+16</v>
      </c>
      <c r="F447" s="1" t="s">
        <v>2088</v>
      </c>
      <c r="G447" s="1">
        <v>4120032764</v>
      </c>
      <c r="H447" s="1" t="s">
        <v>2091</v>
      </c>
      <c r="I447" s="1">
        <v>560000000</v>
      </c>
      <c r="J447" s="1">
        <v>240000000</v>
      </c>
      <c r="K447" s="1">
        <v>0</v>
      </c>
      <c r="L447" s="1">
        <v>800000000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 t="s">
        <v>419</v>
      </c>
      <c r="X447" s="54">
        <v>45176.550798611112</v>
      </c>
      <c r="Y447" s="1" t="s">
        <v>671</v>
      </c>
      <c r="Z447" s="54">
        <v>45176.557169675929</v>
      </c>
      <c r="AA447" s="1" t="s">
        <v>419</v>
      </c>
      <c r="AB447" s="1" t="s">
        <v>419</v>
      </c>
      <c r="AC447" s="1" t="s">
        <v>419</v>
      </c>
      <c r="AD447" s="1">
        <v>0</v>
      </c>
      <c r="AE447" s="1" t="s">
        <v>419</v>
      </c>
      <c r="AF447" s="1">
        <v>0</v>
      </c>
      <c r="AG447" s="1" t="s">
        <v>419</v>
      </c>
      <c r="AH447" s="1">
        <v>0</v>
      </c>
      <c r="AI447" s="1" t="s">
        <v>419</v>
      </c>
      <c r="AJ447" s="1">
        <v>0</v>
      </c>
      <c r="AL447" s="54">
        <v>43677</v>
      </c>
    </row>
    <row r="448" spans="4:38" x14ac:dyDescent="0.25">
      <c r="D448" s="1">
        <v>9010</v>
      </c>
      <c r="E448" s="1">
        <v>2.02309071313039E+16</v>
      </c>
      <c r="F448" s="1" t="s">
        <v>2088</v>
      </c>
      <c r="G448" s="1">
        <v>4120032765</v>
      </c>
      <c r="H448" s="1" t="s">
        <v>2092</v>
      </c>
      <c r="I448" s="1">
        <v>560000000</v>
      </c>
      <c r="J448" s="1">
        <v>240000000</v>
      </c>
      <c r="K448" s="1">
        <v>0</v>
      </c>
      <c r="L448" s="1">
        <v>800000000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 t="s">
        <v>419</v>
      </c>
      <c r="X448" s="54">
        <v>45176.550729166665</v>
      </c>
      <c r="Y448" s="1" t="s">
        <v>671</v>
      </c>
      <c r="Z448" s="54">
        <v>45176.557169675929</v>
      </c>
      <c r="AA448" s="1" t="s">
        <v>419</v>
      </c>
      <c r="AB448" s="1" t="s">
        <v>419</v>
      </c>
      <c r="AC448" s="1" t="s">
        <v>419</v>
      </c>
      <c r="AD448" s="1">
        <v>0</v>
      </c>
      <c r="AE448" s="1" t="s">
        <v>419</v>
      </c>
      <c r="AF448" s="1">
        <v>0</v>
      </c>
      <c r="AG448" s="1" t="s">
        <v>419</v>
      </c>
      <c r="AH448" s="1">
        <v>0</v>
      </c>
      <c r="AI448" s="1" t="s">
        <v>419</v>
      </c>
      <c r="AJ448" s="1">
        <v>0</v>
      </c>
      <c r="AL448" s="54">
        <v>43677</v>
      </c>
    </row>
    <row r="449" spans="4:38" x14ac:dyDescent="0.25">
      <c r="D449" s="1">
        <v>9017</v>
      </c>
      <c r="E449" s="1">
        <v>2.02309071313039E+16</v>
      </c>
      <c r="F449" s="1" t="s">
        <v>2088</v>
      </c>
      <c r="G449" s="1">
        <v>4120032766</v>
      </c>
      <c r="H449" s="1" t="s">
        <v>2093</v>
      </c>
      <c r="I449" s="1">
        <v>560000000</v>
      </c>
      <c r="J449" s="1">
        <v>240000000</v>
      </c>
      <c r="K449" s="1">
        <v>0</v>
      </c>
      <c r="L449" s="1">
        <v>800000000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 t="s">
        <v>419</v>
      </c>
      <c r="X449" s="54">
        <v>45176.550810185188</v>
      </c>
      <c r="Y449" s="1" t="s">
        <v>671</v>
      </c>
      <c r="Z449" s="54">
        <v>45176.557169675929</v>
      </c>
      <c r="AA449" s="1" t="s">
        <v>419</v>
      </c>
      <c r="AB449" s="1" t="s">
        <v>419</v>
      </c>
      <c r="AC449" s="1" t="s">
        <v>419</v>
      </c>
      <c r="AD449" s="1">
        <v>0</v>
      </c>
      <c r="AE449" s="1" t="s">
        <v>419</v>
      </c>
      <c r="AF449" s="1">
        <v>0</v>
      </c>
      <c r="AG449" s="1" t="s">
        <v>419</v>
      </c>
      <c r="AH449" s="1">
        <v>0</v>
      </c>
      <c r="AI449" s="1" t="s">
        <v>419</v>
      </c>
      <c r="AJ449" s="1">
        <v>0</v>
      </c>
      <c r="AL449" s="54">
        <v>43677</v>
      </c>
    </row>
    <row r="450" spans="4:38" x14ac:dyDescent="0.25">
      <c r="D450" s="1">
        <v>9015</v>
      </c>
      <c r="E450" s="1">
        <v>2.02309071313039E+16</v>
      </c>
      <c r="F450" s="1" t="s">
        <v>2088</v>
      </c>
      <c r="G450" s="1">
        <v>4120032767</v>
      </c>
      <c r="H450" s="1" t="s">
        <v>2094</v>
      </c>
      <c r="I450" s="1">
        <v>560000000</v>
      </c>
      <c r="J450" s="1">
        <v>240000000</v>
      </c>
      <c r="K450" s="1">
        <v>0</v>
      </c>
      <c r="L450" s="1">
        <v>800000000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 t="s">
        <v>419</v>
      </c>
      <c r="X450" s="54">
        <v>45176.550787037035</v>
      </c>
      <c r="Y450" s="1" t="s">
        <v>671</v>
      </c>
      <c r="Z450" s="54">
        <v>45176.557169675929</v>
      </c>
      <c r="AA450" s="1" t="s">
        <v>419</v>
      </c>
      <c r="AB450" s="1" t="s">
        <v>419</v>
      </c>
      <c r="AC450" s="1" t="s">
        <v>419</v>
      </c>
      <c r="AD450" s="1">
        <v>0</v>
      </c>
      <c r="AE450" s="1" t="s">
        <v>419</v>
      </c>
      <c r="AF450" s="1">
        <v>0</v>
      </c>
      <c r="AG450" s="1" t="s">
        <v>419</v>
      </c>
      <c r="AH450" s="1">
        <v>0</v>
      </c>
      <c r="AI450" s="1" t="s">
        <v>419</v>
      </c>
      <c r="AJ450" s="1">
        <v>0</v>
      </c>
      <c r="AL450" s="54">
        <v>43677</v>
      </c>
    </row>
    <row r="451" spans="4:38" x14ac:dyDescent="0.25">
      <c r="D451" s="1">
        <v>9018</v>
      </c>
      <c r="E451" s="1">
        <v>2.02309071313039E+16</v>
      </c>
      <c r="F451" s="1" t="s">
        <v>2088</v>
      </c>
      <c r="G451" s="1">
        <v>4120032768</v>
      </c>
      <c r="H451" s="1" t="s">
        <v>2095</v>
      </c>
      <c r="I451" s="1">
        <v>560000000</v>
      </c>
      <c r="J451" s="1">
        <v>240000000</v>
      </c>
      <c r="K451" s="1">
        <v>0</v>
      </c>
      <c r="L451" s="1">
        <v>800000000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 t="s">
        <v>419</v>
      </c>
      <c r="X451" s="54">
        <v>45176.550810185188</v>
      </c>
      <c r="Y451" s="1" t="s">
        <v>671</v>
      </c>
      <c r="Z451" s="54">
        <v>45176.557169675929</v>
      </c>
      <c r="AA451" s="1" t="s">
        <v>419</v>
      </c>
      <c r="AB451" s="1" t="s">
        <v>419</v>
      </c>
      <c r="AC451" s="1" t="s">
        <v>419</v>
      </c>
      <c r="AD451" s="1">
        <v>0</v>
      </c>
      <c r="AE451" s="1" t="s">
        <v>419</v>
      </c>
      <c r="AF451" s="1">
        <v>0</v>
      </c>
      <c r="AG451" s="1" t="s">
        <v>419</v>
      </c>
      <c r="AH451" s="1">
        <v>0</v>
      </c>
      <c r="AI451" s="1" t="s">
        <v>419</v>
      </c>
      <c r="AJ451" s="1">
        <v>0</v>
      </c>
      <c r="AL451" s="54">
        <v>43677</v>
      </c>
    </row>
    <row r="452" spans="4:38" x14ac:dyDescent="0.25">
      <c r="D452" s="1">
        <v>9011</v>
      </c>
      <c r="E452" s="1">
        <v>2.02309071313039E+16</v>
      </c>
      <c r="F452" s="1" t="s">
        <v>2088</v>
      </c>
      <c r="G452" s="1">
        <v>4120032769</v>
      </c>
      <c r="H452" s="1" t="s">
        <v>2096</v>
      </c>
      <c r="I452" s="1">
        <v>560000000</v>
      </c>
      <c r="J452" s="1">
        <v>240000000</v>
      </c>
      <c r="K452" s="1">
        <v>0</v>
      </c>
      <c r="L452" s="1">
        <v>800000000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 t="s">
        <v>419</v>
      </c>
      <c r="X452" s="54">
        <v>45176.550740740742</v>
      </c>
      <c r="Y452" s="1" t="s">
        <v>671</v>
      </c>
      <c r="Z452" s="54">
        <v>45176.557169675929</v>
      </c>
      <c r="AA452" s="1" t="s">
        <v>419</v>
      </c>
      <c r="AB452" s="1" t="s">
        <v>419</v>
      </c>
      <c r="AC452" s="1" t="s">
        <v>419</v>
      </c>
      <c r="AD452" s="1">
        <v>0</v>
      </c>
      <c r="AE452" s="1" t="s">
        <v>419</v>
      </c>
      <c r="AF452" s="1">
        <v>0</v>
      </c>
      <c r="AG452" s="1" t="s">
        <v>419</v>
      </c>
      <c r="AH452" s="1">
        <v>0</v>
      </c>
      <c r="AI452" s="1" t="s">
        <v>419</v>
      </c>
      <c r="AJ452" s="1">
        <v>0</v>
      </c>
      <c r="AL452" s="54">
        <v>43677</v>
      </c>
    </row>
    <row r="453" spans="4:38" x14ac:dyDescent="0.25">
      <c r="D453" s="1">
        <v>9013</v>
      </c>
      <c r="E453" s="1">
        <v>2.02309071313039E+16</v>
      </c>
      <c r="F453" s="1" t="s">
        <v>2088</v>
      </c>
      <c r="G453" s="1">
        <v>4120032770</v>
      </c>
      <c r="H453" s="1" t="s">
        <v>2097</v>
      </c>
      <c r="I453" s="1">
        <v>560000000</v>
      </c>
      <c r="J453" s="1">
        <v>240000000</v>
      </c>
      <c r="K453" s="1">
        <v>0</v>
      </c>
      <c r="L453" s="1">
        <v>800000000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 t="s">
        <v>419</v>
      </c>
      <c r="X453" s="54">
        <v>45176.550763888888</v>
      </c>
      <c r="Y453" s="1" t="s">
        <v>671</v>
      </c>
      <c r="Z453" s="54">
        <v>45176.557169675929</v>
      </c>
      <c r="AA453" s="1" t="s">
        <v>419</v>
      </c>
      <c r="AB453" s="1" t="s">
        <v>419</v>
      </c>
      <c r="AC453" s="1" t="s">
        <v>419</v>
      </c>
      <c r="AD453" s="1">
        <v>0</v>
      </c>
      <c r="AE453" s="1" t="s">
        <v>419</v>
      </c>
      <c r="AF453" s="1">
        <v>0</v>
      </c>
      <c r="AG453" s="1" t="s">
        <v>419</v>
      </c>
      <c r="AH453" s="1">
        <v>0</v>
      </c>
      <c r="AI453" s="1" t="s">
        <v>419</v>
      </c>
      <c r="AJ453" s="1">
        <v>0</v>
      </c>
      <c r="AL453" s="54">
        <v>43677</v>
      </c>
    </row>
    <row r="455" spans="4:38" x14ac:dyDescent="0.25">
      <c r="D455" s="4" t="s">
        <v>2103</v>
      </c>
    </row>
    <row r="456" spans="4:38" x14ac:dyDescent="0.25">
      <c r="D456" s="4" t="s">
        <v>2104</v>
      </c>
      <c r="E456" s="4" t="s">
        <v>640</v>
      </c>
      <c r="F456" s="4" t="s">
        <v>673</v>
      </c>
      <c r="G456" s="4" t="s">
        <v>2105</v>
      </c>
      <c r="H456" s="4" t="s">
        <v>1612</v>
      </c>
      <c r="I456" s="4" t="s">
        <v>557</v>
      </c>
      <c r="J456" s="4" t="s">
        <v>2106</v>
      </c>
      <c r="K456" s="4" t="s">
        <v>971</v>
      </c>
      <c r="L456" s="4" t="s">
        <v>2107</v>
      </c>
      <c r="M456" s="4" t="s">
        <v>2108</v>
      </c>
      <c r="N456" s="4" t="s">
        <v>2109</v>
      </c>
      <c r="O456" s="4" t="s">
        <v>376</v>
      </c>
      <c r="P456" s="4" t="s">
        <v>2110</v>
      </c>
      <c r="Q456" s="4" t="s">
        <v>2111</v>
      </c>
      <c r="R456" s="4" t="s">
        <v>2112</v>
      </c>
      <c r="S456" s="4" t="s">
        <v>2113</v>
      </c>
      <c r="T456" s="4" t="s">
        <v>2114</v>
      </c>
      <c r="U456" s="4" t="s">
        <v>2115</v>
      </c>
      <c r="V456" s="4" t="s">
        <v>2116</v>
      </c>
      <c r="W456" s="4" t="s">
        <v>2117</v>
      </c>
      <c r="X456" s="4" t="s">
        <v>2118</v>
      </c>
      <c r="Y456" s="4" t="s">
        <v>28</v>
      </c>
      <c r="Z456" s="4" t="s">
        <v>2119</v>
      </c>
      <c r="AA456" s="4" t="s">
        <v>2120</v>
      </c>
      <c r="AB456" s="4" t="s">
        <v>2121</v>
      </c>
    </row>
    <row r="457" spans="4:38" x14ac:dyDescent="0.25">
      <c r="D457" s="1">
        <v>3340</v>
      </c>
      <c r="E457" s="1">
        <v>9014</v>
      </c>
      <c r="F457" s="1">
        <v>1288</v>
      </c>
      <c r="G457" s="1" t="s">
        <v>419</v>
      </c>
      <c r="H457" s="1" t="s">
        <v>2122</v>
      </c>
      <c r="I457" s="1" t="s">
        <v>2123</v>
      </c>
      <c r="J457" s="1" t="s">
        <v>419</v>
      </c>
      <c r="K457" s="1">
        <v>312052301408000</v>
      </c>
      <c r="L457" s="1" t="s">
        <v>419</v>
      </c>
      <c r="M457" s="54">
        <v>45181.670286956018</v>
      </c>
      <c r="N457" s="1">
        <v>1</v>
      </c>
      <c r="O457" s="1" t="s">
        <v>419</v>
      </c>
      <c r="P457" s="1" t="s">
        <v>419</v>
      </c>
      <c r="Q457" s="1" t="s">
        <v>419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 t="s">
        <v>419</v>
      </c>
      <c r="X457" s="1" t="s">
        <v>419</v>
      </c>
      <c r="Y457" s="1" t="s">
        <v>419</v>
      </c>
      <c r="Z457" s="1" t="s">
        <v>419</v>
      </c>
      <c r="AA457" s="1" t="s">
        <v>419</v>
      </c>
      <c r="AB457" s="1">
        <v>1</v>
      </c>
    </row>
    <row r="458" spans="4:38" x14ac:dyDescent="0.25">
      <c r="D458" s="1">
        <v>3341</v>
      </c>
      <c r="E458" s="1">
        <v>9012</v>
      </c>
      <c r="F458" s="1">
        <v>1288</v>
      </c>
      <c r="G458" s="1" t="s">
        <v>419</v>
      </c>
      <c r="H458" s="1" t="s">
        <v>2122</v>
      </c>
      <c r="I458" s="1" t="s">
        <v>2123</v>
      </c>
      <c r="J458" s="1" t="s">
        <v>419</v>
      </c>
      <c r="K458" s="1">
        <v>312052301408000</v>
      </c>
      <c r="L458" s="1" t="s">
        <v>419</v>
      </c>
      <c r="M458" s="54">
        <v>45181.670286956018</v>
      </c>
      <c r="N458" s="1">
        <v>1</v>
      </c>
      <c r="O458" s="1" t="s">
        <v>419</v>
      </c>
      <c r="P458" s="1" t="s">
        <v>419</v>
      </c>
      <c r="Q458" s="1" t="s">
        <v>419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 t="s">
        <v>419</v>
      </c>
      <c r="X458" s="1" t="s">
        <v>419</v>
      </c>
      <c r="Y458" s="1" t="s">
        <v>419</v>
      </c>
      <c r="Z458" s="1" t="s">
        <v>419</v>
      </c>
      <c r="AA458" s="1" t="s">
        <v>419</v>
      </c>
      <c r="AB458" s="1">
        <v>1</v>
      </c>
    </row>
    <row r="459" spans="4:38" x14ac:dyDescent="0.25">
      <c r="D459" s="1">
        <v>3342</v>
      </c>
      <c r="E459" s="1">
        <v>9016</v>
      </c>
      <c r="F459" s="1">
        <v>1288</v>
      </c>
      <c r="G459" s="1" t="s">
        <v>419</v>
      </c>
      <c r="H459" s="1" t="s">
        <v>2122</v>
      </c>
      <c r="I459" s="1" t="s">
        <v>2123</v>
      </c>
      <c r="J459" s="1" t="s">
        <v>419</v>
      </c>
      <c r="K459" s="1">
        <v>312052301408000</v>
      </c>
      <c r="L459" s="1" t="s">
        <v>419</v>
      </c>
      <c r="M459" s="54">
        <v>45181.670286956018</v>
      </c>
      <c r="N459" s="1">
        <v>1</v>
      </c>
      <c r="O459" s="1" t="s">
        <v>419</v>
      </c>
      <c r="P459" s="1" t="s">
        <v>419</v>
      </c>
      <c r="Q459" s="1" t="s">
        <v>419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 t="s">
        <v>419</v>
      </c>
      <c r="X459" s="1" t="s">
        <v>419</v>
      </c>
      <c r="Y459" s="1" t="s">
        <v>419</v>
      </c>
      <c r="Z459" s="1" t="s">
        <v>419</v>
      </c>
      <c r="AA459" s="1" t="s">
        <v>419</v>
      </c>
      <c r="AB459" s="1">
        <v>1</v>
      </c>
    </row>
    <row r="460" spans="4:38" x14ac:dyDescent="0.25">
      <c r="D460" s="1">
        <v>3343</v>
      </c>
      <c r="E460" s="1">
        <v>9010</v>
      </c>
      <c r="F460" s="1">
        <v>1288</v>
      </c>
      <c r="G460" s="1" t="s">
        <v>419</v>
      </c>
      <c r="H460" s="1" t="s">
        <v>2122</v>
      </c>
      <c r="I460" s="1" t="s">
        <v>2123</v>
      </c>
      <c r="J460" s="1" t="s">
        <v>419</v>
      </c>
      <c r="K460" s="1">
        <v>312052301408000</v>
      </c>
      <c r="L460" s="1" t="s">
        <v>419</v>
      </c>
      <c r="M460" s="54">
        <v>45181.670286956018</v>
      </c>
      <c r="N460" s="1">
        <v>1</v>
      </c>
      <c r="O460" s="1" t="s">
        <v>419</v>
      </c>
      <c r="P460" s="1" t="s">
        <v>419</v>
      </c>
      <c r="Q460" s="1" t="s">
        <v>419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 t="s">
        <v>419</v>
      </c>
      <c r="X460" s="1" t="s">
        <v>419</v>
      </c>
      <c r="Y460" s="1" t="s">
        <v>419</v>
      </c>
      <c r="Z460" s="1" t="s">
        <v>419</v>
      </c>
      <c r="AA460" s="1" t="s">
        <v>419</v>
      </c>
      <c r="AB460" s="1">
        <v>1</v>
      </c>
    </row>
    <row r="461" spans="4:38" x14ac:dyDescent="0.25">
      <c r="D461" s="1">
        <v>3344</v>
      </c>
      <c r="E461" s="1">
        <v>9017</v>
      </c>
      <c r="F461" s="1">
        <v>1288</v>
      </c>
      <c r="G461" s="1" t="s">
        <v>419</v>
      </c>
      <c r="H461" s="1" t="s">
        <v>2122</v>
      </c>
      <c r="I461" s="1" t="s">
        <v>2123</v>
      </c>
      <c r="J461" s="1" t="s">
        <v>419</v>
      </c>
      <c r="K461" s="1">
        <v>312052301408000</v>
      </c>
      <c r="L461" s="1" t="s">
        <v>419</v>
      </c>
      <c r="M461" s="54">
        <v>45181.670286956018</v>
      </c>
      <c r="N461" s="1">
        <v>1</v>
      </c>
      <c r="O461" s="1" t="s">
        <v>419</v>
      </c>
      <c r="P461" s="1" t="s">
        <v>419</v>
      </c>
      <c r="Q461" s="1" t="s">
        <v>419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 t="s">
        <v>419</v>
      </c>
      <c r="X461" s="1" t="s">
        <v>419</v>
      </c>
      <c r="Y461" s="1" t="s">
        <v>419</v>
      </c>
      <c r="Z461" s="1" t="s">
        <v>419</v>
      </c>
      <c r="AA461" s="1" t="s">
        <v>419</v>
      </c>
      <c r="AB461" s="1">
        <v>1</v>
      </c>
    </row>
    <row r="462" spans="4:38" x14ac:dyDescent="0.25">
      <c r="D462" s="1">
        <v>3345</v>
      </c>
      <c r="E462" s="1">
        <v>9015</v>
      </c>
      <c r="F462" s="1">
        <v>1288</v>
      </c>
      <c r="G462" s="1" t="s">
        <v>419</v>
      </c>
      <c r="H462" s="1" t="s">
        <v>2122</v>
      </c>
      <c r="I462" s="1" t="s">
        <v>2123</v>
      </c>
      <c r="J462" s="1" t="s">
        <v>419</v>
      </c>
      <c r="K462" s="1">
        <v>312052301408000</v>
      </c>
      <c r="L462" s="1" t="s">
        <v>419</v>
      </c>
      <c r="M462" s="54">
        <v>45181.670286956018</v>
      </c>
      <c r="N462" s="1">
        <v>1</v>
      </c>
      <c r="O462" s="1" t="s">
        <v>419</v>
      </c>
      <c r="P462" s="1" t="s">
        <v>419</v>
      </c>
      <c r="Q462" s="1" t="s">
        <v>419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 t="s">
        <v>419</v>
      </c>
      <c r="X462" s="1" t="s">
        <v>419</v>
      </c>
      <c r="Y462" s="1" t="s">
        <v>419</v>
      </c>
      <c r="Z462" s="1" t="s">
        <v>419</v>
      </c>
      <c r="AA462" s="1" t="s">
        <v>419</v>
      </c>
      <c r="AB462" s="1">
        <v>1</v>
      </c>
    </row>
    <row r="463" spans="4:38" x14ac:dyDescent="0.25">
      <c r="D463" s="1">
        <v>3346</v>
      </c>
      <c r="E463" s="1">
        <v>9018</v>
      </c>
      <c r="F463" s="1">
        <v>1288</v>
      </c>
      <c r="G463" s="1" t="s">
        <v>419</v>
      </c>
      <c r="H463" s="1" t="s">
        <v>2122</v>
      </c>
      <c r="I463" s="1" t="s">
        <v>2123</v>
      </c>
      <c r="J463" s="1" t="s">
        <v>419</v>
      </c>
      <c r="K463" s="1">
        <v>312052301408000</v>
      </c>
      <c r="L463" s="1" t="s">
        <v>419</v>
      </c>
      <c r="M463" s="54">
        <v>45181.670286956018</v>
      </c>
      <c r="N463" s="1">
        <v>1</v>
      </c>
      <c r="O463" s="1" t="s">
        <v>419</v>
      </c>
      <c r="P463" s="1" t="s">
        <v>419</v>
      </c>
      <c r="Q463" s="1" t="s">
        <v>419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 t="s">
        <v>419</v>
      </c>
      <c r="X463" s="1" t="s">
        <v>419</v>
      </c>
      <c r="Y463" s="1" t="s">
        <v>419</v>
      </c>
      <c r="Z463" s="1" t="s">
        <v>419</v>
      </c>
      <c r="AA463" s="1" t="s">
        <v>419</v>
      </c>
      <c r="AB463" s="1">
        <v>1</v>
      </c>
    </row>
    <row r="464" spans="4:38" x14ac:dyDescent="0.25">
      <c r="D464" s="1">
        <v>3347</v>
      </c>
      <c r="E464" s="1">
        <v>9011</v>
      </c>
      <c r="F464" s="1">
        <v>1288</v>
      </c>
      <c r="G464" s="1" t="s">
        <v>419</v>
      </c>
      <c r="H464" s="1" t="s">
        <v>2122</v>
      </c>
      <c r="I464" s="1" t="s">
        <v>2123</v>
      </c>
      <c r="J464" s="1" t="s">
        <v>419</v>
      </c>
      <c r="K464" s="1">
        <v>312052301408000</v>
      </c>
      <c r="L464" s="1" t="s">
        <v>419</v>
      </c>
      <c r="M464" s="54">
        <v>45181.670286956018</v>
      </c>
      <c r="N464" s="1">
        <v>1</v>
      </c>
      <c r="O464" s="1" t="s">
        <v>419</v>
      </c>
      <c r="P464" s="1" t="s">
        <v>419</v>
      </c>
      <c r="Q464" s="1" t="s">
        <v>419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 t="s">
        <v>419</v>
      </c>
      <c r="X464" s="1" t="s">
        <v>419</v>
      </c>
      <c r="Y464" s="1" t="s">
        <v>419</v>
      </c>
      <c r="Z464" s="1" t="s">
        <v>419</v>
      </c>
      <c r="AA464" s="1" t="s">
        <v>419</v>
      </c>
      <c r="AB464" s="1">
        <v>1</v>
      </c>
    </row>
    <row r="465" spans="4:28" x14ac:dyDescent="0.25">
      <c r="D465" s="1">
        <v>3348</v>
      </c>
      <c r="E465" s="1">
        <v>9013</v>
      </c>
      <c r="F465" s="1">
        <v>1288</v>
      </c>
      <c r="G465" s="1" t="s">
        <v>419</v>
      </c>
      <c r="H465" s="1" t="s">
        <v>2122</v>
      </c>
      <c r="I465" s="1" t="s">
        <v>2123</v>
      </c>
      <c r="J465" s="1" t="s">
        <v>419</v>
      </c>
      <c r="K465" s="1">
        <v>312052301408000</v>
      </c>
      <c r="L465" s="1" t="s">
        <v>419</v>
      </c>
      <c r="M465" s="54">
        <v>45181.670286956018</v>
      </c>
      <c r="N465" s="1">
        <v>1</v>
      </c>
      <c r="O465" s="1" t="s">
        <v>419</v>
      </c>
      <c r="P465" s="1" t="s">
        <v>419</v>
      </c>
      <c r="Q465" s="1" t="s">
        <v>419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 t="s">
        <v>419</v>
      </c>
      <c r="X465" s="1" t="s">
        <v>419</v>
      </c>
      <c r="Y465" s="1" t="s">
        <v>419</v>
      </c>
      <c r="Z465" s="1" t="s">
        <v>419</v>
      </c>
      <c r="AA465" s="1" t="s">
        <v>419</v>
      </c>
      <c r="AB465" s="1">
        <v>1</v>
      </c>
    </row>
    <row r="467" spans="4:28" x14ac:dyDescent="0.25">
      <c r="D467" s="39" t="s">
        <v>327</v>
      </c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</row>
    <row r="468" spans="4:28" x14ac:dyDescent="0.25">
      <c r="D468" s="39" t="s">
        <v>309</v>
      </c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</row>
    <row r="469" spans="4:28" x14ac:dyDescent="0.25">
      <c r="D469" s="39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</row>
    <row r="470" spans="4:28" x14ac:dyDescent="0.25">
      <c r="D470" s="39" t="s">
        <v>674</v>
      </c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</row>
    <row r="471" spans="4:28" x14ac:dyDescent="0.25">
      <c r="D471" s="39" t="s">
        <v>2124</v>
      </c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</row>
    <row r="472" spans="4:28" x14ac:dyDescent="0.25">
      <c r="D472" s="39" t="s">
        <v>2125</v>
      </c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</row>
    <row r="473" spans="4:28" x14ac:dyDescent="0.25">
      <c r="D473" s="39" t="s">
        <v>2126</v>
      </c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</row>
    <row r="474" spans="4:28" x14ac:dyDescent="0.25">
      <c r="D474" s="39" t="s">
        <v>2127</v>
      </c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</row>
    <row r="475" spans="4:28" x14ac:dyDescent="0.25">
      <c r="D475" s="39" t="s">
        <v>2128</v>
      </c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</row>
    <row r="476" spans="4:28" x14ac:dyDescent="0.25">
      <c r="D476" s="39" t="s">
        <v>2129</v>
      </c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</row>
    <row r="477" spans="4:28" x14ac:dyDescent="0.25">
      <c r="D477" s="39" t="s">
        <v>2130</v>
      </c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</row>
    <row r="478" spans="4:28" x14ac:dyDescent="0.25">
      <c r="D478" s="39" t="s">
        <v>2131</v>
      </c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</row>
    <row r="479" spans="4:28" x14ac:dyDescent="0.25">
      <c r="D479" s="39" t="s">
        <v>2132</v>
      </c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</row>
    <row r="480" spans="4:28" x14ac:dyDescent="0.25">
      <c r="D480" s="39">
        <v>9013</v>
      </c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</row>
    <row r="481" spans="4:16" x14ac:dyDescent="0.25">
      <c r="D481" s="39" t="s">
        <v>258</v>
      </c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</row>
    <row r="482" spans="4:16" x14ac:dyDescent="0.25">
      <c r="D482" s="39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</row>
    <row r="483" spans="4:16" x14ac:dyDescent="0.25">
      <c r="D483" s="39" t="s">
        <v>260</v>
      </c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</row>
    <row r="484" spans="4:16" x14ac:dyDescent="0.25">
      <c r="D484" s="39" t="s">
        <v>261</v>
      </c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</row>
    <row r="485" spans="4:16" x14ac:dyDescent="0.25">
      <c r="D485" s="39" t="s">
        <v>328</v>
      </c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</row>
    <row r="487" spans="4:16" x14ac:dyDescent="0.25">
      <c r="D487" s="4" t="s">
        <v>1698</v>
      </c>
    </row>
    <row r="505" spans="4:61" x14ac:dyDescent="0.25">
      <c r="AS505" t="s">
        <v>2168</v>
      </c>
    </row>
    <row r="506" spans="4:61" x14ac:dyDescent="0.25">
      <c r="AS506" t="s">
        <v>2169</v>
      </c>
    </row>
    <row r="507" spans="4:61" x14ac:dyDescent="0.25">
      <c r="AS507" s="40" t="s">
        <v>2170</v>
      </c>
    </row>
    <row r="510" spans="4:61" x14ac:dyDescent="0.25">
      <c r="D510" s="38" t="s">
        <v>34</v>
      </c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AA510" s="4" t="s">
        <v>640</v>
      </c>
      <c r="AB510" s="4" t="s">
        <v>641</v>
      </c>
      <c r="AC510" s="4" t="s">
        <v>305</v>
      </c>
      <c r="AD510" s="4" t="s">
        <v>642</v>
      </c>
      <c r="AE510" s="4" t="s">
        <v>643</v>
      </c>
      <c r="AF510" s="4" t="s">
        <v>644</v>
      </c>
      <c r="AG510" s="4" t="s">
        <v>645</v>
      </c>
      <c r="AH510" s="4" t="s">
        <v>646</v>
      </c>
      <c r="AI510" s="4" t="s">
        <v>647</v>
      </c>
      <c r="AJ510" s="4" t="s">
        <v>648</v>
      </c>
      <c r="AK510" s="4" t="s">
        <v>649</v>
      </c>
      <c r="AL510" s="4" t="s">
        <v>650</v>
      </c>
      <c r="AM510" s="4" t="s">
        <v>651</v>
      </c>
      <c r="AN510" s="4" t="s">
        <v>652</v>
      </c>
      <c r="AO510" s="4" t="s">
        <v>653</v>
      </c>
      <c r="AP510" s="4" t="s">
        <v>654</v>
      </c>
      <c r="AQ510" s="4" t="s">
        <v>655</v>
      </c>
      <c r="AR510" s="4" t="s">
        <v>656</v>
      </c>
      <c r="AS510" s="4" t="s">
        <v>657</v>
      </c>
      <c r="AT510" s="4" t="s">
        <v>376</v>
      </c>
      <c r="AU510" s="4" t="s">
        <v>379</v>
      </c>
      <c r="AV510" s="4" t="s">
        <v>380</v>
      </c>
      <c r="AW510" s="4" t="s">
        <v>658</v>
      </c>
      <c r="AX510" s="4" t="s">
        <v>659</v>
      </c>
      <c r="AY510" s="4" t="s">
        <v>660</v>
      </c>
      <c r="AZ510" s="4" t="s">
        <v>661</v>
      </c>
      <c r="BA510" s="4" t="s">
        <v>662</v>
      </c>
      <c r="BB510" s="4" t="s">
        <v>663</v>
      </c>
      <c r="BC510" s="4" t="s">
        <v>664</v>
      </c>
      <c r="BD510" s="4" t="s">
        <v>665</v>
      </c>
      <c r="BE510" s="4" t="s">
        <v>666</v>
      </c>
      <c r="BF510" s="4" t="s">
        <v>667</v>
      </c>
      <c r="BG510" s="4" t="s">
        <v>668</v>
      </c>
      <c r="BH510" s="4" t="s">
        <v>669</v>
      </c>
      <c r="BI510" s="4" t="s">
        <v>670</v>
      </c>
    </row>
    <row r="511" spans="4:61" x14ac:dyDescent="0.25">
      <c r="D511" s="38" t="s">
        <v>2171</v>
      </c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AA511" s="1">
        <v>9002</v>
      </c>
      <c r="AB511" s="1">
        <v>2.02309041306108E+16</v>
      </c>
      <c r="AC511" s="1" t="s">
        <v>2168</v>
      </c>
      <c r="AD511" s="1">
        <v>4120042518</v>
      </c>
      <c r="AE511" s="1" t="s">
        <v>2173</v>
      </c>
      <c r="AF511" s="1">
        <v>10205244</v>
      </c>
      <c r="AG511" s="1">
        <v>208478595</v>
      </c>
      <c r="AH511" s="1">
        <v>0</v>
      </c>
      <c r="AI511" s="1">
        <v>218683839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 t="s">
        <v>419</v>
      </c>
      <c r="AU511" s="54">
        <v>45173.545949074076</v>
      </c>
      <c r="AV511" s="1" t="s">
        <v>671</v>
      </c>
      <c r="AW511" s="54">
        <v>45173.557169479165</v>
      </c>
      <c r="AX511" s="1" t="s">
        <v>419</v>
      </c>
      <c r="AY511" s="1" t="s">
        <v>419</v>
      </c>
      <c r="AZ511" s="1" t="s">
        <v>419</v>
      </c>
      <c r="BA511" s="1">
        <v>0</v>
      </c>
      <c r="BB511" s="1" t="s">
        <v>419</v>
      </c>
      <c r="BC511" s="1">
        <v>0</v>
      </c>
      <c r="BD511" s="1" t="s">
        <v>419</v>
      </c>
      <c r="BE511" s="1">
        <v>0</v>
      </c>
      <c r="BF511" s="1" t="s">
        <v>419</v>
      </c>
      <c r="BG511" s="1">
        <v>0</v>
      </c>
      <c r="BI511" s="54">
        <v>45111</v>
      </c>
    </row>
    <row r="512" spans="4:61" x14ac:dyDescent="0.25">
      <c r="D512" s="38" t="s">
        <v>2172</v>
      </c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</row>
    <row r="514" spans="4:38" x14ac:dyDescent="0.25">
      <c r="D514" s="39" t="s">
        <v>327</v>
      </c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</row>
    <row r="515" spans="4:38" x14ac:dyDescent="0.25">
      <c r="D515" s="39" t="s">
        <v>309</v>
      </c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</row>
    <row r="516" spans="4:38" x14ac:dyDescent="0.25">
      <c r="D516" s="39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</row>
    <row r="517" spans="4:38" x14ac:dyDescent="0.25">
      <c r="D517" s="39" t="s">
        <v>2174</v>
      </c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</row>
    <row r="518" spans="4:38" x14ac:dyDescent="0.25">
      <c r="D518" s="39" t="s">
        <v>278</v>
      </c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</row>
    <row r="519" spans="4:38" x14ac:dyDescent="0.25">
      <c r="D519" s="39" t="s">
        <v>2175</v>
      </c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</row>
    <row r="520" spans="4:38" x14ac:dyDescent="0.25">
      <c r="D520" s="39" t="s">
        <v>2176</v>
      </c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</row>
    <row r="521" spans="4:38" x14ac:dyDescent="0.25">
      <c r="D521" s="39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</row>
    <row r="522" spans="4:38" x14ac:dyDescent="0.25">
      <c r="D522" s="39" t="s">
        <v>260</v>
      </c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</row>
    <row r="523" spans="4:38" x14ac:dyDescent="0.25">
      <c r="D523" s="39" t="s">
        <v>261</v>
      </c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</row>
    <row r="524" spans="4:38" x14ac:dyDescent="0.25">
      <c r="D524" s="39" t="s">
        <v>328</v>
      </c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</row>
    <row r="526" spans="4:38" x14ac:dyDescent="0.25">
      <c r="D526" s="1" t="s">
        <v>2177</v>
      </c>
    </row>
    <row r="528" spans="4:38" x14ac:dyDescent="0.25">
      <c r="D528" s="4" t="s">
        <v>640</v>
      </c>
      <c r="E528" s="4" t="s">
        <v>641</v>
      </c>
      <c r="F528" s="4" t="s">
        <v>305</v>
      </c>
      <c r="G528" s="4" t="s">
        <v>642</v>
      </c>
      <c r="H528" s="4" t="s">
        <v>643</v>
      </c>
      <c r="I528" s="4" t="s">
        <v>644</v>
      </c>
      <c r="J528" s="4" t="s">
        <v>645</v>
      </c>
      <c r="K528" s="4" t="s">
        <v>646</v>
      </c>
      <c r="L528" s="4" t="s">
        <v>647</v>
      </c>
      <c r="M528" s="4" t="s">
        <v>648</v>
      </c>
      <c r="N528" s="4" t="s">
        <v>649</v>
      </c>
      <c r="O528" s="4" t="s">
        <v>650</v>
      </c>
      <c r="P528" s="4" t="s">
        <v>651</v>
      </c>
      <c r="Q528" s="4" t="s">
        <v>652</v>
      </c>
      <c r="R528" s="4" t="s">
        <v>653</v>
      </c>
      <c r="S528" s="4" t="s">
        <v>654</v>
      </c>
      <c r="T528" s="4" t="s">
        <v>655</v>
      </c>
      <c r="U528" s="4" t="s">
        <v>656</v>
      </c>
      <c r="V528" s="4" t="s">
        <v>657</v>
      </c>
      <c r="W528" s="4" t="s">
        <v>376</v>
      </c>
      <c r="X528" s="4" t="s">
        <v>379</v>
      </c>
      <c r="Y528" s="4" t="s">
        <v>380</v>
      </c>
      <c r="Z528" s="4" t="s">
        <v>658</v>
      </c>
      <c r="AA528" s="4" t="s">
        <v>659</v>
      </c>
      <c r="AB528" s="4" t="s">
        <v>660</v>
      </c>
      <c r="AC528" s="4" t="s">
        <v>661</v>
      </c>
      <c r="AD528" s="4" t="s">
        <v>662</v>
      </c>
      <c r="AE528" s="4" t="s">
        <v>663</v>
      </c>
      <c r="AF528" s="4" t="s">
        <v>664</v>
      </c>
      <c r="AG528" s="4" t="s">
        <v>665</v>
      </c>
      <c r="AH528" s="4" t="s">
        <v>666</v>
      </c>
      <c r="AI528" s="4" t="s">
        <v>667</v>
      </c>
      <c r="AJ528" s="4" t="s">
        <v>668</v>
      </c>
      <c r="AK528" s="4" t="s">
        <v>669</v>
      </c>
      <c r="AL528" s="4" t="s">
        <v>670</v>
      </c>
    </row>
    <row r="529" spans="4:38" x14ac:dyDescent="0.25">
      <c r="D529" s="1">
        <v>9021</v>
      </c>
      <c r="E529" s="1">
        <v>2.02309131547192E+16</v>
      </c>
      <c r="F529" s="1" t="s">
        <v>2088</v>
      </c>
      <c r="G529" s="1">
        <v>4120032765</v>
      </c>
      <c r="H529" s="1" t="s">
        <v>2092</v>
      </c>
      <c r="I529" s="1">
        <v>560000000</v>
      </c>
      <c r="J529" s="1">
        <v>240000000</v>
      </c>
      <c r="K529" s="1">
        <v>0</v>
      </c>
      <c r="L529" s="1">
        <v>800000000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 t="s">
        <v>419</v>
      </c>
      <c r="X529" s="54">
        <v>45182.657858796294</v>
      </c>
      <c r="Y529" s="1" t="s">
        <v>671</v>
      </c>
      <c r="Z529" s="54">
        <v>45182.661328587965</v>
      </c>
      <c r="AA529" s="1" t="s">
        <v>419</v>
      </c>
      <c r="AB529" s="1" t="s">
        <v>419</v>
      </c>
      <c r="AC529" s="1" t="s">
        <v>419</v>
      </c>
      <c r="AD529" s="1">
        <v>0</v>
      </c>
      <c r="AE529" s="1" t="s">
        <v>419</v>
      </c>
      <c r="AF529" s="1">
        <v>0</v>
      </c>
      <c r="AG529" s="1" t="s">
        <v>419</v>
      </c>
      <c r="AH529" s="1">
        <v>0</v>
      </c>
      <c r="AI529" s="1" t="s">
        <v>419</v>
      </c>
      <c r="AJ529" s="1">
        <v>0</v>
      </c>
      <c r="AL529" s="54">
        <v>43677</v>
      </c>
    </row>
    <row r="530" spans="4:38" x14ac:dyDescent="0.25">
      <c r="D530" s="1">
        <v>9022</v>
      </c>
      <c r="E530" s="1">
        <v>2.02309131547192E+16</v>
      </c>
      <c r="F530" s="1" t="s">
        <v>2088</v>
      </c>
      <c r="G530" s="1">
        <v>4120032769</v>
      </c>
      <c r="H530" s="1" t="s">
        <v>2096</v>
      </c>
      <c r="I530" s="1">
        <v>560000000</v>
      </c>
      <c r="J530" s="1">
        <v>240000000</v>
      </c>
      <c r="K530" s="1">
        <v>0</v>
      </c>
      <c r="L530" s="1">
        <v>800000000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 t="s">
        <v>419</v>
      </c>
      <c r="X530" s="54">
        <v>45182.657858796294</v>
      </c>
      <c r="Y530" s="1" t="s">
        <v>671</v>
      </c>
      <c r="Z530" s="54">
        <v>45182.661328587965</v>
      </c>
      <c r="AA530" s="1" t="s">
        <v>419</v>
      </c>
      <c r="AB530" s="1" t="s">
        <v>419</v>
      </c>
      <c r="AC530" s="1" t="s">
        <v>419</v>
      </c>
      <c r="AD530" s="1">
        <v>0</v>
      </c>
      <c r="AE530" s="1" t="s">
        <v>419</v>
      </c>
      <c r="AF530" s="1">
        <v>0</v>
      </c>
      <c r="AG530" s="1" t="s">
        <v>419</v>
      </c>
      <c r="AH530" s="1">
        <v>0</v>
      </c>
      <c r="AI530" s="1" t="s">
        <v>419</v>
      </c>
      <c r="AJ530" s="1">
        <v>0</v>
      </c>
      <c r="AL530" s="54">
        <v>43677</v>
      </c>
    </row>
    <row r="531" spans="4:38" x14ac:dyDescent="0.25">
      <c r="D531" s="1">
        <v>9023</v>
      </c>
      <c r="E531" s="1">
        <v>2.02309131547192E+16</v>
      </c>
      <c r="F531" s="1" t="s">
        <v>2088</v>
      </c>
      <c r="G531" s="1">
        <v>4120032763</v>
      </c>
      <c r="H531" s="1" t="s">
        <v>2090</v>
      </c>
      <c r="I531" s="1">
        <v>560000000</v>
      </c>
      <c r="J531" s="1">
        <v>240000000</v>
      </c>
      <c r="K531" s="1">
        <v>0</v>
      </c>
      <c r="L531" s="1">
        <v>800000000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 t="s">
        <v>419</v>
      </c>
      <c r="X531" s="54">
        <v>45182.657870370371</v>
      </c>
      <c r="Y531" s="1" t="s">
        <v>671</v>
      </c>
      <c r="Z531" s="54">
        <v>45182.661328587965</v>
      </c>
      <c r="AA531" s="1" t="s">
        <v>419</v>
      </c>
      <c r="AB531" s="1" t="s">
        <v>419</v>
      </c>
      <c r="AC531" s="1" t="s">
        <v>419</v>
      </c>
      <c r="AD531" s="1">
        <v>0</v>
      </c>
      <c r="AE531" s="1" t="s">
        <v>419</v>
      </c>
      <c r="AF531" s="1">
        <v>0</v>
      </c>
      <c r="AG531" s="1" t="s">
        <v>419</v>
      </c>
      <c r="AH531" s="1">
        <v>0</v>
      </c>
      <c r="AI531" s="1" t="s">
        <v>419</v>
      </c>
      <c r="AJ531" s="1">
        <v>0</v>
      </c>
      <c r="AL531" s="54">
        <v>43677</v>
      </c>
    </row>
    <row r="532" spans="4:38" x14ac:dyDescent="0.25">
      <c r="D532" s="1">
        <v>9024</v>
      </c>
      <c r="E532" s="1">
        <v>2.02309131547192E+16</v>
      </c>
      <c r="F532" s="1" t="s">
        <v>2088</v>
      </c>
      <c r="G532" s="1">
        <v>4120032766</v>
      </c>
      <c r="H532" s="1" t="s">
        <v>2093</v>
      </c>
      <c r="I532" s="1">
        <v>560000000</v>
      </c>
      <c r="J532" s="1">
        <v>240000000</v>
      </c>
      <c r="K532" s="1">
        <v>0</v>
      </c>
      <c r="L532" s="1">
        <v>800000000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 t="s">
        <v>419</v>
      </c>
      <c r="X532" s="54">
        <v>45182.65792824074</v>
      </c>
      <c r="Y532" s="1" t="s">
        <v>671</v>
      </c>
      <c r="Z532" s="54">
        <v>45182.661328587965</v>
      </c>
      <c r="AA532" s="1" t="s">
        <v>419</v>
      </c>
      <c r="AB532" s="1" t="s">
        <v>419</v>
      </c>
      <c r="AC532" s="1" t="s">
        <v>419</v>
      </c>
      <c r="AD532" s="1">
        <v>0</v>
      </c>
      <c r="AE532" s="1" t="s">
        <v>419</v>
      </c>
      <c r="AF532" s="1">
        <v>0</v>
      </c>
      <c r="AG532" s="1" t="s">
        <v>419</v>
      </c>
      <c r="AH532" s="1">
        <v>0</v>
      </c>
      <c r="AI532" s="1" t="s">
        <v>419</v>
      </c>
      <c r="AJ532" s="1">
        <v>0</v>
      </c>
      <c r="AL532" s="54">
        <v>43677</v>
      </c>
    </row>
    <row r="533" spans="4:38" x14ac:dyDescent="0.25">
      <c r="D533" s="1">
        <v>9025</v>
      </c>
      <c r="E533" s="1">
        <v>2.02309131547192E+16</v>
      </c>
      <c r="F533" s="1" t="s">
        <v>2088</v>
      </c>
      <c r="G533" s="1">
        <v>4120032764</v>
      </c>
      <c r="H533" s="1" t="s">
        <v>2091</v>
      </c>
      <c r="I533" s="1">
        <v>560000000</v>
      </c>
      <c r="J533" s="1">
        <v>240000000</v>
      </c>
      <c r="K533" s="1">
        <v>0</v>
      </c>
      <c r="L533" s="1">
        <v>800000000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 t="s">
        <v>419</v>
      </c>
      <c r="X533" s="54">
        <v>45182.657939814817</v>
      </c>
      <c r="Y533" s="1" t="s">
        <v>671</v>
      </c>
      <c r="Z533" s="54">
        <v>45182.661328587965</v>
      </c>
      <c r="AA533" s="1" t="s">
        <v>419</v>
      </c>
      <c r="AB533" s="1" t="s">
        <v>419</v>
      </c>
      <c r="AC533" s="1" t="s">
        <v>419</v>
      </c>
      <c r="AD533" s="1">
        <v>0</v>
      </c>
      <c r="AE533" s="1" t="s">
        <v>419</v>
      </c>
      <c r="AF533" s="1">
        <v>0</v>
      </c>
      <c r="AG533" s="1" t="s">
        <v>419</v>
      </c>
      <c r="AH533" s="1">
        <v>0</v>
      </c>
      <c r="AI533" s="1" t="s">
        <v>419</v>
      </c>
      <c r="AJ533" s="1">
        <v>0</v>
      </c>
      <c r="AL533" s="54">
        <v>43677</v>
      </c>
    </row>
    <row r="534" spans="4:38" x14ac:dyDescent="0.25">
      <c r="D534" s="1">
        <v>9026</v>
      </c>
      <c r="E534" s="1">
        <v>2.02309131547192E+16</v>
      </c>
      <c r="F534" s="1" t="s">
        <v>2088</v>
      </c>
      <c r="G534" s="1">
        <v>4120032768</v>
      </c>
      <c r="H534" s="1" t="s">
        <v>2095</v>
      </c>
      <c r="I534" s="1">
        <v>560000000</v>
      </c>
      <c r="J534" s="1">
        <v>240000000</v>
      </c>
      <c r="K534" s="1">
        <v>0</v>
      </c>
      <c r="L534" s="1">
        <v>800000000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 t="s">
        <v>419</v>
      </c>
      <c r="X534" s="54">
        <v>45182.657939814817</v>
      </c>
      <c r="Y534" s="1" t="s">
        <v>671</v>
      </c>
      <c r="Z534" s="54">
        <v>45182.661328587965</v>
      </c>
      <c r="AA534" s="1" t="s">
        <v>419</v>
      </c>
      <c r="AB534" s="1" t="s">
        <v>419</v>
      </c>
      <c r="AC534" s="1" t="s">
        <v>419</v>
      </c>
      <c r="AD534" s="1">
        <v>0</v>
      </c>
      <c r="AE534" s="1" t="s">
        <v>419</v>
      </c>
      <c r="AF534" s="1">
        <v>0</v>
      </c>
      <c r="AG534" s="1" t="s">
        <v>419</v>
      </c>
      <c r="AH534" s="1">
        <v>0</v>
      </c>
      <c r="AI534" s="1" t="s">
        <v>419</v>
      </c>
      <c r="AJ534" s="1">
        <v>0</v>
      </c>
      <c r="AL534" s="54">
        <v>43677</v>
      </c>
    </row>
    <row r="535" spans="4:38" x14ac:dyDescent="0.25">
      <c r="D535" s="1">
        <v>9027</v>
      </c>
      <c r="E535" s="1">
        <v>2.02309131547192E+16</v>
      </c>
      <c r="F535" s="1" t="s">
        <v>2088</v>
      </c>
      <c r="G535" s="1">
        <v>4120032767</v>
      </c>
      <c r="H535" s="1" t="s">
        <v>2094</v>
      </c>
      <c r="I535" s="1">
        <v>560000000</v>
      </c>
      <c r="J535" s="1">
        <v>240000000</v>
      </c>
      <c r="K535" s="1">
        <v>0</v>
      </c>
      <c r="L535" s="1">
        <v>800000000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 t="s">
        <v>419</v>
      </c>
      <c r="X535" s="54">
        <v>45182.657986111109</v>
      </c>
      <c r="Y535" s="1" t="s">
        <v>671</v>
      </c>
      <c r="Z535" s="54">
        <v>45182.661328587965</v>
      </c>
      <c r="AA535" s="1" t="s">
        <v>419</v>
      </c>
      <c r="AB535" s="1" t="s">
        <v>419</v>
      </c>
      <c r="AC535" s="1" t="s">
        <v>419</v>
      </c>
      <c r="AD535" s="1">
        <v>0</v>
      </c>
      <c r="AE535" s="1" t="s">
        <v>419</v>
      </c>
      <c r="AF535" s="1">
        <v>0</v>
      </c>
      <c r="AG535" s="1" t="s">
        <v>419</v>
      </c>
      <c r="AH535" s="1">
        <v>0</v>
      </c>
      <c r="AI535" s="1" t="s">
        <v>419</v>
      </c>
      <c r="AJ535" s="1">
        <v>0</v>
      </c>
      <c r="AL535" s="54">
        <v>43677</v>
      </c>
    </row>
    <row r="536" spans="4:38" x14ac:dyDescent="0.25">
      <c r="D536" s="1">
        <v>9028</v>
      </c>
      <c r="E536" s="1">
        <v>2.02309131547192E+16</v>
      </c>
      <c r="F536" s="1" t="s">
        <v>2088</v>
      </c>
      <c r="G536" s="1">
        <v>4120032762</v>
      </c>
      <c r="H536" s="1" t="s">
        <v>2089</v>
      </c>
      <c r="I536" s="1">
        <v>560000000</v>
      </c>
      <c r="J536" s="1">
        <v>240000000</v>
      </c>
      <c r="K536" s="1">
        <v>0</v>
      </c>
      <c r="L536" s="1">
        <v>800000000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 t="s">
        <v>419</v>
      </c>
      <c r="X536" s="54">
        <v>45182.657986111109</v>
      </c>
      <c r="Y536" s="1" t="s">
        <v>671</v>
      </c>
      <c r="Z536" s="54">
        <v>45182.661328587965</v>
      </c>
      <c r="AA536" s="1" t="s">
        <v>419</v>
      </c>
      <c r="AB536" s="1" t="s">
        <v>419</v>
      </c>
      <c r="AC536" s="1" t="s">
        <v>419</v>
      </c>
      <c r="AD536" s="1">
        <v>0</v>
      </c>
      <c r="AE536" s="1" t="s">
        <v>419</v>
      </c>
      <c r="AF536" s="1">
        <v>0</v>
      </c>
      <c r="AG536" s="1" t="s">
        <v>419</v>
      </c>
      <c r="AH536" s="1">
        <v>0</v>
      </c>
      <c r="AI536" s="1" t="s">
        <v>419</v>
      </c>
      <c r="AJ536" s="1">
        <v>0</v>
      </c>
      <c r="AL536" s="54">
        <v>43677</v>
      </c>
    </row>
    <row r="537" spans="4:38" x14ac:dyDescent="0.25">
      <c r="D537" s="1">
        <v>9029</v>
      </c>
      <c r="E537" s="1">
        <v>2.02309131547192E+16</v>
      </c>
      <c r="F537" s="1" t="s">
        <v>2088</v>
      </c>
      <c r="G537" s="1">
        <v>4120032770</v>
      </c>
      <c r="H537" s="1" t="s">
        <v>2097</v>
      </c>
      <c r="I537" s="1">
        <v>560000000</v>
      </c>
      <c r="J537" s="1">
        <v>240000000</v>
      </c>
      <c r="K537" s="1">
        <v>0</v>
      </c>
      <c r="L537" s="1">
        <v>800000000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 t="s">
        <v>419</v>
      </c>
      <c r="X537" s="54">
        <v>45182.657997685186</v>
      </c>
      <c r="Y537" s="1" t="s">
        <v>671</v>
      </c>
      <c r="Z537" s="54">
        <v>45182.661328587965</v>
      </c>
      <c r="AA537" s="1" t="s">
        <v>419</v>
      </c>
      <c r="AB537" s="1" t="s">
        <v>419</v>
      </c>
      <c r="AC537" s="1" t="s">
        <v>419</v>
      </c>
      <c r="AD537" s="1">
        <v>0</v>
      </c>
      <c r="AE537" s="1" t="s">
        <v>419</v>
      </c>
      <c r="AF537" s="1">
        <v>0</v>
      </c>
      <c r="AG537" s="1" t="s">
        <v>419</v>
      </c>
      <c r="AH537" s="1">
        <v>0</v>
      </c>
      <c r="AI537" s="1" t="s">
        <v>419</v>
      </c>
      <c r="AJ537" s="1">
        <v>0</v>
      </c>
      <c r="AL537" s="54">
        <v>43677</v>
      </c>
    </row>
    <row r="539" spans="4:38" x14ac:dyDescent="0.25">
      <c r="D539" s="4" t="s">
        <v>2133</v>
      </c>
    </row>
    <row r="541" spans="4:38" x14ac:dyDescent="0.25">
      <c r="D541" s="4" t="s">
        <v>2137</v>
      </c>
    </row>
    <row r="543" spans="4:38" x14ac:dyDescent="0.25">
      <c r="D543" s="33" t="s">
        <v>2348</v>
      </c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</row>
    <row r="544" spans="4:38" x14ac:dyDescent="0.25">
      <c r="D544" s="38" t="s">
        <v>34</v>
      </c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</row>
    <row r="545" spans="4:28" x14ac:dyDescent="0.25">
      <c r="D545" s="38" t="s">
        <v>2556</v>
      </c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</row>
    <row r="547" spans="4:28" x14ac:dyDescent="0.25">
      <c r="D547" s="33" t="s">
        <v>2349</v>
      </c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</row>
    <row r="548" spans="4:28" x14ac:dyDescent="0.25">
      <c r="D548" s="38" t="s">
        <v>34</v>
      </c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</row>
    <row r="549" spans="4:28" x14ac:dyDescent="0.25">
      <c r="D549" s="38" t="s">
        <v>2309</v>
      </c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</row>
    <row r="551" spans="4:28" x14ac:dyDescent="0.25">
      <c r="D551" s="4" t="s">
        <v>2229</v>
      </c>
    </row>
    <row r="568" spans="4:70" x14ac:dyDescent="0.25">
      <c r="D568" s="1" t="s">
        <v>2353</v>
      </c>
      <c r="M568" s="1" t="s">
        <v>2354</v>
      </c>
      <c r="U568" s="1" t="s">
        <v>2355</v>
      </c>
      <c r="AB568" s="1" t="s">
        <v>2356</v>
      </c>
      <c r="AG568" s="1" t="s">
        <v>2357</v>
      </c>
      <c r="AO568" s="1" t="s">
        <v>2358</v>
      </c>
      <c r="BA568" s="1" t="s">
        <v>2359</v>
      </c>
      <c r="BD568" s="1" t="s">
        <v>2360</v>
      </c>
      <c r="BL568" s="1" t="s">
        <v>2361</v>
      </c>
      <c r="BR568" s="1" t="s">
        <v>2362</v>
      </c>
    </row>
    <row r="569" spans="4:70" x14ac:dyDescent="0.25">
      <c r="D569" s="1" t="s">
        <v>2350</v>
      </c>
      <c r="M569" s="1" t="s">
        <v>2351</v>
      </c>
      <c r="U569" s="40" t="s">
        <v>2352</v>
      </c>
      <c r="AB569" s="40" t="s">
        <v>2170</v>
      </c>
      <c r="AG569" s="1" t="s">
        <v>2168</v>
      </c>
      <c r="AO569" s="1" t="s">
        <v>2363</v>
      </c>
      <c r="BA569" s="40" t="s">
        <v>2365</v>
      </c>
      <c r="BD569" s="1" t="s">
        <v>2364</v>
      </c>
      <c r="BL569" s="1" t="s">
        <v>2173</v>
      </c>
      <c r="BR569" s="1" t="s">
        <v>2169</v>
      </c>
    </row>
    <row r="571" spans="4:70" x14ac:dyDescent="0.25">
      <c r="D571" s="38" t="s">
        <v>2366</v>
      </c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</row>
    <row r="572" spans="4:70" x14ac:dyDescent="0.25">
      <c r="D572" s="38" t="s">
        <v>604</v>
      </c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</row>
    <row r="573" spans="4:70" x14ac:dyDescent="0.25">
      <c r="D573" s="38" t="s">
        <v>605</v>
      </c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</row>
    <row r="574" spans="4:70" x14ac:dyDescent="0.25">
      <c r="D574" s="38" t="s">
        <v>414</v>
      </c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</row>
    <row r="575" spans="4:70" x14ac:dyDescent="0.25">
      <c r="D575" s="38" t="s">
        <v>2367</v>
      </c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</row>
    <row r="577" spans="4:61" x14ac:dyDescent="0.25">
      <c r="D577" s="4" t="s">
        <v>673</v>
      </c>
      <c r="E577" s="4" t="s">
        <v>641</v>
      </c>
      <c r="F577" s="4" t="s">
        <v>2036</v>
      </c>
      <c r="G577" s="4" t="s">
        <v>2368</v>
      </c>
      <c r="H577" s="4" t="s">
        <v>376</v>
      </c>
      <c r="I577" s="4" t="s">
        <v>2369</v>
      </c>
      <c r="J577" s="4" t="s">
        <v>379</v>
      </c>
      <c r="K577" s="4" t="s">
        <v>380</v>
      </c>
      <c r="L577" s="4" t="s">
        <v>2370</v>
      </c>
      <c r="M577" s="4" t="s">
        <v>2371</v>
      </c>
      <c r="N577" s="4" t="s">
        <v>2372</v>
      </c>
      <c r="O577" s="4" t="s">
        <v>2373</v>
      </c>
      <c r="P577" s="4" t="s">
        <v>2374</v>
      </c>
      <c r="Q577" s="4" t="s">
        <v>2375</v>
      </c>
      <c r="R577" s="4" t="s">
        <v>2376</v>
      </c>
      <c r="S577" s="4" t="s">
        <v>2377</v>
      </c>
      <c r="T577" s="4" t="s">
        <v>2378</v>
      </c>
      <c r="U577" s="4" t="s">
        <v>664</v>
      </c>
      <c r="V577" s="4" t="s">
        <v>666</v>
      </c>
      <c r="W577" s="4" t="s">
        <v>2379</v>
      </c>
      <c r="X577" s="4" t="s">
        <v>1465</v>
      </c>
      <c r="Y577" s="4" t="s">
        <v>2380</v>
      </c>
      <c r="Z577" s="4" t="s">
        <v>2381</v>
      </c>
      <c r="AA577" s="4" t="s">
        <v>640</v>
      </c>
      <c r="AB577" s="4" t="s">
        <v>641</v>
      </c>
      <c r="AC577" s="4" t="s">
        <v>305</v>
      </c>
      <c r="AD577" s="4" t="s">
        <v>642</v>
      </c>
      <c r="AE577" s="4" t="s">
        <v>643</v>
      </c>
      <c r="AF577" s="4" t="s">
        <v>644</v>
      </c>
      <c r="AG577" s="4" t="s">
        <v>645</v>
      </c>
      <c r="AH577" s="4" t="s">
        <v>646</v>
      </c>
      <c r="AI577" s="4" t="s">
        <v>647</v>
      </c>
      <c r="AJ577" s="4" t="s">
        <v>648</v>
      </c>
      <c r="AK577" s="4" t="s">
        <v>649</v>
      </c>
      <c r="AL577" s="4" t="s">
        <v>650</v>
      </c>
      <c r="AM577" s="4" t="s">
        <v>651</v>
      </c>
      <c r="AN577" s="4" t="s">
        <v>652</v>
      </c>
      <c r="AO577" s="4" t="s">
        <v>653</v>
      </c>
      <c r="AP577" s="4" t="s">
        <v>654</v>
      </c>
      <c r="AQ577" s="4" t="s">
        <v>655</v>
      </c>
      <c r="AR577" s="4" t="s">
        <v>656</v>
      </c>
      <c r="AS577" s="4" t="s">
        <v>657</v>
      </c>
      <c r="AT577" s="4" t="s">
        <v>376</v>
      </c>
      <c r="AU577" s="4" t="s">
        <v>379</v>
      </c>
      <c r="AV577" s="4" t="s">
        <v>380</v>
      </c>
      <c r="AW577" s="4" t="s">
        <v>658</v>
      </c>
      <c r="AX577" s="4" t="s">
        <v>659</v>
      </c>
      <c r="AY577" s="4" t="s">
        <v>660</v>
      </c>
      <c r="AZ577" s="4" t="s">
        <v>661</v>
      </c>
      <c r="BA577" s="4" t="s">
        <v>662</v>
      </c>
      <c r="BB577" s="4" t="s">
        <v>663</v>
      </c>
      <c r="BC577" s="4" t="s">
        <v>664</v>
      </c>
      <c r="BD577" s="4" t="s">
        <v>665</v>
      </c>
      <c r="BE577" s="4" t="s">
        <v>666</v>
      </c>
      <c r="BF577" s="4" t="s">
        <v>667</v>
      </c>
      <c r="BG577" s="4" t="s">
        <v>668</v>
      </c>
      <c r="BH577" s="4" t="s">
        <v>669</v>
      </c>
      <c r="BI577" s="4" t="s">
        <v>670</v>
      </c>
    </row>
    <row r="578" spans="4:61" x14ac:dyDescent="0.25">
      <c r="D578" s="1">
        <v>1282</v>
      </c>
      <c r="E578" s="1">
        <v>2.02309041306108E+16</v>
      </c>
      <c r="F578" s="1" t="s">
        <v>2351</v>
      </c>
      <c r="G578" s="1" t="s">
        <v>2382</v>
      </c>
      <c r="H578" s="1" t="s">
        <v>419</v>
      </c>
      <c r="I578" s="1" t="s">
        <v>2383</v>
      </c>
      <c r="J578" s="54">
        <v>45173.592623495373</v>
      </c>
      <c r="K578" s="1" t="s">
        <v>2384</v>
      </c>
      <c r="L578" s="1" t="s">
        <v>2385</v>
      </c>
      <c r="M578" s="1" t="s">
        <v>2386</v>
      </c>
      <c r="N578" s="1" t="s">
        <v>2387</v>
      </c>
      <c r="O578" s="1">
        <v>0</v>
      </c>
      <c r="P578" s="1">
        <v>1</v>
      </c>
      <c r="Q578" s="1">
        <v>1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 t="s">
        <v>2388</v>
      </c>
      <c r="AA578" s="1">
        <v>9002</v>
      </c>
      <c r="AB578" s="1">
        <v>2.02309041306108E+16</v>
      </c>
      <c r="AC578" s="1" t="s">
        <v>2168</v>
      </c>
      <c r="AD578" s="1">
        <v>4120031115</v>
      </c>
      <c r="AE578" s="1" t="s">
        <v>2173</v>
      </c>
      <c r="AF578" s="1">
        <v>10205244</v>
      </c>
      <c r="AG578" s="1">
        <v>208478595</v>
      </c>
      <c r="AH578" s="1">
        <v>0</v>
      </c>
      <c r="AI578" s="1">
        <v>218683839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 t="s">
        <v>419</v>
      </c>
      <c r="AU578" s="54">
        <v>45173.545949074076</v>
      </c>
      <c r="AV578" s="1" t="s">
        <v>671</v>
      </c>
      <c r="AW578" s="54">
        <v>45173.557169479165</v>
      </c>
      <c r="AX578" s="1" t="s">
        <v>419</v>
      </c>
      <c r="AY578" s="1" t="s">
        <v>419</v>
      </c>
      <c r="AZ578" s="1" t="s">
        <v>419</v>
      </c>
      <c r="BA578" s="1">
        <v>46307703</v>
      </c>
      <c r="BB578" s="54">
        <v>45170</v>
      </c>
      <c r="BC578" s="1">
        <v>0</v>
      </c>
      <c r="BD578" s="1" t="s">
        <v>419</v>
      </c>
      <c r="BE578" s="1">
        <v>0</v>
      </c>
      <c r="BF578" s="1" t="s">
        <v>419</v>
      </c>
      <c r="BG578" s="1">
        <v>0</v>
      </c>
      <c r="BI578" s="54">
        <v>45111</v>
      </c>
    </row>
    <row r="580" spans="4:61" x14ac:dyDescent="0.25">
      <c r="D580" s="39" t="s">
        <v>327</v>
      </c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</row>
    <row r="581" spans="4:61" x14ac:dyDescent="0.25">
      <c r="D581" s="39" t="s">
        <v>309</v>
      </c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</row>
    <row r="582" spans="4:61" x14ac:dyDescent="0.25">
      <c r="D582" s="39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</row>
    <row r="583" spans="4:61" x14ac:dyDescent="0.25">
      <c r="D583" s="39" t="s">
        <v>2389</v>
      </c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</row>
    <row r="584" spans="4:61" x14ac:dyDescent="0.25">
      <c r="D584" s="39" t="s">
        <v>2390</v>
      </c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</row>
    <row r="585" spans="4:61" x14ac:dyDescent="0.25">
      <c r="D585" s="39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</row>
    <row r="586" spans="4:61" x14ac:dyDescent="0.25">
      <c r="D586" s="39" t="s">
        <v>674</v>
      </c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</row>
    <row r="587" spans="4:61" x14ac:dyDescent="0.25">
      <c r="D587" s="39" t="s">
        <v>2391</v>
      </c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</row>
    <row r="588" spans="4:61" x14ac:dyDescent="0.25">
      <c r="D588" s="39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</row>
    <row r="589" spans="4:61" x14ac:dyDescent="0.25">
      <c r="D589" s="39" t="s">
        <v>260</v>
      </c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</row>
    <row r="590" spans="4:61" x14ac:dyDescent="0.25">
      <c r="D590" s="39" t="s">
        <v>261</v>
      </c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</row>
    <row r="591" spans="4:61" x14ac:dyDescent="0.25">
      <c r="D591" s="39" t="s">
        <v>328</v>
      </c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</row>
    <row r="593" spans="4:4" x14ac:dyDescent="0.25">
      <c r="D593" s="1" t="s">
        <v>2397</v>
      </c>
    </row>
    <row r="623" spans="4:4" x14ac:dyDescent="0.25">
      <c r="D623" s="4" t="s">
        <v>2319</v>
      </c>
    </row>
    <row r="625" spans="4:38" x14ac:dyDescent="0.25">
      <c r="D625" s="4" t="s">
        <v>640</v>
      </c>
      <c r="E625" s="4" t="s">
        <v>641</v>
      </c>
      <c r="F625" s="4" t="s">
        <v>305</v>
      </c>
      <c r="G625" s="4" t="s">
        <v>642</v>
      </c>
      <c r="H625" s="4" t="s">
        <v>643</v>
      </c>
      <c r="I625" s="4" t="s">
        <v>644</v>
      </c>
      <c r="J625" s="4" t="s">
        <v>645</v>
      </c>
      <c r="K625" s="4" t="s">
        <v>646</v>
      </c>
      <c r="L625" s="4" t="s">
        <v>647</v>
      </c>
      <c r="M625" s="4" t="s">
        <v>648</v>
      </c>
      <c r="N625" s="4" t="s">
        <v>649</v>
      </c>
      <c r="O625" s="4" t="s">
        <v>650</v>
      </c>
      <c r="P625" s="4" t="s">
        <v>651</v>
      </c>
      <c r="Q625" s="4" t="s">
        <v>652</v>
      </c>
      <c r="R625" s="4" t="s">
        <v>653</v>
      </c>
      <c r="S625" s="4" t="s">
        <v>654</v>
      </c>
      <c r="T625" s="4" t="s">
        <v>655</v>
      </c>
      <c r="U625" s="4" t="s">
        <v>656</v>
      </c>
      <c r="V625" s="4" t="s">
        <v>657</v>
      </c>
      <c r="W625" s="4" t="s">
        <v>376</v>
      </c>
      <c r="X625" s="4" t="s">
        <v>379</v>
      </c>
      <c r="Y625" s="4" t="s">
        <v>380</v>
      </c>
      <c r="Z625" s="4" t="s">
        <v>658</v>
      </c>
      <c r="AA625" s="4" t="s">
        <v>659</v>
      </c>
      <c r="AB625" s="4" t="s">
        <v>660</v>
      </c>
      <c r="AC625" s="4" t="s">
        <v>661</v>
      </c>
      <c r="AD625" s="4" t="s">
        <v>662</v>
      </c>
      <c r="AE625" s="4" t="s">
        <v>663</v>
      </c>
      <c r="AF625" s="4" t="s">
        <v>664</v>
      </c>
      <c r="AG625" s="4" t="s">
        <v>665</v>
      </c>
      <c r="AH625" s="4" t="s">
        <v>666</v>
      </c>
      <c r="AI625" s="4" t="s">
        <v>667</v>
      </c>
      <c r="AJ625" s="4" t="s">
        <v>668</v>
      </c>
      <c r="AK625" s="4" t="s">
        <v>669</v>
      </c>
      <c r="AL625" s="4" t="s">
        <v>670</v>
      </c>
    </row>
    <row r="626" spans="4:38" x14ac:dyDescent="0.25">
      <c r="D626" s="1">
        <v>9056</v>
      </c>
      <c r="E626" s="1">
        <v>2.0230921101207E+16</v>
      </c>
      <c r="F626" s="1" t="s">
        <v>2557</v>
      </c>
      <c r="G626" s="1">
        <v>4120030490</v>
      </c>
      <c r="H626" s="1" t="s">
        <v>2558</v>
      </c>
      <c r="I626" s="1">
        <v>476000000</v>
      </c>
      <c r="J626" s="1">
        <v>204000000</v>
      </c>
      <c r="K626" s="1">
        <v>0</v>
      </c>
      <c r="L626" s="1">
        <v>680000000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 t="s">
        <v>419</v>
      </c>
      <c r="X626" s="54">
        <v>45190.425393518519</v>
      </c>
      <c r="Y626" s="1" t="s">
        <v>671</v>
      </c>
      <c r="Z626" s="54">
        <v>45194.577982870367</v>
      </c>
      <c r="AA626" s="1" t="s">
        <v>419</v>
      </c>
      <c r="AB626" s="1" t="s">
        <v>419</v>
      </c>
      <c r="AC626" s="1" t="s">
        <v>419</v>
      </c>
      <c r="AD626" s="1">
        <v>0</v>
      </c>
      <c r="AE626" s="1" t="s">
        <v>419</v>
      </c>
      <c r="AF626" s="1">
        <v>0</v>
      </c>
      <c r="AG626" s="1" t="s">
        <v>419</v>
      </c>
      <c r="AH626" s="1">
        <v>0</v>
      </c>
      <c r="AI626" s="1" t="s">
        <v>419</v>
      </c>
      <c r="AJ626" s="1">
        <v>0</v>
      </c>
      <c r="AL626" s="54">
        <v>43769</v>
      </c>
    </row>
    <row r="627" spans="4:38" x14ac:dyDescent="0.25">
      <c r="D627" s="1">
        <v>9057</v>
      </c>
      <c r="E627" s="1">
        <v>2.0230921101207E+16</v>
      </c>
      <c r="F627" s="1" t="s">
        <v>2559</v>
      </c>
      <c r="G627" s="1">
        <v>4120032805</v>
      </c>
      <c r="H627" s="1" t="s">
        <v>2560</v>
      </c>
      <c r="I627" s="1">
        <v>710500000</v>
      </c>
      <c r="J627" s="1">
        <v>304500000</v>
      </c>
      <c r="K627" s="1">
        <v>0</v>
      </c>
      <c r="L627" s="1">
        <v>1015000000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 t="s">
        <v>419</v>
      </c>
      <c r="X627" s="54">
        <v>45190.425532407404</v>
      </c>
      <c r="Y627" s="1" t="s">
        <v>671</v>
      </c>
      <c r="Z627" s="54">
        <v>45194.577982870367</v>
      </c>
      <c r="AA627" s="1" t="s">
        <v>419</v>
      </c>
      <c r="AB627" s="1" t="s">
        <v>419</v>
      </c>
      <c r="AC627" s="1" t="s">
        <v>419</v>
      </c>
      <c r="AD627" s="1">
        <v>0</v>
      </c>
      <c r="AE627" s="1" t="s">
        <v>419</v>
      </c>
      <c r="AF627" s="1">
        <v>0</v>
      </c>
      <c r="AG627" s="1" t="s">
        <v>419</v>
      </c>
      <c r="AH627" s="1">
        <v>0</v>
      </c>
      <c r="AI627" s="1" t="s">
        <v>419</v>
      </c>
      <c r="AJ627" s="1">
        <v>0</v>
      </c>
      <c r="AL627" s="54">
        <v>43792</v>
      </c>
    </row>
    <row r="628" spans="4:38" x14ac:dyDescent="0.25">
      <c r="D628" s="1">
        <v>9058</v>
      </c>
      <c r="E628" s="1">
        <v>2.0230921101207E+16</v>
      </c>
      <c r="F628" s="1" t="s">
        <v>2559</v>
      </c>
      <c r="G628" s="1">
        <v>4120032806</v>
      </c>
      <c r="H628" s="1" t="s">
        <v>2561</v>
      </c>
      <c r="I628" s="1">
        <v>710500000</v>
      </c>
      <c r="J628" s="1">
        <v>304500000</v>
      </c>
      <c r="K628" s="1">
        <v>0</v>
      </c>
      <c r="L628" s="1">
        <v>1015000000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 t="s">
        <v>419</v>
      </c>
      <c r="X628" s="54">
        <v>45190.425532407404</v>
      </c>
      <c r="Y628" s="1" t="s">
        <v>671</v>
      </c>
      <c r="Z628" s="54">
        <v>45194.577982870367</v>
      </c>
      <c r="AA628" s="1" t="s">
        <v>419</v>
      </c>
      <c r="AB628" s="1" t="s">
        <v>419</v>
      </c>
      <c r="AC628" s="1" t="s">
        <v>419</v>
      </c>
      <c r="AD628" s="1">
        <v>0</v>
      </c>
      <c r="AE628" s="1" t="s">
        <v>419</v>
      </c>
      <c r="AF628" s="1">
        <v>0</v>
      </c>
      <c r="AG628" s="1" t="s">
        <v>419</v>
      </c>
      <c r="AH628" s="1">
        <v>0</v>
      </c>
      <c r="AI628" s="1" t="s">
        <v>419</v>
      </c>
      <c r="AJ628" s="1">
        <v>0</v>
      </c>
      <c r="AL628" s="54">
        <v>43792</v>
      </c>
    </row>
    <row r="629" spans="4:38" x14ac:dyDescent="0.25">
      <c r="D629" s="1">
        <v>9059</v>
      </c>
      <c r="E629" s="1">
        <v>2.0230921101207E+16</v>
      </c>
      <c r="F629" s="1" t="s">
        <v>2562</v>
      </c>
      <c r="G629" s="1">
        <v>4120032804</v>
      </c>
      <c r="H629" s="1" t="s">
        <v>2563</v>
      </c>
      <c r="I629" s="1">
        <v>329000000</v>
      </c>
      <c r="J629" s="1">
        <v>141000000</v>
      </c>
      <c r="K629" s="1">
        <v>0</v>
      </c>
      <c r="L629" s="1">
        <v>470000000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 t="s">
        <v>419</v>
      </c>
      <c r="X629" s="54">
        <v>45190.425694444442</v>
      </c>
      <c r="Y629" s="1" t="s">
        <v>671</v>
      </c>
      <c r="Z629" s="54">
        <v>45194.577982870367</v>
      </c>
      <c r="AA629" s="1" t="s">
        <v>419</v>
      </c>
      <c r="AB629" s="1" t="s">
        <v>419</v>
      </c>
      <c r="AC629" s="1" t="s">
        <v>419</v>
      </c>
      <c r="AD629" s="1">
        <v>0</v>
      </c>
      <c r="AE629" s="1" t="s">
        <v>419</v>
      </c>
      <c r="AF629" s="1">
        <v>0</v>
      </c>
      <c r="AG629" s="1" t="s">
        <v>419</v>
      </c>
      <c r="AH629" s="1">
        <v>0</v>
      </c>
      <c r="AI629" s="1" t="s">
        <v>419</v>
      </c>
      <c r="AJ629" s="1">
        <v>0</v>
      </c>
      <c r="AL629" s="54">
        <v>43750</v>
      </c>
    </row>
    <row r="630" spans="4:38" x14ac:dyDescent="0.25">
      <c r="D630" s="1">
        <v>9060</v>
      </c>
      <c r="E630" s="1">
        <v>2.0230921101207E+16</v>
      </c>
      <c r="F630" s="1" t="s">
        <v>2562</v>
      </c>
      <c r="G630" s="1">
        <v>4120032803</v>
      </c>
      <c r="H630" s="1" t="s">
        <v>2564</v>
      </c>
      <c r="I630" s="1">
        <v>329000000</v>
      </c>
      <c r="J630" s="1">
        <v>141000000</v>
      </c>
      <c r="K630" s="1">
        <v>0</v>
      </c>
      <c r="L630" s="1">
        <v>470000000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 t="s">
        <v>419</v>
      </c>
      <c r="X630" s="54">
        <v>45190.425706018519</v>
      </c>
      <c r="Y630" s="1" t="s">
        <v>671</v>
      </c>
      <c r="Z630" s="54">
        <v>45194.577982870367</v>
      </c>
      <c r="AA630" s="1" t="s">
        <v>419</v>
      </c>
      <c r="AB630" s="1" t="s">
        <v>419</v>
      </c>
      <c r="AC630" s="1" t="s">
        <v>419</v>
      </c>
      <c r="AD630" s="1">
        <v>0</v>
      </c>
      <c r="AE630" s="1" t="s">
        <v>419</v>
      </c>
      <c r="AF630" s="1">
        <v>0</v>
      </c>
      <c r="AG630" s="1" t="s">
        <v>419</v>
      </c>
      <c r="AH630" s="1">
        <v>0</v>
      </c>
      <c r="AI630" s="1" t="s">
        <v>419</v>
      </c>
      <c r="AJ630" s="1">
        <v>0</v>
      </c>
      <c r="AL630" s="54">
        <v>43750</v>
      </c>
    </row>
    <row r="631" spans="4:38" x14ac:dyDescent="0.25">
      <c r="D631" s="1">
        <v>9061</v>
      </c>
      <c r="E631" s="1">
        <v>2.0230921101207E+16</v>
      </c>
      <c r="F631" s="1" t="s">
        <v>2565</v>
      </c>
      <c r="G631" s="1">
        <v>4120032785</v>
      </c>
      <c r="H631" s="1" t="s">
        <v>2566</v>
      </c>
      <c r="I631" s="1">
        <v>560000000</v>
      </c>
      <c r="J631" s="1">
        <v>240000000</v>
      </c>
      <c r="K631" s="1">
        <v>0</v>
      </c>
      <c r="L631" s="1">
        <v>800000000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 t="s">
        <v>419</v>
      </c>
      <c r="X631" s="54">
        <v>45190.425891203704</v>
      </c>
      <c r="Y631" s="1" t="s">
        <v>671</v>
      </c>
      <c r="Z631" s="54">
        <v>45194.577982870367</v>
      </c>
      <c r="AA631" s="1" t="s">
        <v>419</v>
      </c>
      <c r="AB631" s="1" t="s">
        <v>419</v>
      </c>
      <c r="AC631" s="1" t="s">
        <v>419</v>
      </c>
      <c r="AD631" s="1">
        <v>0</v>
      </c>
      <c r="AE631" s="1" t="s">
        <v>419</v>
      </c>
      <c r="AF631" s="1">
        <v>0</v>
      </c>
      <c r="AG631" s="1" t="s">
        <v>419</v>
      </c>
      <c r="AH631" s="1">
        <v>0</v>
      </c>
      <c r="AI631" s="1" t="s">
        <v>419</v>
      </c>
      <c r="AJ631" s="1">
        <v>0</v>
      </c>
      <c r="AL631" s="54">
        <v>43730</v>
      </c>
    </row>
    <row r="632" spans="4:38" x14ac:dyDescent="0.25">
      <c r="D632" s="1">
        <v>9062</v>
      </c>
      <c r="E632" s="1">
        <v>2.0230921101207E+16</v>
      </c>
      <c r="F632" s="1" t="s">
        <v>2565</v>
      </c>
      <c r="G632" s="1">
        <v>4120032778</v>
      </c>
      <c r="H632" s="1" t="s">
        <v>2567</v>
      </c>
      <c r="I632" s="1">
        <v>560000000</v>
      </c>
      <c r="J632" s="1">
        <v>240000000</v>
      </c>
      <c r="K632" s="1">
        <v>0</v>
      </c>
      <c r="L632" s="1">
        <v>800000000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 t="s">
        <v>419</v>
      </c>
      <c r="X632" s="54">
        <v>45190.426018518519</v>
      </c>
      <c r="Y632" s="1" t="s">
        <v>671</v>
      </c>
      <c r="Z632" s="54">
        <v>45194.577982870367</v>
      </c>
      <c r="AA632" s="1" t="s">
        <v>419</v>
      </c>
      <c r="AB632" s="1" t="s">
        <v>419</v>
      </c>
      <c r="AC632" s="1" t="s">
        <v>419</v>
      </c>
      <c r="AD632" s="1">
        <v>0</v>
      </c>
      <c r="AE632" s="1" t="s">
        <v>419</v>
      </c>
      <c r="AF632" s="1">
        <v>0</v>
      </c>
      <c r="AG632" s="1" t="s">
        <v>419</v>
      </c>
      <c r="AH632" s="1">
        <v>0</v>
      </c>
      <c r="AI632" s="1" t="s">
        <v>419</v>
      </c>
      <c r="AJ632" s="1">
        <v>0</v>
      </c>
      <c r="AL632" s="54">
        <v>43730</v>
      </c>
    </row>
    <row r="633" spans="4:38" x14ac:dyDescent="0.25">
      <c r="D633" s="1">
        <v>9063</v>
      </c>
      <c r="E633" s="1">
        <v>2.0230921101207E+16</v>
      </c>
      <c r="F633" s="1" t="s">
        <v>2565</v>
      </c>
      <c r="G633" s="1">
        <v>4120032781</v>
      </c>
      <c r="H633" s="1" t="s">
        <v>2568</v>
      </c>
      <c r="I633" s="1">
        <v>560000000</v>
      </c>
      <c r="J633" s="1">
        <v>240000000</v>
      </c>
      <c r="K633" s="1">
        <v>0</v>
      </c>
      <c r="L633" s="1">
        <v>800000000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 t="s">
        <v>419</v>
      </c>
      <c r="X633" s="54">
        <v>45190.426168981481</v>
      </c>
      <c r="Y633" s="1" t="s">
        <v>671</v>
      </c>
      <c r="Z633" s="54">
        <v>45194.577982870367</v>
      </c>
      <c r="AA633" s="1" t="s">
        <v>419</v>
      </c>
      <c r="AB633" s="1" t="s">
        <v>419</v>
      </c>
      <c r="AC633" s="1" t="s">
        <v>419</v>
      </c>
      <c r="AD633" s="1">
        <v>0</v>
      </c>
      <c r="AE633" s="1" t="s">
        <v>419</v>
      </c>
      <c r="AF633" s="1">
        <v>0</v>
      </c>
      <c r="AG633" s="1" t="s">
        <v>419</v>
      </c>
      <c r="AH633" s="1">
        <v>0</v>
      </c>
      <c r="AI633" s="1" t="s">
        <v>419</v>
      </c>
      <c r="AJ633" s="1">
        <v>0</v>
      </c>
      <c r="AL633" s="54">
        <v>43730</v>
      </c>
    </row>
    <row r="634" spans="4:38" x14ac:dyDescent="0.25">
      <c r="D634" s="1">
        <v>9064</v>
      </c>
      <c r="E634" s="1">
        <v>2.0230921101207E+16</v>
      </c>
      <c r="F634" s="1" t="s">
        <v>2565</v>
      </c>
      <c r="G634" s="1">
        <v>4120032783</v>
      </c>
      <c r="H634" s="1" t="s">
        <v>2569</v>
      </c>
      <c r="I634" s="1">
        <v>560000000</v>
      </c>
      <c r="J634" s="1">
        <v>240000000</v>
      </c>
      <c r="K634" s="1">
        <v>0</v>
      </c>
      <c r="L634" s="1">
        <v>800000000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 t="s">
        <v>419</v>
      </c>
      <c r="X634" s="54">
        <v>45190.426296296297</v>
      </c>
      <c r="Y634" s="1" t="s">
        <v>671</v>
      </c>
      <c r="Z634" s="54">
        <v>45194.577982870367</v>
      </c>
      <c r="AA634" s="1" t="s">
        <v>419</v>
      </c>
      <c r="AB634" s="1" t="s">
        <v>419</v>
      </c>
      <c r="AC634" s="1" t="s">
        <v>419</v>
      </c>
      <c r="AD634" s="1">
        <v>0</v>
      </c>
      <c r="AE634" s="1" t="s">
        <v>419</v>
      </c>
      <c r="AF634" s="1">
        <v>0</v>
      </c>
      <c r="AG634" s="1" t="s">
        <v>419</v>
      </c>
      <c r="AH634" s="1">
        <v>0</v>
      </c>
      <c r="AI634" s="1" t="s">
        <v>419</v>
      </c>
      <c r="AJ634" s="1">
        <v>0</v>
      </c>
      <c r="AL634" s="54">
        <v>43730</v>
      </c>
    </row>
    <row r="635" spans="4:38" x14ac:dyDescent="0.25">
      <c r="D635" s="1">
        <v>9065</v>
      </c>
      <c r="E635" s="1">
        <v>2.0230921101207E+16</v>
      </c>
      <c r="F635" s="1" t="s">
        <v>2565</v>
      </c>
      <c r="G635" s="1">
        <v>4120032777</v>
      </c>
      <c r="H635" s="1" t="s">
        <v>2570</v>
      </c>
      <c r="I635" s="1">
        <v>560000000</v>
      </c>
      <c r="J635" s="1">
        <v>240000000</v>
      </c>
      <c r="K635" s="1">
        <v>0</v>
      </c>
      <c r="L635" s="1">
        <v>800000000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 t="s">
        <v>419</v>
      </c>
      <c r="X635" s="54">
        <v>45190.426435185182</v>
      </c>
      <c r="Y635" s="1" t="s">
        <v>671</v>
      </c>
      <c r="Z635" s="54">
        <v>45194.577982870367</v>
      </c>
      <c r="AA635" s="1" t="s">
        <v>419</v>
      </c>
      <c r="AB635" s="1" t="s">
        <v>419</v>
      </c>
      <c r="AC635" s="1" t="s">
        <v>419</v>
      </c>
      <c r="AD635" s="1">
        <v>0</v>
      </c>
      <c r="AE635" s="1" t="s">
        <v>419</v>
      </c>
      <c r="AF635" s="1">
        <v>0</v>
      </c>
      <c r="AG635" s="1" t="s">
        <v>419</v>
      </c>
      <c r="AH635" s="1">
        <v>0</v>
      </c>
      <c r="AI635" s="1" t="s">
        <v>419</v>
      </c>
      <c r="AJ635" s="1">
        <v>0</v>
      </c>
      <c r="AL635" s="54">
        <v>43730</v>
      </c>
    </row>
    <row r="636" spans="4:38" x14ac:dyDescent="0.25">
      <c r="D636" s="1">
        <v>9066</v>
      </c>
      <c r="E636" s="1">
        <v>2.0230921101207E+16</v>
      </c>
      <c r="F636" s="1" t="s">
        <v>2565</v>
      </c>
      <c r="G636" s="1">
        <v>4120032787</v>
      </c>
      <c r="H636" s="1" t="s">
        <v>2571</v>
      </c>
      <c r="I636" s="1">
        <v>560000000</v>
      </c>
      <c r="J636" s="1">
        <v>240000000</v>
      </c>
      <c r="K636" s="1">
        <v>0</v>
      </c>
      <c r="L636" s="1">
        <v>800000000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 t="s">
        <v>419</v>
      </c>
      <c r="X636" s="54">
        <v>45190.426562499997</v>
      </c>
      <c r="Y636" s="1" t="s">
        <v>671</v>
      </c>
      <c r="Z636" s="54">
        <v>45194.577982870367</v>
      </c>
      <c r="AA636" s="1" t="s">
        <v>419</v>
      </c>
      <c r="AB636" s="1" t="s">
        <v>419</v>
      </c>
      <c r="AC636" s="1" t="s">
        <v>419</v>
      </c>
      <c r="AD636" s="1">
        <v>0</v>
      </c>
      <c r="AE636" s="1" t="s">
        <v>419</v>
      </c>
      <c r="AF636" s="1">
        <v>0</v>
      </c>
      <c r="AG636" s="1" t="s">
        <v>419</v>
      </c>
      <c r="AH636" s="1">
        <v>0</v>
      </c>
      <c r="AI636" s="1" t="s">
        <v>419</v>
      </c>
      <c r="AJ636" s="1">
        <v>0</v>
      </c>
      <c r="AL636" s="54">
        <v>43730</v>
      </c>
    </row>
    <row r="638" spans="4:38" x14ac:dyDescent="0.25">
      <c r="D638" s="39" t="s">
        <v>327</v>
      </c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</row>
    <row r="639" spans="4:38" x14ac:dyDescent="0.25">
      <c r="D639" s="39" t="s">
        <v>309</v>
      </c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</row>
    <row r="640" spans="4:38" x14ac:dyDescent="0.25">
      <c r="D640" s="39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</row>
    <row r="641" spans="4:21" x14ac:dyDescent="0.25">
      <c r="D641" s="39" t="s">
        <v>674</v>
      </c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</row>
    <row r="642" spans="4:21" x14ac:dyDescent="0.25">
      <c r="D642" s="39" t="s">
        <v>2572</v>
      </c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</row>
    <row r="643" spans="4:21" x14ac:dyDescent="0.25">
      <c r="D643" s="39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</row>
    <row r="644" spans="4:21" x14ac:dyDescent="0.25">
      <c r="D644" s="39" t="s">
        <v>260</v>
      </c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</row>
    <row r="645" spans="4:21" x14ac:dyDescent="0.25">
      <c r="D645" s="39" t="s">
        <v>261</v>
      </c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</row>
    <row r="646" spans="4:21" x14ac:dyDescent="0.25">
      <c r="D646" s="39" t="s">
        <v>328</v>
      </c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</row>
    <row r="648" spans="4:21" x14ac:dyDescent="0.25">
      <c r="D648" s="1" t="s">
        <v>641</v>
      </c>
    </row>
    <row r="649" spans="4:21" x14ac:dyDescent="0.25">
      <c r="D649" s="162" t="s">
        <v>2573</v>
      </c>
    </row>
    <row r="651" spans="4:21" x14ac:dyDescent="0.25">
      <c r="D651" s="1" t="s">
        <v>2397</v>
      </c>
    </row>
    <row r="672" spans="4:4" x14ac:dyDescent="0.25">
      <c r="D672" s="4" t="s">
        <v>2322</v>
      </c>
    </row>
    <row r="674" spans="4:38" x14ac:dyDescent="0.25">
      <c r="D674" s="38" t="s">
        <v>34</v>
      </c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</row>
    <row r="675" spans="4:38" x14ac:dyDescent="0.25">
      <c r="D675" s="38" t="s">
        <v>2171</v>
      </c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</row>
    <row r="676" spans="4:38" x14ac:dyDescent="0.25">
      <c r="D676" s="38" t="s">
        <v>2583</v>
      </c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</row>
    <row r="677" spans="4:38" x14ac:dyDescent="0.25">
      <c r="D677" s="38" t="s">
        <v>2584</v>
      </c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</row>
    <row r="679" spans="4:38" x14ac:dyDescent="0.25">
      <c r="D679" s="4" t="s">
        <v>640</v>
      </c>
      <c r="E679" s="4" t="s">
        <v>641</v>
      </c>
      <c r="F679" s="4" t="s">
        <v>305</v>
      </c>
      <c r="G679" s="4" t="s">
        <v>642</v>
      </c>
      <c r="H679" s="4" t="s">
        <v>643</v>
      </c>
      <c r="I679" s="4" t="s">
        <v>644</v>
      </c>
      <c r="J679" s="4" t="s">
        <v>645</v>
      </c>
      <c r="K679" s="4" t="s">
        <v>646</v>
      </c>
      <c r="L679" s="4" t="s">
        <v>647</v>
      </c>
      <c r="M679" s="4" t="s">
        <v>648</v>
      </c>
      <c r="N679" s="4" t="s">
        <v>649</v>
      </c>
      <c r="O679" s="4" t="s">
        <v>650</v>
      </c>
      <c r="P679" s="4" t="s">
        <v>651</v>
      </c>
      <c r="Q679" s="4" t="s">
        <v>652</v>
      </c>
      <c r="R679" s="4" t="s">
        <v>653</v>
      </c>
      <c r="S679" s="4" t="s">
        <v>654</v>
      </c>
      <c r="T679" s="4" t="s">
        <v>655</v>
      </c>
      <c r="U679" s="4" t="s">
        <v>656</v>
      </c>
      <c r="V679" s="4" t="s">
        <v>657</v>
      </c>
      <c r="W679" s="4" t="s">
        <v>376</v>
      </c>
      <c r="X679" s="4" t="s">
        <v>379</v>
      </c>
      <c r="Y679" s="4" t="s">
        <v>380</v>
      </c>
      <c r="Z679" s="4" t="s">
        <v>658</v>
      </c>
      <c r="AA679" s="4" t="s">
        <v>659</v>
      </c>
      <c r="AB679" s="4" t="s">
        <v>660</v>
      </c>
      <c r="AC679" s="4" t="s">
        <v>661</v>
      </c>
      <c r="AD679" s="4" t="s">
        <v>662</v>
      </c>
      <c r="AE679" s="4" t="s">
        <v>663</v>
      </c>
      <c r="AF679" s="4" t="s">
        <v>664</v>
      </c>
      <c r="AG679" s="4" t="s">
        <v>665</v>
      </c>
      <c r="AH679" s="4" t="s">
        <v>666</v>
      </c>
      <c r="AI679" s="4" t="s">
        <v>667</v>
      </c>
      <c r="AJ679" s="4" t="s">
        <v>668</v>
      </c>
      <c r="AK679" s="4" t="s">
        <v>669</v>
      </c>
      <c r="AL679" s="4" t="s">
        <v>670</v>
      </c>
    </row>
    <row r="680" spans="4:38" x14ac:dyDescent="0.25">
      <c r="D680" s="1">
        <v>9045</v>
      </c>
      <c r="E680" s="1">
        <v>2.0230921101207E+16</v>
      </c>
      <c r="F680" s="1" t="s">
        <v>2088</v>
      </c>
      <c r="G680" s="1">
        <v>4120032765</v>
      </c>
      <c r="H680" s="1" t="s">
        <v>2092</v>
      </c>
      <c r="I680" s="1">
        <v>560000000</v>
      </c>
      <c r="J680" s="1">
        <v>240000000</v>
      </c>
      <c r="K680" s="1">
        <v>0</v>
      </c>
      <c r="L680" s="1">
        <v>800000000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 t="s">
        <v>419</v>
      </c>
      <c r="X680" s="54">
        <v>45190.425081018519</v>
      </c>
      <c r="Y680" s="1" t="s">
        <v>671</v>
      </c>
      <c r="Z680" s="54">
        <v>45190.432155555558</v>
      </c>
      <c r="AA680" s="1" t="s">
        <v>419</v>
      </c>
      <c r="AB680" s="1" t="s">
        <v>419</v>
      </c>
      <c r="AC680" s="1" t="s">
        <v>419</v>
      </c>
      <c r="AD680" s="1">
        <v>0</v>
      </c>
      <c r="AE680" s="1" t="s">
        <v>419</v>
      </c>
      <c r="AF680" s="1">
        <v>0</v>
      </c>
      <c r="AG680" s="1" t="s">
        <v>419</v>
      </c>
      <c r="AH680" s="1">
        <v>0</v>
      </c>
      <c r="AI680" s="1" t="s">
        <v>419</v>
      </c>
      <c r="AJ680" s="1">
        <v>0</v>
      </c>
      <c r="AL680" s="54">
        <v>43677</v>
      </c>
    </row>
    <row r="681" spans="4:38" x14ac:dyDescent="0.25">
      <c r="D681" s="1">
        <v>9046</v>
      </c>
      <c r="E681" s="1">
        <v>2.0230921101207E+16</v>
      </c>
      <c r="F681" s="1" t="s">
        <v>2088</v>
      </c>
      <c r="G681" s="1">
        <v>4120032769</v>
      </c>
      <c r="H681" s="1" t="s">
        <v>2096</v>
      </c>
      <c r="I681" s="1">
        <v>560000000</v>
      </c>
      <c r="J681" s="1">
        <v>240000000</v>
      </c>
      <c r="K681" s="1">
        <v>0</v>
      </c>
      <c r="L681" s="1">
        <v>800000000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 t="s">
        <v>419</v>
      </c>
      <c r="X681" s="54">
        <v>45190.425081018519</v>
      </c>
      <c r="Y681" s="1" t="s">
        <v>671</v>
      </c>
      <c r="Z681" s="54">
        <v>45190.432155555558</v>
      </c>
      <c r="AA681" s="1" t="s">
        <v>419</v>
      </c>
      <c r="AB681" s="1" t="s">
        <v>419</v>
      </c>
      <c r="AC681" s="1" t="s">
        <v>419</v>
      </c>
      <c r="AD681" s="1">
        <v>0</v>
      </c>
      <c r="AE681" s="1" t="s">
        <v>419</v>
      </c>
      <c r="AF681" s="1">
        <v>0</v>
      </c>
      <c r="AG681" s="1" t="s">
        <v>419</v>
      </c>
      <c r="AH681" s="1">
        <v>0</v>
      </c>
      <c r="AI681" s="1" t="s">
        <v>419</v>
      </c>
      <c r="AJ681" s="1">
        <v>0</v>
      </c>
      <c r="AL681" s="54">
        <v>43677</v>
      </c>
    </row>
    <row r="682" spans="4:38" x14ac:dyDescent="0.25">
      <c r="D682" s="1">
        <v>9047</v>
      </c>
      <c r="E682" s="1">
        <v>2.0230921101207E+16</v>
      </c>
      <c r="F682" s="1" t="s">
        <v>2088</v>
      </c>
      <c r="G682" s="1">
        <v>4120032763</v>
      </c>
      <c r="H682" s="1" t="s">
        <v>2090</v>
      </c>
      <c r="I682" s="1">
        <v>560000000</v>
      </c>
      <c r="J682" s="1">
        <v>240000000</v>
      </c>
      <c r="K682" s="1">
        <v>0</v>
      </c>
      <c r="L682" s="1">
        <v>800000000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 t="s">
        <v>419</v>
      </c>
      <c r="X682" s="54">
        <v>45190.425092592595</v>
      </c>
      <c r="Y682" s="1" t="s">
        <v>671</v>
      </c>
      <c r="Z682" s="54">
        <v>45190.432155555558</v>
      </c>
      <c r="AA682" s="1" t="s">
        <v>419</v>
      </c>
      <c r="AB682" s="1" t="s">
        <v>419</v>
      </c>
      <c r="AC682" s="1" t="s">
        <v>419</v>
      </c>
      <c r="AD682" s="1">
        <v>0</v>
      </c>
      <c r="AE682" s="1" t="s">
        <v>419</v>
      </c>
      <c r="AF682" s="1">
        <v>0</v>
      </c>
      <c r="AG682" s="1" t="s">
        <v>419</v>
      </c>
      <c r="AH682" s="1">
        <v>0</v>
      </c>
      <c r="AI682" s="1" t="s">
        <v>419</v>
      </c>
      <c r="AJ682" s="1">
        <v>0</v>
      </c>
      <c r="AL682" s="54">
        <v>43677</v>
      </c>
    </row>
    <row r="683" spans="4:38" x14ac:dyDescent="0.25">
      <c r="D683" s="1">
        <v>9048</v>
      </c>
      <c r="E683" s="1">
        <v>2.0230921101207E+16</v>
      </c>
      <c r="F683" s="1" t="s">
        <v>2088</v>
      </c>
      <c r="G683" s="1">
        <v>4120032762</v>
      </c>
      <c r="H683" s="1" t="s">
        <v>2089</v>
      </c>
      <c r="I683" s="1">
        <v>560000000</v>
      </c>
      <c r="J683" s="1">
        <v>240000000</v>
      </c>
      <c r="K683" s="1">
        <v>0</v>
      </c>
      <c r="L683" s="1">
        <v>800000000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 t="s">
        <v>419</v>
      </c>
      <c r="X683" s="54">
        <v>45190.425115740742</v>
      </c>
      <c r="Y683" s="1" t="s">
        <v>671</v>
      </c>
      <c r="Z683" s="54">
        <v>45190.432155555558</v>
      </c>
      <c r="AA683" s="1" t="s">
        <v>419</v>
      </c>
      <c r="AB683" s="1" t="s">
        <v>419</v>
      </c>
      <c r="AC683" s="1" t="s">
        <v>419</v>
      </c>
      <c r="AD683" s="1">
        <v>0</v>
      </c>
      <c r="AE683" s="1" t="s">
        <v>419</v>
      </c>
      <c r="AF683" s="1">
        <v>0</v>
      </c>
      <c r="AG683" s="1" t="s">
        <v>419</v>
      </c>
      <c r="AH683" s="1">
        <v>0</v>
      </c>
      <c r="AI683" s="1" t="s">
        <v>419</v>
      </c>
      <c r="AJ683" s="1">
        <v>0</v>
      </c>
      <c r="AL683" s="54">
        <v>43677</v>
      </c>
    </row>
    <row r="684" spans="4:38" x14ac:dyDescent="0.25">
      <c r="D684" s="1">
        <v>9049</v>
      </c>
      <c r="E684" s="1">
        <v>2.0230921101207E+16</v>
      </c>
      <c r="F684" s="1" t="s">
        <v>2088</v>
      </c>
      <c r="G684" s="1">
        <v>4120032770</v>
      </c>
      <c r="H684" s="1" t="s">
        <v>2097</v>
      </c>
      <c r="I684" s="1">
        <v>560000000</v>
      </c>
      <c r="J684" s="1">
        <v>240000000</v>
      </c>
      <c r="K684" s="1">
        <v>0</v>
      </c>
      <c r="L684" s="1">
        <v>800000000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 t="s">
        <v>419</v>
      </c>
      <c r="X684" s="54">
        <v>45190.425115740742</v>
      </c>
      <c r="Y684" s="1" t="s">
        <v>671</v>
      </c>
      <c r="Z684" s="54">
        <v>45190.432155555558</v>
      </c>
      <c r="AA684" s="1" t="s">
        <v>419</v>
      </c>
      <c r="AB684" s="1" t="s">
        <v>419</v>
      </c>
      <c r="AC684" s="1" t="s">
        <v>419</v>
      </c>
      <c r="AD684" s="1">
        <v>0</v>
      </c>
      <c r="AE684" s="1" t="s">
        <v>419</v>
      </c>
      <c r="AF684" s="1">
        <v>0</v>
      </c>
      <c r="AG684" s="1" t="s">
        <v>419</v>
      </c>
      <c r="AH684" s="1">
        <v>0</v>
      </c>
      <c r="AI684" s="1" t="s">
        <v>419</v>
      </c>
      <c r="AJ684" s="1">
        <v>0</v>
      </c>
      <c r="AL684" s="54">
        <v>43677</v>
      </c>
    </row>
    <row r="685" spans="4:38" x14ac:dyDescent="0.25">
      <c r="D685" s="1">
        <v>9050</v>
      </c>
      <c r="E685" s="1">
        <v>2.0230921101207E+16</v>
      </c>
      <c r="F685" s="1" t="s">
        <v>2088</v>
      </c>
      <c r="G685" s="1">
        <v>4120032767</v>
      </c>
      <c r="H685" s="1" t="s">
        <v>2094</v>
      </c>
      <c r="I685" s="1">
        <v>560000000</v>
      </c>
      <c r="J685" s="1">
        <v>240000000</v>
      </c>
      <c r="K685" s="1">
        <v>0</v>
      </c>
      <c r="L685" s="1">
        <v>800000000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 t="s">
        <v>419</v>
      </c>
      <c r="X685" s="54">
        <v>45190.425127314818</v>
      </c>
      <c r="Y685" s="1" t="s">
        <v>671</v>
      </c>
      <c r="Z685" s="54">
        <v>45190.432155555558</v>
      </c>
      <c r="AA685" s="1" t="s">
        <v>419</v>
      </c>
      <c r="AB685" s="1" t="s">
        <v>419</v>
      </c>
      <c r="AC685" s="1" t="s">
        <v>419</v>
      </c>
      <c r="AD685" s="1">
        <v>0</v>
      </c>
      <c r="AE685" s="1" t="s">
        <v>419</v>
      </c>
      <c r="AF685" s="1">
        <v>0</v>
      </c>
      <c r="AG685" s="1" t="s">
        <v>419</v>
      </c>
      <c r="AH685" s="1">
        <v>0</v>
      </c>
      <c r="AI685" s="1" t="s">
        <v>419</v>
      </c>
      <c r="AJ685" s="1">
        <v>0</v>
      </c>
      <c r="AL685" s="54">
        <v>43677</v>
      </c>
    </row>
    <row r="686" spans="4:38" x14ac:dyDescent="0.25">
      <c r="D686" s="1">
        <v>9051</v>
      </c>
      <c r="E686" s="1">
        <v>2.0230921101207E+16</v>
      </c>
      <c r="F686" s="1" t="s">
        <v>2088</v>
      </c>
      <c r="G686" s="1">
        <v>4120032766</v>
      </c>
      <c r="H686" s="1" t="s">
        <v>2093</v>
      </c>
      <c r="I686" s="1">
        <v>560000000</v>
      </c>
      <c r="J686" s="1">
        <v>240000000</v>
      </c>
      <c r="K686" s="1">
        <v>0</v>
      </c>
      <c r="L686" s="1">
        <v>800000000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 t="s">
        <v>419</v>
      </c>
      <c r="X686" s="54">
        <v>45190.425138888888</v>
      </c>
      <c r="Y686" s="1" t="s">
        <v>671</v>
      </c>
      <c r="Z686" s="54">
        <v>45190.432155555558</v>
      </c>
      <c r="AA686" s="1" t="s">
        <v>419</v>
      </c>
      <c r="AB686" s="1" t="s">
        <v>419</v>
      </c>
      <c r="AC686" s="1" t="s">
        <v>419</v>
      </c>
      <c r="AD686" s="1">
        <v>0</v>
      </c>
      <c r="AE686" s="1" t="s">
        <v>419</v>
      </c>
      <c r="AF686" s="1">
        <v>0</v>
      </c>
      <c r="AG686" s="1" t="s">
        <v>419</v>
      </c>
      <c r="AH686" s="1">
        <v>0</v>
      </c>
      <c r="AI686" s="1" t="s">
        <v>419</v>
      </c>
      <c r="AJ686" s="1">
        <v>0</v>
      </c>
      <c r="AL686" s="54">
        <v>43677</v>
      </c>
    </row>
    <row r="687" spans="4:38" x14ac:dyDescent="0.25">
      <c r="D687" s="1">
        <v>9052</v>
      </c>
      <c r="E687" s="1">
        <v>2.0230921101207E+16</v>
      </c>
      <c r="F687" s="1" t="s">
        <v>2088</v>
      </c>
      <c r="G687" s="1">
        <v>4120032764</v>
      </c>
      <c r="H687" s="1" t="s">
        <v>2091</v>
      </c>
      <c r="I687" s="1">
        <v>560000000</v>
      </c>
      <c r="J687" s="1">
        <v>240000000</v>
      </c>
      <c r="K687" s="1">
        <v>0</v>
      </c>
      <c r="L687" s="1">
        <v>800000000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 t="s">
        <v>419</v>
      </c>
      <c r="X687" s="54">
        <v>45190.425138888888</v>
      </c>
      <c r="Y687" s="1" t="s">
        <v>671</v>
      </c>
      <c r="Z687" s="54">
        <v>45190.432155555558</v>
      </c>
      <c r="AA687" s="1" t="s">
        <v>419</v>
      </c>
      <c r="AB687" s="1" t="s">
        <v>419</v>
      </c>
      <c r="AC687" s="1" t="s">
        <v>419</v>
      </c>
      <c r="AD687" s="1">
        <v>0</v>
      </c>
      <c r="AE687" s="1" t="s">
        <v>419</v>
      </c>
      <c r="AF687" s="1">
        <v>0</v>
      </c>
      <c r="AG687" s="1" t="s">
        <v>419</v>
      </c>
      <c r="AH687" s="1">
        <v>0</v>
      </c>
      <c r="AI687" s="1" t="s">
        <v>419</v>
      </c>
      <c r="AJ687" s="1">
        <v>0</v>
      </c>
      <c r="AL687" s="54">
        <v>43677</v>
      </c>
    </row>
    <row r="688" spans="4:38" x14ac:dyDescent="0.25">
      <c r="D688" s="1">
        <v>9053</v>
      </c>
      <c r="E688" s="1">
        <v>2.0230921101207E+16</v>
      </c>
      <c r="F688" s="1" t="s">
        <v>2088</v>
      </c>
      <c r="G688" s="1">
        <v>4120032768</v>
      </c>
      <c r="H688" s="1" t="s">
        <v>2095</v>
      </c>
      <c r="I688" s="1">
        <v>560000000</v>
      </c>
      <c r="J688" s="1">
        <v>240000000</v>
      </c>
      <c r="K688" s="1">
        <v>0</v>
      </c>
      <c r="L688" s="1">
        <v>800000000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 t="s">
        <v>419</v>
      </c>
      <c r="X688" s="54">
        <v>45190.425150462965</v>
      </c>
      <c r="Y688" s="1" t="s">
        <v>671</v>
      </c>
      <c r="Z688" s="54">
        <v>45190.432155555558</v>
      </c>
      <c r="AA688" s="1" t="s">
        <v>419</v>
      </c>
      <c r="AB688" s="1" t="s">
        <v>419</v>
      </c>
      <c r="AC688" s="1" t="s">
        <v>419</v>
      </c>
      <c r="AD688" s="1">
        <v>0</v>
      </c>
      <c r="AE688" s="1" t="s">
        <v>419</v>
      </c>
      <c r="AF688" s="1">
        <v>0</v>
      </c>
      <c r="AG688" s="1" t="s">
        <v>419</v>
      </c>
      <c r="AH688" s="1">
        <v>0</v>
      </c>
      <c r="AI688" s="1" t="s">
        <v>419</v>
      </c>
      <c r="AJ688" s="1">
        <v>0</v>
      </c>
      <c r="AL688" s="54">
        <v>43677</v>
      </c>
    </row>
    <row r="690" spans="4:21" x14ac:dyDescent="0.25">
      <c r="D690" s="39" t="s">
        <v>327</v>
      </c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</row>
    <row r="691" spans="4:21" x14ac:dyDescent="0.25">
      <c r="D691" s="39" t="s">
        <v>309</v>
      </c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</row>
    <row r="692" spans="4:21" x14ac:dyDescent="0.25">
      <c r="D692" s="39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</row>
    <row r="693" spans="4:21" x14ac:dyDescent="0.25">
      <c r="D693" s="39" t="s">
        <v>674</v>
      </c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</row>
    <row r="694" spans="4:21" x14ac:dyDescent="0.25">
      <c r="D694" s="39" t="s">
        <v>2585</v>
      </c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</row>
    <row r="695" spans="4:21" x14ac:dyDescent="0.25">
      <c r="D695" s="39" t="s">
        <v>2586</v>
      </c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</row>
    <row r="696" spans="4:21" x14ac:dyDescent="0.25">
      <c r="D696" s="39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</row>
    <row r="697" spans="4:21" x14ac:dyDescent="0.25">
      <c r="D697" s="39" t="s">
        <v>260</v>
      </c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</row>
    <row r="698" spans="4:21" x14ac:dyDescent="0.25">
      <c r="D698" s="39" t="s">
        <v>261</v>
      </c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</row>
    <row r="699" spans="4:21" x14ac:dyDescent="0.25">
      <c r="D699" s="39" t="s">
        <v>328</v>
      </c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</row>
    <row r="701" spans="4:21" x14ac:dyDescent="0.25">
      <c r="D701" s="4" t="s">
        <v>2603</v>
      </c>
    </row>
    <row r="723" spans="4:70" x14ac:dyDescent="0.25">
      <c r="AJ723" s="1" t="s">
        <v>641</v>
      </c>
    </row>
    <row r="724" spans="4:70" x14ac:dyDescent="0.25">
      <c r="AJ724" s="23" t="s">
        <v>2950</v>
      </c>
    </row>
    <row r="726" spans="4:70" x14ac:dyDescent="0.25">
      <c r="D726" s="38" t="s">
        <v>452</v>
      </c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</row>
    <row r="727" spans="4:70" x14ac:dyDescent="0.25">
      <c r="D727" s="38" t="s">
        <v>2939</v>
      </c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</row>
    <row r="728" spans="4:70" x14ac:dyDescent="0.25">
      <c r="D728" s="38" t="s">
        <v>2940</v>
      </c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</row>
    <row r="729" spans="4:70" x14ac:dyDescent="0.25">
      <c r="D729" s="38" t="s">
        <v>2941</v>
      </c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</row>
    <row r="730" spans="4:70" x14ac:dyDescent="0.25">
      <c r="D730" s="38" t="s">
        <v>2942</v>
      </c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AL730" s="1" t="s">
        <v>2985</v>
      </c>
    </row>
    <row r="731" spans="4:70" x14ac:dyDescent="0.25">
      <c r="D731" s="38" t="s">
        <v>604</v>
      </c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</row>
    <row r="732" spans="4:70" x14ac:dyDescent="0.25">
      <c r="D732" s="38" t="s">
        <v>605</v>
      </c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AL732" s="38" t="s">
        <v>2986</v>
      </c>
      <c r="AM732" s="14"/>
      <c r="AN732" s="14"/>
      <c r="AO732" s="14"/>
      <c r="AP732" s="14"/>
      <c r="AQ732" s="14"/>
      <c r="AR732" s="14"/>
      <c r="AS732" s="14"/>
      <c r="AT732" s="14"/>
      <c r="AU732" s="14"/>
      <c r="AV732" s="14"/>
      <c r="AW732" s="14"/>
      <c r="AX732" s="14"/>
      <c r="AY732" s="14"/>
      <c r="AZ732" s="14"/>
      <c r="BA732" s="14"/>
      <c r="BB732" s="14"/>
      <c r="BC732" s="14"/>
      <c r="BD732" s="14"/>
      <c r="BE732" s="14"/>
      <c r="BF732" s="14"/>
      <c r="BG732" s="14"/>
      <c r="BH732" s="14"/>
      <c r="BI732" s="14"/>
      <c r="BJ732" s="14"/>
      <c r="BK732" s="14"/>
      <c r="BL732" s="14"/>
      <c r="BM732" s="14"/>
      <c r="BN732" s="14"/>
      <c r="BO732" s="14"/>
      <c r="BP732" s="14"/>
      <c r="BQ732" s="14"/>
      <c r="BR732" s="14"/>
    </row>
    <row r="733" spans="4:70" x14ac:dyDescent="0.25">
      <c r="D733" s="38" t="s">
        <v>414</v>
      </c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AL733" s="38" t="s">
        <v>2987</v>
      </c>
      <c r="AM733" s="14"/>
      <c r="AN733" s="14"/>
      <c r="AO733" s="14"/>
      <c r="AP733" s="14"/>
      <c r="AQ733" s="14"/>
      <c r="AR733" s="14"/>
      <c r="AS733" s="14"/>
      <c r="AT733" s="14"/>
      <c r="AU733" s="14"/>
      <c r="AV733" s="14"/>
      <c r="AW733" s="14"/>
      <c r="AX733" s="14"/>
      <c r="AY733" s="14"/>
      <c r="AZ733" s="14"/>
      <c r="BA733" s="14"/>
      <c r="BB733" s="14"/>
      <c r="BC733" s="14"/>
      <c r="BD733" s="14"/>
      <c r="BE733" s="14"/>
      <c r="BF733" s="14"/>
      <c r="BG733" s="14"/>
      <c r="BH733" s="14"/>
      <c r="BI733" s="14"/>
      <c r="BJ733" s="14"/>
      <c r="BK733" s="14"/>
      <c r="BL733" s="14"/>
      <c r="BM733" s="14"/>
      <c r="BN733" s="14"/>
      <c r="BO733" s="14"/>
      <c r="BP733" s="14"/>
      <c r="BQ733" s="14"/>
      <c r="BR733" s="14"/>
    </row>
    <row r="734" spans="4:70" x14ac:dyDescent="0.25">
      <c r="D734" s="38" t="s">
        <v>2943</v>
      </c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AL734" s="38" t="s">
        <v>321</v>
      </c>
      <c r="AM734" s="14"/>
      <c r="AN734" s="14"/>
      <c r="AO734" s="14"/>
      <c r="AP734" s="14"/>
      <c r="AQ734" s="14"/>
      <c r="AR734" s="14"/>
      <c r="AS734" s="14"/>
      <c r="AT734" s="14"/>
      <c r="AU734" s="14"/>
      <c r="AV734" s="14"/>
      <c r="AW734" s="14"/>
      <c r="AX734" s="14"/>
      <c r="AY734" s="14"/>
      <c r="AZ734" s="14"/>
      <c r="BA734" s="14"/>
      <c r="BB734" s="14"/>
      <c r="BC734" s="14"/>
      <c r="BD734" s="14"/>
      <c r="BE734" s="14"/>
      <c r="BF734" s="14"/>
      <c r="BG734" s="14"/>
      <c r="BH734" s="14"/>
      <c r="BI734" s="14"/>
      <c r="BJ734" s="14"/>
      <c r="BK734" s="14"/>
      <c r="BL734" s="14"/>
      <c r="BM734" s="14"/>
      <c r="BN734" s="14"/>
      <c r="BO734" s="14"/>
      <c r="BP734" s="14"/>
      <c r="BQ734" s="14"/>
      <c r="BR734" s="14"/>
    </row>
    <row r="735" spans="4:70" x14ac:dyDescent="0.25">
      <c r="D735" s="38" t="s">
        <v>2099</v>
      </c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AL735" s="38" t="s">
        <v>2988</v>
      </c>
      <c r="AM735" s="14"/>
      <c r="AN735" s="14"/>
      <c r="AO735" s="14"/>
      <c r="AP735" s="14"/>
      <c r="AQ735" s="14"/>
      <c r="AR735" s="14"/>
      <c r="AS735" s="14"/>
      <c r="AT735" s="14"/>
      <c r="AU735" s="14"/>
      <c r="AV735" s="14"/>
      <c r="AW735" s="14"/>
      <c r="AX735" s="14"/>
      <c r="AY735" s="14"/>
      <c r="AZ735" s="14"/>
      <c r="BA735" s="14"/>
      <c r="BB735" s="14"/>
      <c r="BC735" s="14"/>
      <c r="BD735" s="14"/>
      <c r="BE735" s="14"/>
      <c r="BF735" s="14"/>
      <c r="BG735" s="14"/>
      <c r="BH735" s="14"/>
      <c r="BI735" s="14"/>
      <c r="BJ735" s="14"/>
      <c r="BK735" s="14"/>
      <c r="BL735" s="14"/>
      <c r="BM735" s="14"/>
      <c r="BN735" s="14"/>
      <c r="BO735" s="14"/>
      <c r="BP735" s="14"/>
      <c r="BQ735" s="14"/>
      <c r="BR735" s="14"/>
    </row>
    <row r="736" spans="4:70" x14ac:dyDescent="0.25">
      <c r="D736" s="38" t="s">
        <v>2944</v>
      </c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AL736" s="38" t="s">
        <v>2989</v>
      </c>
      <c r="AM736" s="14"/>
      <c r="AN736" s="14"/>
      <c r="AO736" s="14"/>
      <c r="AP736" s="14"/>
      <c r="AQ736" s="14"/>
      <c r="AR736" s="14"/>
      <c r="AS736" s="14"/>
      <c r="AT736" s="14"/>
      <c r="AU736" s="14"/>
      <c r="AV736" s="14"/>
      <c r="AW736" s="14"/>
      <c r="AX736" s="14"/>
      <c r="AY736" s="14"/>
      <c r="AZ736" s="14"/>
      <c r="BA736" s="14"/>
      <c r="BB736" s="14"/>
      <c r="BC736" s="14"/>
      <c r="BD736" s="14"/>
      <c r="BE736" s="14"/>
      <c r="BF736" s="14"/>
      <c r="BG736" s="14"/>
      <c r="BH736" s="14"/>
      <c r="BI736" s="14"/>
      <c r="BJ736" s="14"/>
      <c r="BK736" s="14"/>
      <c r="BL736" s="14"/>
      <c r="BM736" s="14"/>
      <c r="BN736" s="14"/>
      <c r="BO736" s="14"/>
      <c r="BP736" s="14"/>
      <c r="BQ736" s="14"/>
      <c r="BR736" s="14"/>
    </row>
    <row r="737" spans="4:33" x14ac:dyDescent="0.25">
      <c r="D737" s="38" t="s">
        <v>2945</v>
      </c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Y737" s="1" t="s">
        <v>2107</v>
      </c>
    </row>
    <row r="738" spans="4:33" x14ac:dyDescent="0.25">
      <c r="D738" s="38" t="s">
        <v>2946</v>
      </c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Y738" s="23" t="s">
        <v>2954</v>
      </c>
      <c r="AG738" s="23" t="s">
        <v>2955</v>
      </c>
    </row>
    <row r="739" spans="4:33" x14ac:dyDescent="0.25">
      <c r="D739" s="38" t="s">
        <v>2947</v>
      </c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</row>
    <row r="740" spans="4:33" x14ac:dyDescent="0.25">
      <c r="D740" s="38" t="s">
        <v>2948</v>
      </c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</row>
    <row r="741" spans="4:33" x14ac:dyDescent="0.25">
      <c r="D741" s="38" t="s">
        <v>2949</v>
      </c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Y741" s="4" t="s">
        <v>2104</v>
      </c>
      <c r="Z741" s="4" t="s">
        <v>2107</v>
      </c>
      <c r="AA741" s="4" t="s">
        <v>643</v>
      </c>
      <c r="AB741" s="4" t="s">
        <v>643</v>
      </c>
      <c r="AC741" s="4" t="s">
        <v>680</v>
      </c>
      <c r="AD741" s="4" t="s">
        <v>307</v>
      </c>
      <c r="AE741" s="4" t="s">
        <v>682</v>
      </c>
    </row>
    <row r="742" spans="4:33" x14ac:dyDescent="0.25">
      <c r="D742" s="38" t="s">
        <v>2951</v>
      </c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Y742" s="1">
        <v>3335</v>
      </c>
      <c r="Z742" s="1">
        <v>78960000</v>
      </c>
      <c r="AA742" s="1" t="s">
        <v>2952</v>
      </c>
      <c r="AB742" s="1" t="s">
        <v>2952</v>
      </c>
      <c r="AC742" s="1" t="s">
        <v>2953</v>
      </c>
      <c r="AD742" s="1" t="s">
        <v>2953</v>
      </c>
      <c r="AE742" s="1" t="s">
        <v>2953</v>
      </c>
    </row>
    <row r="783" spans="4:4" x14ac:dyDescent="0.25">
      <c r="D783" s="4" t="s">
        <v>2611</v>
      </c>
    </row>
    <row r="785" spans="4:22" x14ac:dyDescent="0.25">
      <c r="D785" s="1" t="s">
        <v>641</v>
      </c>
    </row>
    <row r="786" spans="4:22" x14ac:dyDescent="0.25">
      <c r="D786" s="23" t="s">
        <v>2573</v>
      </c>
    </row>
    <row r="788" spans="4:22" x14ac:dyDescent="0.25">
      <c r="D788" s="38" t="s">
        <v>3121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</row>
    <row r="789" spans="4:22" x14ac:dyDescent="0.25">
      <c r="D789" s="38" t="s">
        <v>3122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</row>
    <row r="790" spans="4:22" x14ac:dyDescent="0.25">
      <c r="D790" s="38" t="s">
        <v>3123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</row>
    <row r="791" spans="4:22" x14ac:dyDescent="0.25">
      <c r="D791" s="38" t="s">
        <v>2485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</row>
    <row r="792" spans="4:22" x14ac:dyDescent="0.25">
      <c r="D792" s="38" t="s">
        <v>2171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</row>
    <row r="793" spans="4:22" x14ac:dyDescent="0.25">
      <c r="D793" s="38" t="s">
        <v>3124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</row>
    <row r="794" spans="4:22" x14ac:dyDescent="0.25">
      <c r="D794" s="38" t="s">
        <v>414</v>
      </c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</row>
    <row r="795" spans="4:22" x14ac:dyDescent="0.25">
      <c r="D795" s="38" t="s">
        <v>3125</v>
      </c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</row>
    <row r="797" spans="4:22" x14ac:dyDescent="0.25">
      <c r="D797" s="4" t="s">
        <v>2615</v>
      </c>
    </row>
    <row r="799" spans="4:22" x14ac:dyDescent="0.25">
      <c r="D799" s="1" t="s">
        <v>2397</v>
      </c>
    </row>
    <row r="829" spans="2:4" x14ac:dyDescent="0.25">
      <c r="B829" s="2">
        <v>0</v>
      </c>
      <c r="D829" s="4" t="s">
        <v>3144</v>
      </c>
    </row>
    <row r="830" spans="2:4" x14ac:dyDescent="0.25">
      <c r="D830" s="41" t="s">
        <v>301</v>
      </c>
    </row>
    <row r="832" spans="2:4" x14ac:dyDescent="0.25">
      <c r="D832" s="1" t="s">
        <v>36</v>
      </c>
    </row>
    <row r="833" spans="4:4" x14ac:dyDescent="0.25">
      <c r="D833" s="36" t="s">
        <v>3145</v>
      </c>
    </row>
    <row r="835" spans="4:4" x14ac:dyDescent="0.25">
      <c r="D835" s="1" t="s">
        <v>3139</v>
      </c>
    </row>
    <row r="865" spans="4:4" x14ac:dyDescent="0.25">
      <c r="D865" s="4" t="s">
        <v>2615</v>
      </c>
    </row>
    <row r="867" spans="4:4" x14ac:dyDescent="0.25">
      <c r="D867" s="1" t="s">
        <v>3140</v>
      </c>
    </row>
    <row r="884" spans="4:48" x14ac:dyDescent="0.25">
      <c r="D884" s="38" t="s">
        <v>33</v>
      </c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  <c r="AE884" s="14"/>
      <c r="AF884" s="14"/>
      <c r="AG884" s="14"/>
      <c r="AH884" s="14"/>
      <c r="AI884" s="14"/>
      <c r="AJ884" s="14"/>
      <c r="AK884" s="14"/>
      <c r="AL884" s="14"/>
      <c r="AM884" s="14"/>
      <c r="AN884" s="14"/>
      <c r="AO884" s="14"/>
      <c r="AP884" s="14"/>
      <c r="AQ884" s="14"/>
      <c r="AR884" s="14"/>
      <c r="AS884" s="14"/>
      <c r="AT884" s="14"/>
      <c r="AU884" s="14"/>
      <c r="AV884" s="14"/>
    </row>
    <row r="885" spans="4:48" x14ac:dyDescent="0.25">
      <c r="D885" s="38" t="s">
        <v>3149</v>
      </c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  <c r="AH885" s="14"/>
      <c r="AI885" s="14"/>
      <c r="AJ885" s="14"/>
      <c r="AK885" s="14"/>
      <c r="AL885" s="14"/>
      <c r="AM885" s="14"/>
      <c r="AN885" s="14"/>
      <c r="AO885" s="14"/>
      <c r="AP885" s="14"/>
      <c r="AQ885" s="14"/>
      <c r="AR885" s="14"/>
      <c r="AS885" s="14"/>
      <c r="AT885" s="14"/>
      <c r="AU885" s="14"/>
      <c r="AV885" s="14"/>
    </row>
    <row r="886" spans="4:48" x14ac:dyDescent="0.25">
      <c r="D886" s="38" t="s">
        <v>3150</v>
      </c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  <c r="AE886" s="14"/>
      <c r="AF886" s="14"/>
      <c r="AG886" s="14"/>
      <c r="AH886" s="14"/>
      <c r="AI886" s="14"/>
      <c r="AJ886" s="14"/>
      <c r="AK886" s="14"/>
      <c r="AL886" s="14"/>
      <c r="AM886" s="14"/>
      <c r="AN886" s="14"/>
      <c r="AO886" s="14"/>
      <c r="AP886" s="14"/>
      <c r="AQ886" s="14"/>
      <c r="AR886" s="14"/>
      <c r="AS886" s="14"/>
      <c r="AT886" s="14"/>
      <c r="AU886" s="14"/>
      <c r="AV886" s="14"/>
    </row>
    <row r="887" spans="4:48" x14ac:dyDescent="0.25">
      <c r="D887" s="38" t="s">
        <v>3151</v>
      </c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  <c r="AL887" s="14"/>
      <c r="AM887" s="14"/>
      <c r="AN887" s="14"/>
      <c r="AO887" s="14"/>
      <c r="AP887" s="14"/>
      <c r="AQ887" s="14"/>
      <c r="AR887" s="14"/>
      <c r="AS887" s="14"/>
      <c r="AT887" s="14"/>
      <c r="AU887" s="14"/>
      <c r="AV887" s="14"/>
    </row>
    <row r="888" spans="4:48" x14ac:dyDescent="0.25">
      <c r="D888" s="38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  <c r="AL888" s="14"/>
      <c r="AM888" s="14"/>
      <c r="AN888" s="14"/>
      <c r="AO888" s="14"/>
      <c r="AP888" s="14"/>
      <c r="AQ888" s="14"/>
      <c r="AR888" s="14"/>
      <c r="AS888" s="14"/>
      <c r="AT888" s="14"/>
      <c r="AU888" s="14"/>
      <c r="AV888" s="14"/>
    </row>
    <row r="889" spans="4:48" x14ac:dyDescent="0.25">
      <c r="D889" s="38" t="s">
        <v>3152</v>
      </c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  <c r="AE889" s="14"/>
      <c r="AF889" s="14"/>
      <c r="AG889" s="14"/>
      <c r="AH889" s="14"/>
      <c r="AI889" s="14"/>
      <c r="AJ889" s="14"/>
      <c r="AK889" s="14"/>
      <c r="AL889" s="14"/>
      <c r="AM889" s="14"/>
      <c r="AN889" s="14"/>
      <c r="AO889" s="14"/>
      <c r="AP889" s="14"/>
      <c r="AQ889" s="14"/>
      <c r="AR889" s="14"/>
      <c r="AS889" s="14"/>
      <c r="AT889" s="14"/>
      <c r="AU889" s="14"/>
      <c r="AV889" s="14"/>
    </row>
    <row r="890" spans="4:48" x14ac:dyDescent="0.25">
      <c r="D890" s="38" t="s">
        <v>3153</v>
      </c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  <c r="AE890" s="14"/>
      <c r="AF890" s="14"/>
      <c r="AG890" s="14"/>
      <c r="AH890" s="14"/>
      <c r="AI890" s="14"/>
      <c r="AJ890" s="14"/>
      <c r="AK890" s="14"/>
      <c r="AL890" s="14"/>
      <c r="AM890" s="14"/>
      <c r="AN890" s="14"/>
      <c r="AO890" s="14"/>
      <c r="AP890" s="14"/>
      <c r="AQ890" s="14"/>
      <c r="AR890" s="14"/>
      <c r="AS890" s="14"/>
      <c r="AT890" s="14"/>
      <c r="AU890" s="14"/>
      <c r="AV890" s="14"/>
    </row>
    <row r="891" spans="4:48" x14ac:dyDescent="0.25">
      <c r="D891" s="38" t="s">
        <v>3154</v>
      </c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  <c r="AH891" s="14"/>
      <c r="AI891" s="14"/>
      <c r="AJ891" s="14"/>
      <c r="AK891" s="14"/>
      <c r="AL891" s="14"/>
      <c r="AM891" s="14"/>
      <c r="AN891" s="14"/>
      <c r="AO891" s="14"/>
      <c r="AP891" s="14"/>
      <c r="AQ891" s="14"/>
      <c r="AR891" s="14"/>
      <c r="AS891" s="14"/>
      <c r="AT891" s="14"/>
      <c r="AU891" s="14"/>
      <c r="AV891" s="14"/>
    </row>
    <row r="892" spans="4:48" x14ac:dyDescent="0.25">
      <c r="D892" s="38" t="s">
        <v>3155</v>
      </c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  <c r="AL892" s="14"/>
      <c r="AM892" s="14"/>
      <c r="AN892" s="14"/>
      <c r="AO892" s="14"/>
      <c r="AP892" s="14"/>
      <c r="AQ892" s="14"/>
      <c r="AR892" s="14"/>
      <c r="AS892" s="14"/>
      <c r="AT892" s="14"/>
      <c r="AU892" s="14"/>
      <c r="AV892" s="14"/>
    </row>
    <row r="893" spans="4:48" x14ac:dyDescent="0.25">
      <c r="D893" s="38" t="s">
        <v>3156</v>
      </c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  <c r="AE893" s="14"/>
      <c r="AF893" s="14"/>
      <c r="AG893" s="14"/>
      <c r="AH893" s="14"/>
      <c r="AI893" s="14"/>
      <c r="AJ893" s="14"/>
      <c r="AK893" s="14"/>
      <c r="AL893" s="14"/>
      <c r="AM893" s="14"/>
      <c r="AN893" s="14"/>
      <c r="AO893" s="14"/>
      <c r="AP893" s="14"/>
      <c r="AQ893" s="14"/>
      <c r="AR893" s="14"/>
      <c r="AS893" s="14"/>
      <c r="AT893" s="14"/>
      <c r="AU893" s="14"/>
      <c r="AV893" s="14"/>
    </row>
    <row r="894" spans="4:48" x14ac:dyDescent="0.25">
      <c r="D894" s="38" t="s">
        <v>3157</v>
      </c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  <c r="AC894" s="14"/>
      <c r="AD894" s="14"/>
      <c r="AE894" s="14"/>
      <c r="AF894" s="14"/>
      <c r="AG894" s="14"/>
      <c r="AH894" s="14"/>
      <c r="AI894" s="14"/>
      <c r="AJ894" s="14"/>
      <c r="AK894" s="14"/>
      <c r="AL894" s="14"/>
      <c r="AM894" s="14"/>
      <c r="AN894" s="14"/>
      <c r="AO894" s="14"/>
      <c r="AP894" s="14"/>
      <c r="AQ894" s="14"/>
      <c r="AR894" s="14"/>
      <c r="AS894" s="14"/>
      <c r="AT894" s="14"/>
      <c r="AU894" s="14"/>
      <c r="AV894" s="14"/>
    </row>
    <row r="895" spans="4:48" x14ac:dyDescent="0.25">
      <c r="D895" s="38" t="s">
        <v>3158</v>
      </c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  <c r="AC895" s="14"/>
      <c r="AD895" s="14"/>
      <c r="AE895" s="14"/>
      <c r="AF895" s="14"/>
      <c r="AG895" s="14"/>
      <c r="AH895" s="14"/>
      <c r="AI895" s="14"/>
      <c r="AJ895" s="14"/>
      <c r="AK895" s="14"/>
      <c r="AL895" s="14"/>
      <c r="AM895" s="14"/>
      <c r="AN895" s="14"/>
      <c r="AO895" s="14"/>
      <c r="AP895" s="14"/>
      <c r="AQ895" s="14"/>
      <c r="AR895" s="14"/>
      <c r="AS895" s="14"/>
      <c r="AT895" s="14"/>
      <c r="AU895" s="14"/>
      <c r="AV895" s="14"/>
    </row>
    <row r="896" spans="4:48" x14ac:dyDescent="0.25">
      <c r="D896" s="38" t="s">
        <v>3159</v>
      </c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  <c r="AC896" s="14"/>
      <c r="AD896" s="14"/>
      <c r="AE896" s="14"/>
      <c r="AF896" s="14"/>
      <c r="AG896" s="14"/>
      <c r="AH896" s="14"/>
      <c r="AI896" s="14"/>
      <c r="AJ896" s="14"/>
      <c r="AK896" s="14"/>
      <c r="AL896" s="14"/>
      <c r="AM896" s="14"/>
      <c r="AN896" s="14"/>
      <c r="AO896" s="14"/>
      <c r="AP896" s="14"/>
      <c r="AQ896" s="14"/>
      <c r="AR896" s="14"/>
      <c r="AS896" s="14"/>
      <c r="AT896" s="14"/>
      <c r="AU896" s="14"/>
      <c r="AV896" s="14"/>
    </row>
    <row r="897" spans="4:48" x14ac:dyDescent="0.25">
      <c r="D897" s="38" t="s">
        <v>3160</v>
      </c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  <c r="AC897" s="14"/>
      <c r="AD897" s="14"/>
      <c r="AE897" s="14"/>
      <c r="AF897" s="14"/>
      <c r="AG897" s="14"/>
      <c r="AH897" s="14"/>
      <c r="AI897" s="14"/>
      <c r="AJ897" s="14"/>
      <c r="AK897" s="14"/>
      <c r="AL897" s="14"/>
      <c r="AM897" s="14"/>
      <c r="AN897" s="14"/>
      <c r="AO897" s="14"/>
      <c r="AP897" s="14"/>
      <c r="AQ897" s="14"/>
      <c r="AR897" s="14"/>
      <c r="AS897" s="14"/>
      <c r="AT897" s="14"/>
      <c r="AU897" s="14"/>
      <c r="AV897" s="14"/>
    </row>
    <row r="898" spans="4:48" x14ac:dyDescent="0.25">
      <c r="D898" s="38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  <c r="AC898" s="14"/>
      <c r="AD898" s="14"/>
      <c r="AE898" s="14"/>
      <c r="AF898" s="14"/>
      <c r="AG898" s="14"/>
      <c r="AH898" s="14"/>
      <c r="AI898" s="14"/>
      <c r="AJ898" s="14"/>
      <c r="AK898" s="14"/>
      <c r="AL898" s="14"/>
      <c r="AM898" s="14"/>
      <c r="AN898" s="14"/>
      <c r="AO898" s="14"/>
      <c r="AP898" s="14"/>
      <c r="AQ898" s="14"/>
      <c r="AR898" s="14"/>
      <c r="AS898" s="14"/>
      <c r="AT898" s="14"/>
      <c r="AU898" s="14"/>
      <c r="AV898" s="14"/>
    </row>
    <row r="899" spans="4:48" x14ac:dyDescent="0.25">
      <c r="D899" s="38" t="s">
        <v>3161</v>
      </c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14"/>
      <c r="AC899" s="14"/>
      <c r="AD899" s="14"/>
      <c r="AE899" s="14"/>
      <c r="AF899" s="14"/>
      <c r="AG899" s="14"/>
      <c r="AH899" s="14"/>
      <c r="AI899" s="14"/>
      <c r="AJ899" s="14"/>
      <c r="AK899" s="14"/>
      <c r="AL899" s="14"/>
      <c r="AM899" s="14"/>
      <c r="AN899" s="14"/>
      <c r="AO899" s="14"/>
      <c r="AP899" s="14"/>
      <c r="AQ899" s="14"/>
      <c r="AR899" s="14"/>
      <c r="AS899" s="14"/>
      <c r="AT899" s="14"/>
      <c r="AU899" s="14"/>
      <c r="AV899" s="14"/>
    </row>
    <row r="900" spans="4:48" x14ac:dyDescent="0.25">
      <c r="D900" s="38" t="s">
        <v>3162</v>
      </c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  <c r="AC900" s="14"/>
      <c r="AD900" s="14"/>
      <c r="AE900" s="14"/>
      <c r="AF900" s="14"/>
      <c r="AG900" s="14"/>
      <c r="AH900" s="14"/>
      <c r="AI900" s="14"/>
      <c r="AJ900" s="14"/>
      <c r="AK900" s="14"/>
      <c r="AL900" s="14"/>
      <c r="AM900" s="14"/>
      <c r="AN900" s="14"/>
      <c r="AO900" s="14"/>
      <c r="AP900" s="14"/>
      <c r="AQ900" s="14"/>
      <c r="AR900" s="14"/>
      <c r="AS900" s="14"/>
      <c r="AT900" s="14"/>
      <c r="AU900" s="14"/>
      <c r="AV900" s="14"/>
    </row>
    <row r="901" spans="4:48" x14ac:dyDescent="0.25">
      <c r="D901" s="38" t="s">
        <v>3163</v>
      </c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4"/>
      <c r="AC901" s="14"/>
      <c r="AD901" s="14"/>
      <c r="AE901" s="14"/>
      <c r="AF901" s="14"/>
      <c r="AG901" s="14"/>
      <c r="AH901" s="14"/>
      <c r="AI901" s="14"/>
      <c r="AJ901" s="14"/>
      <c r="AK901" s="14"/>
      <c r="AL901" s="14"/>
      <c r="AM901" s="14"/>
      <c r="AN901" s="14"/>
      <c r="AO901" s="14"/>
      <c r="AP901" s="14"/>
      <c r="AQ901" s="14"/>
      <c r="AR901" s="14"/>
      <c r="AS901" s="14"/>
      <c r="AT901" s="14"/>
      <c r="AU901" s="14"/>
      <c r="AV901" s="14"/>
    </row>
    <row r="902" spans="4:48" x14ac:dyDescent="0.25">
      <c r="D902" s="38" t="s">
        <v>3164</v>
      </c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  <c r="AC902" s="14"/>
      <c r="AD902" s="14"/>
      <c r="AE902" s="14"/>
      <c r="AF902" s="14"/>
      <c r="AG902" s="14"/>
      <c r="AH902" s="14"/>
      <c r="AI902" s="14"/>
      <c r="AJ902" s="14"/>
      <c r="AK902" s="14"/>
      <c r="AL902" s="14"/>
      <c r="AM902" s="14"/>
      <c r="AN902" s="14"/>
      <c r="AO902" s="14"/>
      <c r="AP902" s="14"/>
      <c r="AQ902" s="14"/>
      <c r="AR902" s="14"/>
      <c r="AS902" s="14"/>
      <c r="AT902" s="14"/>
      <c r="AU902" s="14"/>
      <c r="AV902" s="14"/>
    </row>
    <row r="903" spans="4:48" x14ac:dyDescent="0.25">
      <c r="D903" s="38" t="s">
        <v>3165</v>
      </c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  <c r="AC903" s="14"/>
      <c r="AD903" s="14"/>
      <c r="AE903" s="14"/>
      <c r="AF903" s="14"/>
      <c r="AG903" s="14"/>
      <c r="AH903" s="14"/>
      <c r="AI903" s="14"/>
      <c r="AJ903" s="14"/>
      <c r="AK903" s="14"/>
      <c r="AL903" s="14"/>
      <c r="AM903" s="14"/>
      <c r="AN903" s="14"/>
      <c r="AO903" s="14"/>
      <c r="AP903" s="14"/>
      <c r="AQ903" s="14"/>
      <c r="AR903" s="14"/>
      <c r="AS903" s="14"/>
      <c r="AT903" s="14"/>
      <c r="AU903" s="14"/>
      <c r="AV903" s="14"/>
    </row>
    <row r="904" spans="4:48" x14ac:dyDescent="0.25">
      <c r="D904" s="38" t="s">
        <v>3166</v>
      </c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  <c r="AC904" s="14"/>
      <c r="AD904" s="14"/>
      <c r="AE904" s="14"/>
      <c r="AF904" s="14"/>
      <c r="AG904" s="14"/>
      <c r="AH904" s="14"/>
      <c r="AI904" s="14"/>
      <c r="AJ904" s="14"/>
      <c r="AK904" s="14"/>
      <c r="AL904" s="14"/>
      <c r="AM904" s="14"/>
      <c r="AN904" s="14"/>
      <c r="AO904" s="14"/>
      <c r="AP904" s="14"/>
      <c r="AQ904" s="14"/>
      <c r="AR904" s="14"/>
      <c r="AS904" s="14"/>
      <c r="AT904" s="14"/>
      <c r="AU904" s="14"/>
      <c r="AV904" s="14"/>
    </row>
    <row r="905" spans="4:48" x14ac:dyDescent="0.25">
      <c r="D905" s="38" t="s">
        <v>3167</v>
      </c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  <c r="AC905" s="14"/>
      <c r="AD905" s="14"/>
      <c r="AE905" s="14"/>
      <c r="AF905" s="14"/>
      <c r="AG905" s="14"/>
      <c r="AH905" s="14"/>
      <c r="AI905" s="14"/>
      <c r="AJ905" s="14"/>
      <c r="AK905" s="14"/>
      <c r="AL905" s="14"/>
      <c r="AM905" s="14"/>
      <c r="AN905" s="14"/>
      <c r="AO905" s="14"/>
      <c r="AP905" s="14"/>
      <c r="AQ905" s="14"/>
      <c r="AR905" s="14"/>
      <c r="AS905" s="14"/>
      <c r="AT905" s="14"/>
      <c r="AU905" s="14"/>
      <c r="AV905" s="14"/>
    </row>
    <row r="906" spans="4:48" x14ac:dyDescent="0.25">
      <c r="D906" s="38" t="s">
        <v>3168</v>
      </c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  <c r="AC906" s="14"/>
      <c r="AD906" s="14"/>
      <c r="AE906" s="14"/>
      <c r="AF906" s="14"/>
      <c r="AG906" s="14"/>
      <c r="AH906" s="14"/>
      <c r="AI906" s="14"/>
      <c r="AJ906" s="14"/>
      <c r="AK906" s="14"/>
      <c r="AL906" s="14"/>
      <c r="AM906" s="14"/>
      <c r="AN906" s="14"/>
      <c r="AO906" s="14"/>
      <c r="AP906" s="14"/>
      <c r="AQ906" s="14"/>
      <c r="AR906" s="14"/>
      <c r="AS906" s="14"/>
      <c r="AT906" s="14"/>
      <c r="AU906" s="14"/>
      <c r="AV906" s="14"/>
    </row>
    <row r="907" spans="4:48" x14ac:dyDescent="0.25">
      <c r="D907" s="38" t="s">
        <v>3169</v>
      </c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  <c r="AC907" s="14"/>
      <c r="AD907" s="14"/>
      <c r="AE907" s="14"/>
      <c r="AF907" s="14"/>
      <c r="AG907" s="14"/>
      <c r="AH907" s="14"/>
      <c r="AI907" s="14"/>
      <c r="AJ907" s="14"/>
      <c r="AK907" s="14"/>
      <c r="AL907" s="14"/>
      <c r="AM907" s="14"/>
      <c r="AN907" s="14"/>
      <c r="AO907" s="14"/>
      <c r="AP907" s="14"/>
      <c r="AQ907" s="14"/>
      <c r="AR907" s="14"/>
      <c r="AS907" s="14"/>
      <c r="AT907" s="14"/>
      <c r="AU907" s="14"/>
      <c r="AV907" s="14"/>
    </row>
    <row r="908" spans="4:48" x14ac:dyDescent="0.25">
      <c r="D908" s="38" t="s">
        <v>3170</v>
      </c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  <c r="AC908" s="14"/>
      <c r="AD908" s="14"/>
      <c r="AE908" s="14"/>
      <c r="AF908" s="14"/>
      <c r="AG908" s="14"/>
      <c r="AH908" s="14"/>
      <c r="AI908" s="14"/>
      <c r="AJ908" s="14"/>
      <c r="AK908" s="14"/>
      <c r="AL908" s="14"/>
      <c r="AM908" s="14"/>
      <c r="AN908" s="14"/>
      <c r="AO908" s="14"/>
      <c r="AP908" s="14"/>
      <c r="AQ908" s="14"/>
      <c r="AR908" s="14"/>
      <c r="AS908" s="14"/>
      <c r="AT908" s="14"/>
      <c r="AU908" s="14"/>
      <c r="AV908" s="14"/>
    </row>
    <row r="909" spans="4:48" x14ac:dyDescent="0.25">
      <c r="D909" s="38" t="s">
        <v>3171</v>
      </c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  <c r="AE909" s="14"/>
      <c r="AF909" s="14"/>
      <c r="AG909" s="14"/>
      <c r="AH909" s="14"/>
      <c r="AI909" s="14"/>
      <c r="AJ909" s="14"/>
      <c r="AK909" s="14"/>
      <c r="AL909" s="14"/>
      <c r="AM909" s="14"/>
      <c r="AN909" s="14"/>
      <c r="AO909" s="14"/>
      <c r="AP909" s="14"/>
      <c r="AQ909" s="14"/>
      <c r="AR909" s="14"/>
      <c r="AS909" s="14"/>
      <c r="AT909" s="14"/>
      <c r="AU909" s="14"/>
      <c r="AV909" s="14"/>
    </row>
    <row r="910" spans="4:48" x14ac:dyDescent="0.25">
      <c r="D910" s="38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  <c r="AC910" s="14"/>
      <c r="AD910" s="14"/>
      <c r="AE910" s="14"/>
      <c r="AF910" s="14"/>
      <c r="AG910" s="14"/>
      <c r="AH910" s="14"/>
      <c r="AI910" s="14"/>
      <c r="AJ910" s="14"/>
      <c r="AK910" s="14"/>
      <c r="AL910" s="14"/>
      <c r="AM910" s="14"/>
      <c r="AN910" s="14"/>
      <c r="AO910" s="14"/>
      <c r="AP910" s="14"/>
      <c r="AQ910" s="14"/>
      <c r="AR910" s="14"/>
      <c r="AS910" s="14"/>
      <c r="AT910" s="14"/>
      <c r="AU910" s="14"/>
      <c r="AV910" s="14"/>
    </row>
    <row r="911" spans="4:48" x14ac:dyDescent="0.25">
      <c r="D911" s="38" t="s">
        <v>3152</v>
      </c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  <c r="AC911" s="14"/>
      <c r="AD911" s="14"/>
      <c r="AE911" s="14"/>
      <c r="AF911" s="14"/>
      <c r="AG911" s="14"/>
      <c r="AH911" s="14"/>
      <c r="AI911" s="14"/>
      <c r="AJ911" s="14"/>
      <c r="AK911" s="14"/>
      <c r="AL911" s="14"/>
      <c r="AM911" s="14"/>
      <c r="AN911" s="14"/>
      <c r="AO911" s="14"/>
      <c r="AP911" s="14"/>
      <c r="AQ911" s="14"/>
      <c r="AR911" s="14"/>
      <c r="AS911" s="14"/>
      <c r="AT911" s="14"/>
      <c r="AU911" s="14"/>
      <c r="AV911" s="14"/>
    </row>
    <row r="912" spans="4:48" x14ac:dyDescent="0.25">
      <c r="D912" s="38" t="s">
        <v>3153</v>
      </c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  <c r="AC912" s="14"/>
      <c r="AD912" s="14"/>
      <c r="AE912" s="14"/>
      <c r="AF912" s="14"/>
      <c r="AG912" s="14"/>
      <c r="AH912" s="14"/>
      <c r="AI912" s="14"/>
      <c r="AJ912" s="14"/>
      <c r="AK912" s="14"/>
      <c r="AL912" s="14"/>
      <c r="AM912" s="14"/>
      <c r="AN912" s="14"/>
      <c r="AO912" s="14"/>
      <c r="AP912" s="14"/>
      <c r="AQ912" s="14"/>
      <c r="AR912" s="14"/>
      <c r="AS912" s="14"/>
      <c r="AT912" s="14"/>
      <c r="AU912" s="14"/>
      <c r="AV912" s="14"/>
    </row>
    <row r="913" spans="4:48" x14ac:dyDescent="0.25">
      <c r="D913" s="38" t="s">
        <v>3172</v>
      </c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  <c r="AC913" s="14"/>
      <c r="AD913" s="14"/>
      <c r="AE913" s="14"/>
      <c r="AF913" s="14"/>
      <c r="AG913" s="14"/>
      <c r="AH913" s="14"/>
      <c r="AI913" s="14"/>
      <c r="AJ913" s="14"/>
      <c r="AK913" s="14"/>
      <c r="AL913" s="14"/>
      <c r="AM913" s="14"/>
      <c r="AN913" s="14"/>
      <c r="AO913" s="14"/>
      <c r="AP913" s="14"/>
      <c r="AQ913" s="14"/>
      <c r="AR913" s="14"/>
      <c r="AS913" s="14"/>
      <c r="AT913" s="14"/>
      <c r="AU913" s="14"/>
      <c r="AV913" s="14"/>
    </row>
    <row r="914" spans="4:48" x14ac:dyDescent="0.25">
      <c r="D914" s="38" t="s">
        <v>3155</v>
      </c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  <c r="AC914" s="14"/>
      <c r="AD914" s="14"/>
      <c r="AE914" s="14"/>
      <c r="AF914" s="14"/>
      <c r="AG914" s="14"/>
      <c r="AH914" s="14"/>
      <c r="AI914" s="14"/>
      <c r="AJ914" s="14"/>
      <c r="AK914" s="14"/>
      <c r="AL914" s="14"/>
      <c r="AM914" s="14"/>
      <c r="AN914" s="14"/>
      <c r="AO914" s="14"/>
      <c r="AP914" s="14"/>
      <c r="AQ914" s="14"/>
      <c r="AR914" s="14"/>
      <c r="AS914" s="14"/>
      <c r="AT914" s="14"/>
      <c r="AU914" s="14"/>
      <c r="AV914" s="14"/>
    </row>
    <row r="915" spans="4:48" x14ac:dyDescent="0.25">
      <c r="D915" s="38" t="s">
        <v>3173</v>
      </c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  <c r="AC915" s="14"/>
      <c r="AD915" s="14"/>
      <c r="AE915" s="14"/>
      <c r="AF915" s="14"/>
      <c r="AG915" s="14"/>
      <c r="AH915" s="14"/>
      <c r="AI915" s="14"/>
      <c r="AJ915" s="14"/>
      <c r="AK915" s="14"/>
      <c r="AL915" s="14"/>
      <c r="AM915" s="14"/>
      <c r="AN915" s="14"/>
      <c r="AO915" s="14"/>
      <c r="AP915" s="14"/>
      <c r="AQ915" s="14"/>
      <c r="AR915" s="14"/>
      <c r="AS915" s="14"/>
      <c r="AT915" s="14"/>
      <c r="AU915" s="14"/>
      <c r="AV915" s="14"/>
    </row>
    <row r="916" spans="4:48" x14ac:dyDescent="0.25">
      <c r="D916" s="38" t="s">
        <v>3157</v>
      </c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  <c r="AL916" s="14"/>
      <c r="AM916" s="14"/>
      <c r="AN916" s="14"/>
      <c r="AO916" s="14"/>
      <c r="AP916" s="14"/>
      <c r="AQ916" s="14"/>
      <c r="AR916" s="14"/>
      <c r="AS916" s="14"/>
      <c r="AT916" s="14"/>
      <c r="AU916" s="14"/>
      <c r="AV916" s="14"/>
    </row>
    <row r="917" spans="4:48" x14ac:dyDescent="0.25">
      <c r="D917" s="38" t="s">
        <v>3174</v>
      </c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  <c r="AL917" s="14"/>
      <c r="AM917" s="14"/>
      <c r="AN917" s="14"/>
      <c r="AO917" s="14"/>
      <c r="AP917" s="14"/>
      <c r="AQ917" s="14"/>
      <c r="AR917" s="14"/>
      <c r="AS917" s="14"/>
      <c r="AT917" s="14"/>
      <c r="AU917" s="14"/>
      <c r="AV917" s="14"/>
    </row>
    <row r="918" spans="4:48" x14ac:dyDescent="0.25">
      <c r="D918" s="38" t="s">
        <v>3159</v>
      </c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  <c r="AL918" s="14"/>
      <c r="AM918" s="14"/>
      <c r="AN918" s="14"/>
      <c r="AO918" s="14"/>
      <c r="AP918" s="14"/>
      <c r="AQ918" s="14"/>
      <c r="AR918" s="14"/>
      <c r="AS918" s="14"/>
      <c r="AT918" s="14"/>
      <c r="AU918" s="14"/>
      <c r="AV918" s="14"/>
    </row>
    <row r="919" spans="4:48" x14ac:dyDescent="0.25">
      <c r="D919" s="38" t="s">
        <v>3175</v>
      </c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  <c r="AL919" s="14"/>
      <c r="AM919" s="14"/>
      <c r="AN919" s="14"/>
      <c r="AO919" s="14"/>
      <c r="AP919" s="14"/>
      <c r="AQ919" s="14"/>
      <c r="AR919" s="14"/>
      <c r="AS919" s="14"/>
      <c r="AT919" s="14"/>
      <c r="AU919" s="14"/>
      <c r="AV919" s="14"/>
    </row>
    <row r="920" spans="4:48" x14ac:dyDescent="0.25">
      <c r="D920" s="38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  <c r="AL920" s="14"/>
      <c r="AM920" s="14"/>
      <c r="AN920" s="14"/>
      <c r="AO920" s="14"/>
      <c r="AP920" s="14"/>
      <c r="AQ920" s="14"/>
      <c r="AR920" s="14"/>
      <c r="AS920" s="14"/>
      <c r="AT920" s="14"/>
      <c r="AU920" s="14"/>
      <c r="AV920" s="14"/>
    </row>
    <row r="921" spans="4:48" x14ac:dyDescent="0.25">
      <c r="D921" s="38" t="s">
        <v>3176</v>
      </c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  <c r="AC921" s="14"/>
      <c r="AD921" s="14"/>
      <c r="AE921" s="14"/>
      <c r="AF921" s="14"/>
      <c r="AG921" s="14"/>
      <c r="AH921" s="14"/>
      <c r="AI921" s="14"/>
      <c r="AJ921" s="14"/>
      <c r="AK921" s="14"/>
      <c r="AL921" s="14"/>
      <c r="AM921" s="14"/>
      <c r="AN921" s="14"/>
      <c r="AO921" s="14"/>
      <c r="AP921" s="14"/>
      <c r="AQ921" s="14"/>
      <c r="AR921" s="14"/>
      <c r="AS921" s="14"/>
      <c r="AT921" s="14"/>
      <c r="AU921" s="14"/>
      <c r="AV921" s="14"/>
    </row>
    <row r="922" spans="4:48" x14ac:dyDescent="0.25">
      <c r="D922" s="38" t="s">
        <v>3177</v>
      </c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  <c r="AE922" s="14"/>
      <c r="AF922" s="14"/>
      <c r="AG922" s="14"/>
      <c r="AH922" s="14"/>
      <c r="AI922" s="14"/>
      <c r="AJ922" s="14"/>
      <c r="AK922" s="14"/>
      <c r="AL922" s="14"/>
      <c r="AM922" s="14"/>
      <c r="AN922" s="14"/>
      <c r="AO922" s="14"/>
      <c r="AP922" s="14"/>
      <c r="AQ922" s="14"/>
      <c r="AR922" s="14"/>
      <c r="AS922" s="14"/>
      <c r="AT922" s="14"/>
      <c r="AU922" s="14"/>
      <c r="AV922" s="14"/>
    </row>
    <row r="923" spans="4:48" x14ac:dyDescent="0.25">
      <c r="D923" s="38" t="s">
        <v>3178</v>
      </c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  <c r="AC923" s="14"/>
      <c r="AD923" s="14"/>
      <c r="AE923" s="14"/>
      <c r="AF923" s="14"/>
      <c r="AG923" s="14"/>
      <c r="AH923" s="14"/>
      <c r="AI923" s="14"/>
      <c r="AJ923" s="14"/>
      <c r="AK923" s="14"/>
      <c r="AL923" s="14"/>
      <c r="AM923" s="14"/>
      <c r="AN923" s="14"/>
      <c r="AO923" s="14"/>
      <c r="AP923" s="14"/>
      <c r="AQ923" s="14"/>
      <c r="AR923" s="14"/>
      <c r="AS923" s="14"/>
      <c r="AT923" s="14"/>
      <c r="AU923" s="14"/>
      <c r="AV923" s="14"/>
    </row>
    <row r="924" spans="4:48" x14ac:dyDescent="0.25">
      <c r="D924" s="38" t="s">
        <v>3179</v>
      </c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  <c r="AC924" s="14"/>
      <c r="AD924" s="14"/>
      <c r="AE924" s="14"/>
      <c r="AF924" s="14"/>
      <c r="AG924" s="14"/>
      <c r="AH924" s="14"/>
      <c r="AI924" s="14"/>
      <c r="AJ924" s="14"/>
      <c r="AK924" s="14"/>
      <c r="AL924" s="14"/>
      <c r="AM924" s="14"/>
      <c r="AN924" s="14"/>
      <c r="AO924" s="14"/>
      <c r="AP924" s="14"/>
      <c r="AQ924" s="14"/>
      <c r="AR924" s="14"/>
      <c r="AS924" s="14"/>
      <c r="AT924" s="14"/>
      <c r="AU924" s="14"/>
      <c r="AV924" s="14"/>
    </row>
    <row r="925" spans="4:48" x14ac:dyDescent="0.25">
      <c r="D925" s="38" t="s">
        <v>3180</v>
      </c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  <c r="AC925" s="14"/>
      <c r="AD925" s="14"/>
      <c r="AE925" s="14"/>
      <c r="AF925" s="14"/>
      <c r="AG925" s="14"/>
      <c r="AH925" s="14"/>
      <c r="AI925" s="14"/>
      <c r="AJ925" s="14"/>
      <c r="AK925" s="14"/>
      <c r="AL925" s="14"/>
      <c r="AM925" s="14"/>
      <c r="AN925" s="14"/>
      <c r="AO925" s="14"/>
      <c r="AP925" s="14"/>
      <c r="AQ925" s="14"/>
      <c r="AR925" s="14"/>
      <c r="AS925" s="14"/>
      <c r="AT925" s="14"/>
      <c r="AU925" s="14"/>
      <c r="AV925" s="14"/>
    </row>
    <row r="926" spans="4:48" x14ac:dyDescent="0.25">
      <c r="D926" s="38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  <c r="AC926" s="14"/>
      <c r="AD926" s="14"/>
      <c r="AE926" s="14"/>
      <c r="AF926" s="14"/>
      <c r="AG926" s="14"/>
      <c r="AH926" s="14"/>
      <c r="AI926" s="14"/>
      <c r="AJ926" s="14"/>
      <c r="AK926" s="14"/>
      <c r="AL926" s="14"/>
      <c r="AM926" s="14"/>
      <c r="AN926" s="14"/>
      <c r="AO926" s="14"/>
      <c r="AP926" s="14"/>
      <c r="AQ926" s="14"/>
      <c r="AR926" s="14"/>
      <c r="AS926" s="14"/>
      <c r="AT926" s="14"/>
      <c r="AU926" s="14"/>
      <c r="AV926" s="14"/>
    </row>
    <row r="927" spans="4:48" x14ac:dyDescent="0.25">
      <c r="D927" s="38" t="s">
        <v>3152</v>
      </c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  <c r="AC927" s="14"/>
      <c r="AD927" s="14"/>
      <c r="AE927" s="14"/>
      <c r="AF927" s="14"/>
      <c r="AG927" s="14"/>
      <c r="AH927" s="14"/>
      <c r="AI927" s="14"/>
      <c r="AJ927" s="14"/>
      <c r="AK927" s="14"/>
      <c r="AL927" s="14"/>
      <c r="AM927" s="14"/>
      <c r="AN927" s="14"/>
      <c r="AO927" s="14"/>
      <c r="AP927" s="14"/>
      <c r="AQ927" s="14"/>
      <c r="AR927" s="14"/>
      <c r="AS927" s="14"/>
      <c r="AT927" s="14"/>
      <c r="AU927" s="14"/>
      <c r="AV927" s="14"/>
    </row>
    <row r="928" spans="4:48" x14ac:dyDescent="0.25">
      <c r="D928" s="38" t="s">
        <v>3153</v>
      </c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  <c r="AC928" s="14"/>
      <c r="AD928" s="14"/>
      <c r="AE928" s="14"/>
      <c r="AF928" s="14"/>
      <c r="AG928" s="14"/>
      <c r="AH928" s="14"/>
      <c r="AI928" s="14"/>
      <c r="AJ928" s="14"/>
      <c r="AK928" s="14"/>
      <c r="AL928" s="14"/>
      <c r="AM928" s="14"/>
      <c r="AN928" s="14"/>
      <c r="AO928" s="14"/>
      <c r="AP928" s="14"/>
      <c r="AQ928" s="14"/>
      <c r="AR928" s="14"/>
      <c r="AS928" s="14"/>
      <c r="AT928" s="14"/>
      <c r="AU928" s="14"/>
      <c r="AV928" s="14"/>
    </row>
    <row r="929" spans="4:48" x14ac:dyDescent="0.25">
      <c r="D929" s="38" t="s">
        <v>3181</v>
      </c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  <c r="AC929" s="14"/>
      <c r="AD929" s="14"/>
      <c r="AE929" s="14"/>
      <c r="AF929" s="14"/>
      <c r="AG929" s="14"/>
      <c r="AH929" s="14"/>
      <c r="AI929" s="14"/>
      <c r="AJ929" s="14"/>
      <c r="AK929" s="14"/>
      <c r="AL929" s="14"/>
      <c r="AM929" s="14"/>
      <c r="AN929" s="14"/>
      <c r="AO929" s="14"/>
      <c r="AP929" s="14"/>
      <c r="AQ929" s="14"/>
      <c r="AR929" s="14"/>
      <c r="AS929" s="14"/>
      <c r="AT929" s="14"/>
      <c r="AU929" s="14"/>
      <c r="AV929" s="14"/>
    </row>
    <row r="930" spans="4:48" x14ac:dyDescent="0.25">
      <c r="D930" s="38" t="s">
        <v>3155</v>
      </c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  <c r="AC930" s="14"/>
      <c r="AD930" s="14"/>
      <c r="AE930" s="14"/>
      <c r="AF930" s="14"/>
      <c r="AG930" s="14"/>
      <c r="AH930" s="14"/>
      <c r="AI930" s="14"/>
      <c r="AJ930" s="14"/>
      <c r="AK930" s="14"/>
      <c r="AL930" s="14"/>
      <c r="AM930" s="14"/>
      <c r="AN930" s="14"/>
      <c r="AO930" s="14"/>
      <c r="AP930" s="14"/>
      <c r="AQ930" s="14"/>
      <c r="AR930" s="14"/>
      <c r="AS930" s="14"/>
      <c r="AT930" s="14"/>
      <c r="AU930" s="14"/>
      <c r="AV930" s="14"/>
    </row>
    <row r="931" spans="4:48" x14ac:dyDescent="0.25">
      <c r="D931" s="38" t="s">
        <v>3173</v>
      </c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  <c r="AC931" s="14"/>
      <c r="AD931" s="14"/>
      <c r="AE931" s="14"/>
      <c r="AF931" s="14"/>
      <c r="AG931" s="14"/>
      <c r="AH931" s="14"/>
      <c r="AI931" s="14"/>
      <c r="AJ931" s="14"/>
      <c r="AK931" s="14"/>
      <c r="AL931" s="14"/>
      <c r="AM931" s="14"/>
      <c r="AN931" s="14"/>
      <c r="AO931" s="14"/>
      <c r="AP931" s="14"/>
      <c r="AQ931" s="14"/>
      <c r="AR931" s="14"/>
      <c r="AS931" s="14"/>
      <c r="AT931" s="14"/>
      <c r="AU931" s="14"/>
      <c r="AV931" s="14"/>
    </row>
    <row r="932" spans="4:48" x14ac:dyDescent="0.25">
      <c r="D932" s="38" t="s">
        <v>3157</v>
      </c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  <c r="AC932" s="14"/>
      <c r="AD932" s="14"/>
      <c r="AE932" s="14"/>
      <c r="AF932" s="14"/>
      <c r="AG932" s="14"/>
      <c r="AH932" s="14"/>
      <c r="AI932" s="14"/>
      <c r="AJ932" s="14"/>
      <c r="AK932" s="14"/>
      <c r="AL932" s="14"/>
      <c r="AM932" s="14"/>
      <c r="AN932" s="14"/>
      <c r="AO932" s="14"/>
      <c r="AP932" s="14"/>
      <c r="AQ932" s="14"/>
      <c r="AR932" s="14"/>
      <c r="AS932" s="14"/>
      <c r="AT932" s="14"/>
      <c r="AU932" s="14"/>
      <c r="AV932" s="14"/>
    </row>
    <row r="933" spans="4:48" x14ac:dyDescent="0.25">
      <c r="D933" s="38" t="s">
        <v>3182</v>
      </c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  <c r="AC933" s="14"/>
      <c r="AD933" s="14"/>
      <c r="AE933" s="14"/>
      <c r="AF933" s="14"/>
      <c r="AG933" s="14"/>
      <c r="AH933" s="14"/>
      <c r="AI933" s="14"/>
      <c r="AJ933" s="14"/>
      <c r="AK933" s="14"/>
      <c r="AL933" s="14"/>
      <c r="AM933" s="14"/>
      <c r="AN933" s="14"/>
      <c r="AO933" s="14"/>
      <c r="AP933" s="14"/>
      <c r="AQ933" s="14"/>
      <c r="AR933" s="14"/>
      <c r="AS933" s="14"/>
      <c r="AT933" s="14"/>
      <c r="AU933" s="14"/>
      <c r="AV933" s="14"/>
    </row>
    <row r="934" spans="4:48" x14ac:dyDescent="0.25">
      <c r="D934" s="38" t="s">
        <v>3159</v>
      </c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  <c r="AE934" s="14"/>
      <c r="AF934" s="14"/>
      <c r="AG934" s="14"/>
      <c r="AH934" s="14"/>
      <c r="AI934" s="14"/>
      <c r="AJ934" s="14"/>
      <c r="AK934" s="14"/>
      <c r="AL934" s="14"/>
      <c r="AM934" s="14"/>
      <c r="AN934" s="14"/>
      <c r="AO934" s="14"/>
      <c r="AP934" s="14"/>
      <c r="AQ934" s="14"/>
      <c r="AR934" s="14"/>
      <c r="AS934" s="14"/>
      <c r="AT934" s="14"/>
      <c r="AU934" s="14"/>
      <c r="AV934" s="14"/>
    </row>
    <row r="935" spans="4:48" x14ac:dyDescent="0.25">
      <c r="D935" s="38" t="s">
        <v>3183</v>
      </c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  <c r="AC935" s="14"/>
      <c r="AD935" s="14"/>
      <c r="AE935" s="14"/>
      <c r="AF935" s="14"/>
      <c r="AG935" s="14"/>
      <c r="AH935" s="14"/>
      <c r="AI935" s="14"/>
      <c r="AJ935" s="14"/>
      <c r="AK935" s="14"/>
      <c r="AL935" s="14"/>
      <c r="AM935" s="14"/>
      <c r="AN935" s="14"/>
      <c r="AO935" s="14"/>
      <c r="AP935" s="14"/>
      <c r="AQ935" s="14"/>
      <c r="AR935" s="14"/>
      <c r="AS935" s="14"/>
      <c r="AT935" s="14"/>
      <c r="AU935" s="14"/>
      <c r="AV935" s="14"/>
    </row>
    <row r="936" spans="4:48" x14ac:dyDescent="0.25">
      <c r="D936" s="38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  <c r="AC936" s="14"/>
      <c r="AD936" s="14"/>
      <c r="AE936" s="14"/>
      <c r="AF936" s="14"/>
      <c r="AG936" s="14"/>
      <c r="AH936" s="14"/>
      <c r="AI936" s="14"/>
      <c r="AJ936" s="14"/>
      <c r="AK936" s="14"/>
      <c r="AL936" s="14"/>
      <c r="AM936" s="14"/>
      <c r="AN936" s="14"/>
      <c r="AO936" s="14"/>
      <c r="AP936" s="14"/>
      <c r="AQ936" s="14"/>
      <c r="AR936" s="14"/>
      <c r="AS936" s="14"/>
      <c r="AT936" s="14"/>
      <c r="AU936" s="14"/>
      <c r="AV936" s="14"/>
    </row>
    <row r="937" spans="4:48" x14ac:dyDescent="0.25">
      <c r="D937" s="38" t="s">
        <v>3184</v>
      </c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  <c r="AC937" s="14"/>
      <c r="AD937" s="14"/>
      <c r="AE937" s="14"/>
      <c r="AF937" s="14"/>
      <c r="AG937" s="14"/>
      <c r="AH937" s="14"/>
      <c r="AI937" s="14"/>
      <c r="AJ937" s="14"/>
      <c r="AK937" s="14"/>
      <c r="AL937" s="14"/>
      <c r="AM937" s="14"/>
      <c r="AN937" s="14"/>
      <c r="AO937" s="14"/>
      <c r="AP937" s="14"/>
      <c r="AQ937" s="14"/>
      <c r="AR937" s="14"/>
      <c r="AS937" s="14"/>
      <c r="AT937" s="14"/>
      <c r="AU937" s="14"/>
      <c r="AV937" s="14"/>
    </row>
    <row r="938" spans="4:48" x14ac:dyDescent="0.25">
      <c r="D938" s="38" t="s">
        <v>3185</v>
      </c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  <c r="AC938" s="14"/>
      <c r="AD938" s="14"/>
      <c r="AE938" s="14"/>
      <c r="AF938" s="14"/>
      <c r="AG938" s="14"/>
      <c r="AH938" s="14"/>
      <c r="AI938" s="14"/>
      <c r="AJ938" s="14"/>
      <c r="AK938" s="14"/>
      <c r="AL938" s="14"/>
      <c r="AM938" s="14"/>
      <c r="AN938" s="14"/>
      <c r="AO938" s="14"/>
      <c r="AP938" s="14"/>
      <c r="AQ938" s="14"/>
      <c r="AR938" s="14"/>
      <c r="AS938" s="14"/>
      <c r="AT938" s="14"/>
      <c r="AU938" s="14"/>
      <c r="AV938" s="14"/>
    </row>
    <row r="939" spans="4:48" x14ac:dyDescent="0.25">
      <c r="D939" s="38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  <c r="AC939" s="14"/>
      <c r="AD939" s="14"/>
      <c r="AE939" s="14"/>
      <c r="AF939" s="14"/>
      <c r="AG939" s="14"/>
      <c r="AH939" s="14"/>
      <c r="AI939" s="14"/>
      <c r="AJ939" s="14"/>
      <c r="AK939" s="14"/>
      <c r="AL939" s="14"/>
      <c r="AM939" s="14"/>
      <c r="AN939" s="14"/>
      <c r="AO939" s="14"/>
      <c r="AP939" s="14"/>
      <c r="AQ939" s="14"/>
      <c r="AR939" s="14"/>
      <c r="AS939" s="14"/>
      <c r="AT939" s="14"/>
      <c r="AU939" s="14"/>
      <c r="AV939" s="14"/>
    </row>
    <row r="940" spans="4:48" x14ac:dyDescent="0.25">
      <c r="D940" s="38" t="s">
        <v>3152</v>
      </c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  <c r="AC940" s="14"/>
      <c r="AD940" s="14"/>
      <c r="AE940" s="14"/>
      <c r="AF940" s="14"/>
      <c r="AG940" s="14"/>
      <c r="AH940" s="14"/>
      <c r="AI940" s="14"/>
      <c r="AJ940" s="14"/>
      <c r="AK940" s="14"/>
      <c r="AL940" s="14"/>
      <c r="AM940" s="14"/>
      <c r="AN940" s="14"/>
      <c r="AO940" s="14"/>
      <c r="AP940" s="14"/>
      <c r="AQ940" s="14"/>
      <c r="AR940" s="14"/>
      <c r="AS940" s="14"/>
      <c r="AT940" s="14"/>
      <c r="AU940" s="14"/>
      <c r="AV940" s="14"/>
    </row>
    <row r="941" spans="4:48" x14ac:dyDescent="0.25">
      <c r="D941" s="38" t="s">
        <v>3153</v>
      </c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  <c r="AC941" s="14"/>
      <c r="AD941" s="14"/>
      <c r="AE941" s="14"/>
      <c r="AF941" s="14"/>
      <c r="AG941" s="14"/>
      <c r="AH941" s="14"/>
      <c r="AI941" s="14"/>
      <c r="AJ941" s="14"/>
      <c r="AK941" s="14"/>
      <c r="AL941" s="14"/>
      <c r="AM941" s="14"/>
      <c r="AN941" s="14"/>
      <c r="AO941" s="14"/>
      <c r="AP941" s="14"/>
      <c r="AQ941" s="14"/>
      <c r="AR941" s="14"/>
      <c r="AS941" s="14"/>
      <c r="AT941" s="14"/>
      <c r="AU941" s="14"/>
      <c r="AV941" s="14"/>
    </row>
    <row r="942" spans="4:48" x14ac:dyDescent="0.25">
      <c r="D942" s="38" t="s">
        <v>3186</v>
      </c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/>
      <c r="AE942" s="14"/>
      <c r="AF942" s="14"/>
      <c r="AG942" s="14"/>
      <c r="AH942" s="14"/>
      <c r="AI942" s="14"/>
      <c r="AJ942" s="14"/>
      <c r="AK942" s="14"/>
      <c r="AL942" s="14"/>
      <c r="AM942" s="14"/>
      <c r="AN942" s="14"/>
      <c r="AO942" s="14"/>
      <c r="AP942" s="14"/>
      <c r="AQ942" s="14"/>
      <c r="AR942" s="14"/>
      <c r="AS942" s="14"/>
      <c r="AT942" s="14"/>
      <c r="AU942" s="14"/>
      <c r="AV942" s="14"/>
    </row>
    <row r="943" spans="4:48" x14ac:dyDescent="0.25">
      <c r="D943" s="38" t="s">
        <v>3155</v>
      </c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  <c r="AC943" s="14"/>
      <c r="AD943" s="14"/>
      <c r="AE943" s="14"/>
      <c r="AF943" s="14"/>
      <c r="AG943" s="14"/>
      <c r="AH943" s="14"/>
      <c r="AI943" s="14"/>
      <c r="AJ943" s="14"/>
      <c r="AK943" s="14"/>
      <c r="AL943" s="14"/>
      <c r="AM943" s="14"/>
      <c r="AN943" s="14"/>
      <c r="AO943" s="14"/>
      <c r="AP943" s="14"/>
      <c r="AQ943" s="14"/>
      <c r="AR943" s="14"/>
      <c r="AS943" s="14"/>
      <c r="AT943" s="14"/>
      <c r="AU943" s="14"/>
      <c r="AV943" s="14"/>
    </row>
    <row r="944" spans="4:48" x14ac:dyDescent="0.25">
      <c r="D944" s="38" t="s">
        <v>3187</v>
      </c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  <c r="AC944" s="14"/>
      <c r="AD944" s="14"/>
      <c r="AE944" s="14"/>
      <c r="AF944" s="14"/>
      <c r="AG944" s="14"/>
      <c r="AH944" s="14"/>
      <c r="AI944" s="14"/>
      <c r="AJ944" s="14"/>
      <c r="AK944" s="14"/>
      <c r="AL944" s="14"/>
      <c r="AM944" s="14"/>
      <c r="AN944" s="14"/>
      <c r="AO944" s="14"/>
      <c r="AP944" s="14"/>
      <c r="AQ944" s="14"/>
      <c r="AR944" s="14"/>
      <c r="AS944" s="14"/>
      <c r="AT944" s="14"/>
      <c r="AU944" s="14"/>
      <c r="AV944" s="14"/>
    </row>
    <row r="945" spans="4:48" x14ac:dyDescent="0.25">
      <c r="D945" s="38" t="s">
        <v>3157</v>
      </c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  <c r="AC945" s="14"/>
      <c r="AD945" s="14"/>
      <c r="AE945" s="14"/>
      <c r="AF945" s="14"/>
      <c r="AG945" s="14"/>
      <c r="AH945" s="14"/>
      <c r="AI945" s="14"/>
      <c r="AJ945" s="14"/>
      <c r="AK945" s="14"/>
      <c r="AL945" s="14"/>
      <c r="AM945" s="14"/>
      <c r="AN945" s="14"/>
      <c r="AO945" s="14"/>
      <c r="AP945" s="14"/>
      <c r="AQ945" s="14"/>
      <c r="AR945" s="14"/>
      <c r="AS945" s="14"/>
      <c r="AT945" s="14"/>
      <c r="AU945" s="14"/>
      <c r="AV945" s="14"/>
    </row>
    <row r="946" spans="4:48" x14ac:dyDescent="0.25">
      <c r="D946" s="38" t="s">
        <v>3188</v>
      </c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  <c r="AC946" s="14"/>
      <c r="AD946" s="14"/>
      <c r="AE946" s="14"/>
      <c r="AF946" s="14"/>
      <c r="AG946" s="14"/>
      <c r="AH946" s="14"/>
      <c r="AI946" s="14"/>
      <c r="AJ946" s="14"/>
      <c r="AK946" s="14"/>
      <c r="AL946" s="14"/>
      <c r="AM946" s="14"/>
      <c r="AN946" s="14"/>
      <c r="AO946" s="14"/>
      <c r="AP946" s="14"/>
      <c r="AQ946" s="14"/>
      <c r="AR946" s="14"/>
      <c r="AS946" s="14"/>
      <c r="AT946" s="14"/>
      <c r="AU946" s="14"/>
      <c r="AV946" s="14"/>
    </row>
    <row r="947" spans="4:48" x14ac:dyDescent="0.25">
      <c r="D947" s="38" t="s">
        <v>3159</v>
      </c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  <c r="AE947" s="14"/>
      <c r="AF947" s="14"/>
      <c r="AG947" s="14"/>
      <c r="AH947" s="14"/>
      <c r="AI947" s="14"/>
      <c r="AJ947" s="14"/>
      <c r="AK947" s="14"/>
      <c r="AL947" s="14"/>
      <c r="AM947" s="14"/>
      <c r="AN947" s="14"/>
      <c r="AO947" s="14"/>
      <c r="AP947" s="14"/>
      <c r="AQ947" s="14"/>
      <c r="AR947" s="14"/>
      <c r="AS947" s="14"/>
      <c r="AT947" s="14"/>
      <c r="AU947" s="14"/>
      <c r="AV947" s="14"/>
    </row>
    <row r="948" spans="4:48" x14ac:dyDescent="0.25">
      <c r="D948" s="38" t="s">
        <v>3189</v>
      </c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  <c r="AE948" s="14"/>
      <c r="AF948" s="14"/>
      <c r="AG948" s="14"/>
      <c r="AH948" s="14"/>
      <c r="AI948" s="14"/>
      <c r="AJ948" s="14"/>
      <c r="AK948" s="14"/>
      <c r="AL948" s="14"/>
      <c r="AM948" s="14"/>
      <c r="AN948" s="14"/>
      <c r="AO948" s="14"/>
      <c r="AP948" s="14"/>
      <c r="AQ948" s="14"/>
      <c r="AR948" s="14"/>
      <c r="AS948" s="14"/>
      <c r="AT948" s="14"/>
      <c r="AU948" s="14"/>
      <c r="AV948" s="14"/>
    </row>
    <row r="949" spans="4:48" x14ac:dyDescent="0.25">
      <c r="D949" s="38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  <c r="AC949" s="14"/>
      <c r="AD949" s="14"/>
      <c r="AE949" s="14"/>
      <c r="AF949" s="14"/>
      <c r="AG949" s="14"/>
      <c r="AH949" s="14"/>
      <c r="AI949" s="14"/>
      <c r="AJ949" s="14"/>
      <c r="AK949" s="14"/>
      <c r="AL949" s="14"/>
      <c r="AM949" s="14"/>
      <c r="AN949" s="14"/>
      <c r="AO949" s="14"/>
      <c r="AP949" s="14"/>
      <c r="AQ949" s="14"/>
      <c r="AR949" s="14"/>
      <c r="AS949" s="14"/>
      <c r="AT949" s="14"/>
      <c r="AU949" s="14"/>
      <c r="AV949" s="14"/>
    </row>
    <row r="950" spans="4:48" x14ac:dyDescent="0.25">
      <c r="D950" s="38" t="s">
        <v>3152</v>
      </c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  <c r="AC950" s="14"/>
      <c r="AD950" s="14"/>
      <c r="AE950" s="14"/>
      <c r="AF950" s="14"/>
      <c r="AG950" s="14"/>
      <c r="AH950" s="14"/>
      <c r="AI950" s="14"/>
      <c r="AJ950" s="14"/>
      <c r="AK950" s="14"/>
      <c r="AL950" s="14"/>
      <c r="AM950" s="14"/>
      <c r="AN950" s="14"/>
      <c r="AO950" s="14"/>
      <c r="AP950" s="14"/>
      <c r="AQ950" s="14"/>
      <c r="AR950" s="14"/>
      <c r="AS950" s="14"/>
      <c r="AT950" s="14"/>
      <c r="AU950" s="14"/>
      <c r="AV950" s="14"/>
    </row>
    <row r="951" spans="4:48" x14ac:dyDescent="0.25">
      <c r="D951" s="38" t="s">
        <v>3153</v>
      </c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  <c r="AC951" s="14"/>
      <c r="AD951" s="14"/>
      <c r="AE951" s="14"/>
      <c r="AF951" s="14"/>
      <c r="AG951" s="14"/>
      <c r="AH951" s="14"/>
      <c r="AI951" s="14"/>
      <c r="AJ951" s="14"/>
      <c r="AK951" s="14"/>
      <c r="AL951" s="14"/>
      <c r="AM951" s="14"/>
      <c r="AN951" s="14"/>
      <c r="AO951" s="14"/>
      <c r="AP951" s="14"/>
      <c r="AQ951" s="14"/>
      <c r="AR951" s="14"/>
      <c r="AS951" s="14"/>
      <c r="AT951" s="14"/>
      <c r="AU951" s="14"/>
      <c r="AV951" s="14"/>
    </row>
    <row r="952" spans="4:48" x14ac:dyDescent="0.25">
      <c r="D952" s="38" t="s">
        <v>3190</v>
      </c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  <c r="AC952" s="14"/>
      <c r="AD952" s="14"/>
      <c r="AE952" s="14"/>
      <c r="AF952" s="14"/>
      <c r="AG952" s="14"/>
      <c r="AH952" s="14"/>
      <c r="AI952" s="14"/>
      <c r="AJ952" s="14"/>
      <c r="AK952" s="14"/>
      <c r="AL952" s="14"/>
      <c r="AM952" s="14"/>
      <c r="AN952" s="14"/>
      <c r="AO952" s="14"/>
      <c r="AP952" s="14"/>
      <c r="AQ952" s="14"/>
      <c r="AR952" s="14"/>
      <c r="AS952" s="14"/>
      <c r="AT952" s="14"/>
      <c r="AU952" s="14"/>
      <c r="AV952" s="14"/>
    </row>
    <row r="953" spans="4:48" x14ac:dyDescent="0.25">
      <c r="D953" s="38" t="s">
        <v>3155</v>
      </c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  <c r="AC953" s="14"/>
      <c r="AD953" s="14"/>
      <c r="AE953" s="14"/>
      <c r="AF953" s="14"/>
      <c r="AG953" s="14"/>
      <c r="AH953" s="14"/>
      <c r="AI953" s="14"/>
      <c r="AJ953" s="14"/>
      <c r="AK953" s="14"/>
      <c r="AL953" s="14"/>
      <c r="AM953" s="14"/>
      <c r="AN953" s="14"/>
      <c r="AO953" s="14"/>
      <c r="AP953" s="14"/>
      <c r="AQ953" s="14"/>
      <c r="AR953" s="14"/>
      <c r="AS953" s="14"/>
      <c r="AT953" s="14"/>
      <c r="AU953" s="14"/>
      <c r="AV953" s="14"/>
    </row>
    <row r="954" spans="4:48" x14ac:dyDescent="0.25">
      <c r="D954" s="38" t="s">
        <v>3191</v>
      </c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  <c r="AE954" s="14"/>
      <c r="AF954" s="14"/>
      <c r="AG954" s="14"/>
      <c r="AH954" s="14"/>
      <c r="AI954" s="14"/>
      <c r="AJ954" s="14"/>
      <c r="AK954" s="14"/>
      <c r="AL954" s="14"/>
      <c r="AM954" s="14"/>
      <c r="AN954" s="14"/>
      <c r="AO954" s="14"/>
      <c r="AP954" s="14"/>
      <c r="AQ954" s="14"/>
      <c r="AR954" s="14"/>
      <c r="AS954" s="14"/>
      <c r="AT954" s="14"/>
      <c r="AU954" s="14"/>
      <c r="AV954" s="14"/>
    </row>
    <row r="955" spans="4:48" x14ac:dyDescent="0.25">
      <c r="D955" s="38" t="s">
        <v>3157</v>
      </c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  <c r="AC955" s="14"/>
      <c r="AD955" s="14"/>
      <c r="AE955" s="14"/>
      <c r="AF955" s="14"/>
      <c r="AG955" s="14"/>
      <c r="AH955" s="14"/>
      <c r="AI955" s="14"/>
      <c r="AJ955" s="14"/>
      <c r="AK955" s="14"/>
      <c r="AL955" s="14"/>
      <c r="AM955" s="14"/>
      <c r="AN955" s="14"/>
      <c r="AO955" s="14"/>
      <c r="AP955" s="14"/>
      <c r="AQ955" s="14"/>
      <c r="AR955" s="14"/>
      <c r="AS955" s="14"/>
      <c r="AT955" s="14"/>
      <c r="AU955" s="14"/>
      <c r="AV955" s="14"/>
    </row>
    <row r="956" spans="4:48" x14ac:dyDescent="0.25">
      <c r="D956" s="38">
        <v>0</v>
      </c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  <c r="AC956" s="14"/>
      <c r="AD956" s="14"/>
      <c r="AE956" s="14"/>
      <c r="AF956" s="14"/>
      <c r="AG956" s="14"/>
      <c r="AH956" s="14"/>
      <c r="AI956" s="14"/>
      <c r="AJ956" s="14"/>
      <c r="AK956" s="14"/>
      <c r="AL956" s="14"/>
      <c r="AM956" s="14"/>
      <c r="AN956" s="14"/>
      <c r="AO956" s="14"/>
      <c r="AP956" s="14"/>
      <c r="AQ956" s="14"/>
      <c r="AR956" s="14"/>
      <c r="AS956" s="14"/>
      <c r="AT956" s="14"/>
      <c r="AU956" s="14"/>
      <c r="AV956" s="14"/>
    </row>
    <row r="957" spans="4:48" x14ac:dyDescent="0.25">
      <c r="D957" s="38" t="s">
        <v>3159</v>
      </c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  <c r="AC957" s="14"/>
      <c r="AD957" s="14"/>
      <c r="AE957" s="14"/>
      <c r="AF957" s="14"/>
      <c r="AG957" s="14"/>
      <c r="AH957" s="14"/>
      <c r="AI957" s="14"/>
      <c r="AJ957" s="14"/>
      <c r="AK957" s="14"/>
      <c r="AL957" s="14"/>
      <c r="AM957" s="14"/>
      <c r="AN957" s="14"/>
      <c r="AO957" s="14"/>
      <c r="AP957" s="14"/>
      <c r="AQ957" s="14"/>
      <c r="AR957" s="14"/>
      <c r="AS957" s="14"/>
      <c r="AT957" s="14"/>
      <c r="AU957" s="14"/>
      <c r="AV957" s="14"/>
    </row>
    <row r="958" spans="4:48" x14ac:dyDescent="0.25">
      <c r="D958" s="38" t="s">
        <v>3192</v>
      </c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  <c r="AL958" s="14"/>
      <c r="AM958" s="14"/>
      <c r="AN958" s="14"/>
      <c r="AO958" s="14"/>
      <c r="AP958" s="14"/>
      <c r="AQ958" s="14"/>
      <c r="AR958" s="14"/>
      <c r="AS958" s="14"/>
      <c r="AT958" s="14"/>
      <c r="AU958" s="14"/>
      <c r="AV958" s="14"/>
    </row>
    <row r="959" spans="4:48" x14ac:dyDescent="0.25">
      <c r="D959" s="38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  <c r="AL959" s="14"/>
      <c r="AM959" s="14"/>
      <c r="AN959" s="14"/>
      <c r="AO959" s="14"/>
      <c r="AP959" s="14"/>
      <c r="AQ959" s="14"/>
      <c r="AR959" s="14"/>
      <c r="AS959" s="14"/>
      <c r="AT959" s="14"/>
      <c r="AU959" s="14"/>
      <c r="AV959" s="14"/>
    </row>
    <row r="960" spans="4:48" x14ac:dyDescent="0.25">
      <c r="D960" s="38" t="s">
        <v>3193</v>
      </c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C960" s="14"/>
      <c r="AD960" s="14"/>
      <c r="AE960" s="14"/>
      <c r="AF960" s="14"/>
      <c r="AG960" s="14"/>
      <c r="AH960" s="14"/>
      <c r="AI960" s="14"/>
      <c r="AJ960" s="14"/>
      <c r="AK960" s="14"/>
      <c r="AL960" s="14"/>
      <c r="AM960" s="14"/>
      <c r="AN960" s="14"/>
      <c r="AO960" s="14"/>
      <c r="AP960" s="14"/>
      <c r="AQ960" s="14"/>
      <c r="AR960" s="14"/>
      <c r="AS960" s="14"/>
      <c r="AT960" s="14"/>
      <c r="AU960" s="14"/>
      <c r="AV960" s="14"/>
    </row>
    <row r="961" spans="4:48" x14ac:dyDescent="0.25">
      <c r="D961" s="38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  <c r="AE961" s="14"/>
      <c r="AF961" s="14"/>
      <c r="AG961" s="14"/>
      <c r="AH961" s="14"/>
      <c r="AI961" s="14"/>
      <c r="AJ961" s="14"/>
      <c r="AK961" s="14"/>
      <c r="AL961" s="14"/>
      <c r="AM961" s="14"/>
      <c r="AN961" s="14"/>
      <c r="AO961" s="14"/>
      <c r="AP961" s="14"/>
      <c r="AQ961" s="14"/>
      <c r="AR961" s="14"/>
      <c r="AS961" s="14"/>
      <c r="AT961" s="14"/>
      <c r="AU961" s="14"/>
      <c r="AV961" s="14"/>
    </row>
    <row r="962" spans="4:48" x14ac:dyDescent="0.25">
      <c r="D962" s="38" t="s">
        <v>3152</v>
      </c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  <c r="AE962" s="14"/>
      <c r="AF962" s="14"/>
      <c r="AG962" s="14"/>
      <c r="AH962" s="14"/>
      <c r="AI962" s="14"/>
      <c r="AJ962" s="14"/>
      <c r="AK962" s="14"/>
      <c r="AL962" s="14"/>
      <c r="AM962" s="14"/>
      <c r="AN962" s="14"/>
      <c r="AO962" s="14"/>
      <c r="AP962" s="14"/>
      <c r="AQ962" s="14"/>
      <c r="AR962" s="14"/>
      <c r="AS962" s="14"/>
      <c r="AT962" s="14"/>
      <c r="AU962" s="14"/>
      <c r="AV962" s="14"/>
    </row>
    <row r="963" spans="4:48" x14ac:dyDescent="0.25">
      <c r="D963" s="38" t="s">
        <v>3153</v>
      </c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  <c r="AL963" s="14"/>
      <c r="AM963" s="14"/>
      <c r="AN963" s="14"/>
      <c r="AO963" s="14"/>
      <c r="AP963" s="14"/>
      <c r="AQ963" s="14"/>
      <c r="AR963" s="14"/>
      <c r="AS963" s="14"/>
      <c r="AT963" s="14"/>
      <c r="AU963" s="14"/>
      <c r="AV963" s="14"/>
    </row>
    <row r="964" spans="4:48" x14ac:dyDescent="0.25">
      <c r="D964" s="38" t="s">
        <v>3194</v>
      </c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  <c r="AL964" s="14"/>
      <c r="AM964" s="14"/>
      <c r="AN964" s="14"/>
      <c r="AO964" s="14"/>
      <c r="AP964" s="14"/>
      <c r="AQ964" s="14"/>
      <c r="AR964" s="14"/>
      <c r="AS964" s="14"/>
      <c r="AT964" s="14"/>
      <c r="AU964" s="14"/>
      <c r="AV964" s="14"/>
    </row>
    <row r="965" spans="4:48" x14ac:dyDescent="0.25">
      <c r="D965" s="38" t="s">
        <v>3155</v>
      </c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  <c r="AL965" s="14"/>
      <c r="AM965" s="14"/>
      <c r="AN965" s="14"/>
      <c r="AO965" s="14"/>
      <c r="AP965" s="14"/>
      <c r="AQ965" s="14"/>
      <c r="AR965" s="14"/>
      <c r="AS965" s="14"/>
      <c r="AT965" s="14"/>
      <c r="AU965" s="14"/>
      <c r="AV965" s="14"/>
    </row>
    <row r="966" spans="4:48" x14ac:dyDescent="0.25">
      <c r="D966" s="38" t="s">
        <v>3195</v>
      </c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  <c r="AE966" s="14"/>
      <c r="AF966" s="14"/>
      <c r="AG966" s="14"/>
      <c r="AH966" s="14"/>
      <c r="AI966" s="14"/>
      <c r="AJ966" s="14"/>
      <c r="AK966" s="14"/>
      <c r="AL966" s="14"/>
      <c r="AM966" s="14"/>
      <c r="AN966" s="14"/>
      <c r="AO966" s="14"/>
      <c r="AP966" s="14"/>
      <c r="AQ966" s="14"/>
      <c r="AR966" s="14"/>
      <c r="AS966" s="14"/>
      <c r="AT966" s="14"/>
      <c r="AU966" s="14"/>
      <c r="AV966" s="14"/>
    </row>
    <row r="967" spans="4:48" x14ac:dyDescent="0.25">
      <c r="D967" s="38" t="s">
        <v>3157</v>
      </c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  <c r="AL967" s="14"/>
      <c r="AM967" s="14"/>
      <c r="AN967" s="14"/>
      <c r="AO967" s="14"/>
      <c r="AP967" s="14"/>
      <c r="AQ967" s="14"/>
      <c r="AR967" s="14"/>
      <c r="AS967" s="14"/>
      <c r="AT967" s="14"/>
      <c r="AU967" s="14"/>
      <c r="AV967" s="14"/>
    </row>
    <row r="968" spans="4:48" x14ac:dyDescent="0.25">
      <c r="D968" s="38">
        <v>0</v>
      </c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  <c r="AL968" s="14"/>
      <c r="AM968" s="14"/>
      <c r="AN968" s="14"/>
      <c r="AO968" s="14"/>
      <c r="AP968" s="14"/>
      <c r="AQ968" s="14"/>
      <c r="AR968" s="14"/>
      <c r="AS968" s="14"/>
      <c r="AT968" s="14"/>
      <c r="AU968" s="14"/>
      <c r="AV968" s="14"/>
    </row>
    <row r="969" spans="4:48" x14ac:dyDescent="0.25">
      <c r="D969" s="38" t="s">
        <v>3159</v>
      </c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  <c r="AL969" s="14"/>
      <c r="AM969" s="14"/>
      <c r="AN969" s="14"/>
      <c r="AO969" s="14"/>
      <c r="AP969" s="14"/>
      <c r="AQ969" s="14"/>
      <c r="AR969" s="14"/>
      <c r="AS969" s="14"/>
      <c r="AT969" s="14"/>
      <c r="AU969" s="14"/>
      <c r="AV969" s="14"/>
    </row>
    <row r="970" spans="4:48" x14ac:dyDescent="0.25">
      <c r="D970" s="38" t="s">
        <v>3196</v>
      </c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4"/>
      <c r="AM970" s="14"/>
      <c r="AN970" s="14"/>
      <c r="AO970" s="14"/>
      <c r="AP970" s="14"/>
      <c r="AQ970" s="14"/>
      <c r="AR970" s="14"/>
      <c r="AS970" s="14"/>
      <c r="AT970" s="14"/>
      <c r="AU970" s="14"/>
      <c r="AV970" s="14"/>
    </row>
    <row r="971" spans="4:48" x14ac:dyDescent="0.25">
      <c r="D971" s="38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  <c r="AL971" s="14"/>
      <c r="AM971" s="14"/>
      <c r="AN971" s="14"/>
      <c r="AO971" s="14"/>
      <c r="AP971" s="14"/>
      <c r="AQ971" s="14"/>
      <c r="AR971" s="14"/>
      <c r="AS971" s="14"/>
      <c r="AT971" s="14"/>
      <c r="AU971" s="14"/>
      <c r="AV971" s="14"/>
    </row>
    <row r="972" spans="4:48" x14ac:dyDescent="0.25">
      <c r="D972" s="38" t="s">
        <v>3197</v>
      </c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  <c r="AL972" s="14"/>
      <c r="AM972" s="14"/>
      <c r="AN972" s="14"/>
      <c r="AO972" s="14"/>
      <c r="AP972" s="14"/>
      <c r="AQ972" s="14"/>
      <c r="AR972" s="14"/>
      <c r="AS972" s="14"/>
      <c r="AT972" s="14"/>
      <c r="AU972" s="14"/>
      <c r="AV972" s="14"/>
    </row>
    <row r="973" spans="4:48" x14ac:dyDescent="0.25">
      <c r="D973" s="38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  <c r="AL973" s="14"/>
      <c r="AM973" s="14"/>
      <c r="AN973" s="14"/>
      <c r="AO973" s="14"/>
      <c r="AP973" s="14"/>
      <c r="AQ973" s="14"/>
      <c r="AR973" s="14"/>
      <c r="AS973" s="14"/>
      <c r="AT973" s="14"/>
      <c r="AU973" s="14"/>
      <c r="AV973" s="14"/>
    </row>
    <row r="974" spans="4:48" x14ac:dyDescent="0.25">
      <c r="D974" s="38" t="s">
        <v>3152</v>
      </c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  <c r="AL974" s="14"/>
      <c r="AM974" s="14"/>
      <c r="AN974" s="14"/>
      <c r="AO974" s="14"/>
      <c r="AP974" s="14"/>
      <c r="AQ974" s="14"/>
      <c r="AR974" s="14"/>
      <c r="AS974" s="14"/>
      <c r="AT974" s="14"/>
      <c r="AU974" s="14"/>
      <c r="AV974" s="14"/>
    </row>
    <row r="975" spans="4:48" x14ac:dyDescent="0.25">
      <c r="D975" s="38" t="s">
        <v>3153</v>
      </c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  <c r="AL975" s="14"/>
      <c r="AM975" s="14"/>
      <c r="AN975" s="14"/>
      <c r="AO975" s="14"/>
      <c r="AP975" s="14"/>
      <c r="AQ975" s="14"/>
      <c r="AR975" s="14"/>
      <c r="AS975" s="14"/>
      <c r="AT975" s="14"/>
      <c r="AU975" s="14"/>
      <c r="AV975" s="14"/>
    </row>
    <row r="976" spans="4:48" x14ac:dyDescent="0.25">
      <c r="D976" s="38" t="s">
        <v>3198</v>
      </c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  <c r="AL976" s="14"/>
      <c r="AM976" s="14"/>
      <c r="AN976" s="14"/>
      <c r="AO976" s="14"/>
      <c r="AP976" s="14"/>
      <c r="AQ976" s="14"/>
      <c r="AR976" s="14"/>
      <c r="AS976" s="14"/>
      <c r="AT976" s="14"/>
      <c r="AU976" s="14"/>
      <c r="AV976" s="14"/>
    </row>
    <row r="977" spans="4:48" x14ac:dyDescent="0.25">
      <c r="D977" s="38" t="s">
        <v>3155</v>
      </c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4"/>
      <c r="AM977" s="14"/>
      <c r="AN977" s="14"/>
      <c r="AO977" s="14"/>
      <c r="AP977" s="14"/>
      <c r="AQ977" s="14"/>
      <c r="AR977" s="14"/>
      <c r="AS977" s="14"/>
      <c r="AT977" s="14"/>
      <c r="AU977" s="14"/>
      <c r="AV977" s="14"/>
    </row>
    <row r="978" spans="4:48" x14ac:dyDescent="0.25">
      <c r="D978" s="38">
        <v>0</v>
      </c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  <c r="AL978" s="14"/>
      <c r="AM978" s="14"/>
      <c r="AN978" s="14"/>
      <c r="AO978" s="14"/>
      <c r="AP978" s="14"/>
      <c r="AQ978" s="14"/>
      <c r="AR978" s="14"/>
      <c r="AS978" s="14"/>
      <c r="AT978" s="14"/>
      <c r="AU978" s="14"/>
      <c r="AV978" s="14"/>
    </row>
    <row r="979" spans="4:48" x14ac:dyDescent="0.25">
      <c r="D979" s="38" t="s">
        <v>3157</v>
      </c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4"/>
      <c r="AM979" s="14"/>
      <c r="AN979" s="14"/>
      <c r="AO979" s="14"/>
      <c r="AP979" s="14"/>
      <c r="AQ979" s="14"/>
      <c r="AR979" s="14"/>
      <c r="AS979" s="14"/>
      <c r="AT979" s="14"/>
      <c r="AU979" s="14"/>
      <c r="AV979" s="14"/>
    </row>
    <row r="980" spans="4:48" x14ac:dyDescent="0.25">
      <c r="D980" s="38" t="s">
        <v>3199</v>
      </c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  <c r="AL980" s="14"/>
      <c r="AM980" s="14"/>
      <c r="AN980" s="14"/>
      <c r="AO980" s="14"/>
      <c r="AP980" s="14"/>
      <c r="AQ980" s="14"/>
      <c r="AR980" s="14"/>
      <c r="AS980" s="14"/>
      <c r="AT980" s="14"/>
      <c r="AU980" s="14"/>
      <c r="AV980" s="14"/>
    </row>
    <row r="981" spans="4:48" x14ac:dyDescent="0.25">
      <c r="D981" s="38" t="s">
        <v>3159</v>
      </c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  <c r="AL981" s="14"/>
      <c r="AM981" s="14"/>
      <c r="AN981" s="14"/>
      <c r="AO981" s="14"/>
      <c r="AP981" s="14"/>
      <c r="AQ981" s="14"/>
      <c r="AR981" s="14"/>
      <c r="AS981" s="14"/>
      <c r="AT981" s="14"/>
      <c r="AU981" s="14"/>
      <c r="AV981" s="14"/>
    </row>
    <row r="982" spans="4:48" x14ac:dyDescent="0.25">
      <c r="D982" s="38" t="s">
        <v>3200</v>
      </c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  <c r="AL982" s="14"/>
      <c r="AM982" s="14"/>
      <c r="AN982" s="14"/>
      <c r="AO982" s="14"/>
      <c r="AP982" s="14"/>
      <c r="AQ982" s="14"/>
      <c r="AR982" s="14"/>
      <c r="AS982" s="14"/>
      <c r="AT982" s="14"/>
      <c r="AU982" s="14"/>
      <c r="AV982" s="14"/>
    </row>
    <row r="983" spans="4:48" x14ac:dyDescent="0.25">
      <c r="D983" s="38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  <c r="AL983" s="14"/>
      <c r="AM983" s="14"/>
      <c r="AN983" s="14"/>
      <c r="AO983" s="14"/>
      <c r="AP983" s="14"/>
      <c r="AQ983" s="14"/>
      <c r="AR983" s="14"/>
      <c r="AS983" s="14"/>
      <c r="AT983" s="14"/>
      <c r="AU983" s="14"/>
      <c r="AV983" s="14"/>
    </row>
    <row r="984" spans="4:48" x14ac:dyDescent="0.25">
      <c r="D984" s="38" t="s">
        <v>3201</v>
      </c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  <c r="AL984" s="14"/>
      <c r="AM984" s="14"/>
      <c r="AN984" s="14"/>
      <c r="AO984" s="14"/>
      <c r="AP984" s="14"/>
      <c r="AQ984" s="14"/>
      <c r="AR984" s="14"/>
      <c r="AS984" s="14"/>
      <c r="AT984" s="14"/>
      <c r="AU984" s="14"/>
      <c r="AV984" s="14"/>
    </row>
    <row r="985" spans="4:48" x14ac:dyDescent="0.25">
      <c r="D985" s="38" t="s">
        <v>3202</v>
      </c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  <c r="AL985" s="14"/>
      <c r="AM985" s="14"/>
      <c r="AN985" s="14"/>
      <c r="AO985" s="14"/>
      <c r="AP985" s="14"/>
      <c r="AQ985" s="14"/>
      <c r="AR985" s="14"/>
      <c r="AS985" s="14"/>
      <c r="AT985" s="14"/>
      <c r="AU985" s="14"/>
      <c r="AV985" s="14"/>
    </row>
    <row r="986" spans="4:48" x14ac:dyDescent="0.25">
      <c r="D986" s="38" t="s">
        <v>3203</v>
      </c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  <c r="AL986" s="14"/>
      <c r="AM986" s="14"/>
      <c r="AN986" s="14"/>
      <c r="AO986" s="14"/>
      <c r="AP986" s="14"/>
      <c r="AQ986" s="14"/>
      <c r="AR986" s="14"/>
      <c r="AS986" s="14"/>
      <c r="AT986" s="14"/>
      <c r="AU986" s="14"/>
      <c r="AV986" s="14"/>
    </row>
    <row r="987" spans="4:48" x14ac:dyDescent="0.25">
      <c r="D987" s="38" t="s">
        <v>3204</v>
      </c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  <c r="AL987" s="14"/>
      <c r="AM987" s="14"/>
      <c r="AN987" s="14"/>
      <c r="AO987" s="14"/>
      <c r="AP987" s="14"/>
      <c r="AQ987" s="14"/>
      <c r="AR987" s="14"/>
      <c r="AS987" s="14"/>
      <c r="AT987" s="14"/>
      <c r="AU987" s="14"/>
      <c r="AV987" s="14"/>
    </row>
    <row r="988" spans="4:48" x14ac:dyDescent="0.25">
      <c r="D988" s="38" t="s">
        <v>3205</v>
      </c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  <c r="AL988" s="14"/>
      <c r="AM988" s="14"/>
      <c r="AN988" s="14"/>
      <c r="AO988" s="14"/>
      <c r="AP988" s="14"/>
      <c r="AQ988" s="14"/>
      <c r="AR988" s="14"/>
      <c r="AS988" s="14"/>
      <c r="AT988" s="14"/>
      <c r="AU988" s="14"/>
      <c r="AV988" s="14"/>
    </row>
    <row r="989" spans="4:48" x14ac:dyDescent="0.25">
      <c r="D989" s="38" t="s">
        <v>3206</v>
      </c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  <c r="AL989" s="14"/>
      <c r="AM989" s="14"/>
      <c r="AN989" s="14"/>
      <c r="AO989" s="14"/>
      <c r="AP989" s="14"/>
      <c r="AQ989" s="14"/>
      <c r="AR989" s="14"/>
      <c r="AS989" s="14"/>
      <c r="AT989" s="14"/>
      <c r="AU989" s="14"/>
      <c r="AV989" s="14"/>
    </row>
    <row r="990" spans="4:48" x14ac:dyDescent="0.25">
      <c r="D990" s="38" t="s">
        <v>3207</v>
      </c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  <c r="AL990" s="14"/>
      <c r="AM990" s="14"/>
      <c r="AN990" s="14"/>
      <c r="AO990" s="14"/>
      <c r="AP990" s="14"/>
      <c r="AQ990" s="14"/>
      <c r="AR990" s="14"/>
      <c r="AS990" s="14"/>
      <c r="AT990" s="14"/>
      <c r="AU990" s="14"/>
      <c r="AV990" s="14"/>
    </row>
    <row r="991" spans="4:48" x14ac:dyDescent="0.25">
      <c r="D991" s="38" t="s">
        <v>3208</v>
      </c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  <c r="AL991" s="14"/>
      <c r="AM991" s="14"/>
      <c r="AN991" s="14"/>
      <c r="AO991" s="14"/>
      <c r="AP991" s="14"/>
      <c r="AQ991" s="14"/>
      <c r="AR991" s="14"/>
      <c r="AS991" s="14"/>
      <c r="AT991" s="14"/>
      <c r="AU991" s="14"/>
      <c r="AV991" s="14"/>
    </row>
    <row r="992" spans="4:48" x14ac:dyDescent="0.25">
      <c r="D992" s="38" t="s">
        <v>3209</v>
      </c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  <c r="AL992" s="14"/>
      <c r="AM992" s="14"/>
      <c r="AN992" s="14"/>
      <c r="AO992" s="14"/>
      <c r="AP992" s="14"/>
      <c r="AQ992" s="14"/>
      <c r="AR992" s="14"/>
      <c r="AS992" s="14"/>
      <c r="AT992" s="14"/>
      <c r="AU992" s="14"/>
      <c r="AV992" s="14"/>
    </row>
    <row r="993" spans="4:48" x14ac:dyDescent="0.25">
      <c r="D993" s="38" t="s">
        <v>3210</v>
      </c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  <c r="AL993" s="14"/>
      <c r="AM993" s="14"/>
      <c r="AN993" s="14"/>
      <c r="AO993" s="14"/>
      <c r="AP993" s="14"/>
      <c r="AQ993" s="14"/>
      <c r="AR993" s="14"/>
      <c r="AS993" s="14"/>
      <c r="AT993" s="14"/>
      <c r="AU993" s="14"/>
      <c r="AV993" s="14"/>
    </row>
    <row r="994" spans="4:48" x14ac:dyDescent="0.25">
      <c r="D994" s="38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  <c r="AL994" s="14"/>
      <c r="AM994" s="14"/>
      <c r="AN994" s="14"/>
      <c r="AO994" s="14"/>
      <c r="AP994" s="14"/>
      <c r="AQ994" s="14"/>
      <c r="AR994" s="14"/>
      <c r="AS994" s="14"/>
      <c r="AT994" s="14"/>
      <c r="AU994" s="14"/>
      <c r="AV994" s="14"/>
    </row>
    <row r="995" spans="4:48" x14ac:dyDescent="0.25">
      <c r="D995" s="38" t="s">
        <v>3201</v>
      </c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  <c r="AL995" s="14"/>
      <c r="AM995" s="14"/>
      <c r="AN995" s="14"/>
      <c r="AO995" s="14"/>
      <c r="AP995" s="14"/>
      <c r="AQ995" s="14"/>
      <c r="AR995" s="14"/>
      <c r="AS995" s="14"/>
      <c r="AT995" s="14"/>
      <c r="AU995" s="14"/>
      <c r="AV995" s="14"/>
    </row>
    <row r="996" spans="4:48" x14ac:dyDescent="0.25">
      <c r="D996" s="38" t="s">
        <v>3211</v>
      </c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  <c r="AL996" s="14"/>
      <c r="AM996" s="14"/>
      <c r="AN996" s="14"/>
      <c r="AO996" s="14"/>
      <c r="AP996" s="14"/>
      <c r="AQ996" s="14"/>
      <c r="AR996" s="14"/>
      <c r="AS996" s="14"/>
      <c r="AT996" s="14"/>
      <c r="AU996" s="14"/>
      <c r="AV996" s="14"/>
    </row>
    <row r="997" spans="4:48" x14ac:dyDescent="0.25">
      <c r="D997" s="38" t="s">
        <v>3212</v>
      </c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  <c r="AL997" s="14"/>
      <c r="AM997" s="14"/>
      <c r="AN997" s="14"/>
      <c r="AO997" s="14"/>
      <c r="AP997" s="14"/>
      <c r="AQ997" s="14"/>
      <c r="AR997" s="14"/>
      <c r="AS997" s="14"/>
      <c r="AT997" s="14"/>
      <c r="AU997" s="14"/>
      <c r="AV997" s="14"/>
    </row>
    <row r="998" spans="4:48" x14ac:dyDescent="0.25">
      <c r="D998" s="38" t="s">
        <v>3213</v>
      </c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  <c r="AL998" s="14"/>
      <c r="AM998" s="14"/>
      <c r="AN998" s="14"/>
      <c r="AO998" s="14"/>
      <c r="AP998" s="14"/>
      <c r="AQ998" s="14"/>
      <c r="AR998" s="14"/>
      <c r="AS998" s="14"/>
      <c r="AT998" s="14"/>
      <c r="AU998" s="14"/>
      <c r="AV998" s="14"/>
    </row>
    <row r="999" spans="4:48" x14ac:dyDescent="0.25">
      <c r="D999" s="38" t="s">
        <v>3208</v>
      </c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  <c r="AL999" s="14"/>
      <c r="AM999" s="14"/>
      <c r="AN999" s="14"/>
      <c r="AO999" s="14"/>
      <c r="AP999" s="14"/>
      <c r="AQ999" s="14"/>
      <c r="AR999" s="14"/>
      <c r="AS999" s="14"/>
      <c r="AT999" s="14"/>
      <c r="AU999" s="14"/>
      <c r="AV999" s="14"/>
    </row>
    <row r="1000" spans="4:48" x14ac:dyDescent="0.25">
      <c r="D1000" s="38" t="s">
        <v>3209</v>
      </c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  <c r="AL1000" s="14"/>
      <c r="AM1000" s="14"/>
      <c r="AN1000" s="14"/>
      <c r="AO1000" s="14"/>
      <c r="AP1000" s="14"/>
      <c r="AQ1000" s="14"/>
      <c r="AR1000" s="14"/>
      <c r="AS1000" s="14"/>
      <c r="AT1000" s="14"/>
      <c r="AU1000" s="14"/>
      <c r="AV1000" s="14"/>
    </row>
    <row r="1001" spans="4:48" x14ac:dyDescent="0.25">
      <c r="D1001" s="38" t="s">
        <v>3214</v>
      </c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  <c r="Z1001" s="14"/>
      <c r="AA1001" s="14"/>
      <c r="AB1001" s="14"/>
      <c r="AC1001" s="14"/>
      <c r="AD1001" s="14"/>
      <c r="AE1001" s="14"/>
      <c r="AF1001" s="14"/>
      <c r="AG1001" s="14"/>
      <c r="AH1001" s="14"/>
      <c r="AI1001" s="14"/>
      <c r="AJ1001" s="14"/>
      <c r="AK1001" s="14"/>
      <c r="AL1001" s="14"/>
      <c r="AM1001" s="14"/>
      <c r="AN1001" s="14"/>
      <c r="AO1001" s="14"/>
      <c r="AP1001" s="14"/>
      <c r="AQ1001" s="14"/>
      <c r="AR1001" s="14"/>
      <c r="AS1001" s="14"/>
      <c r="AT1001" s="14"/>
      <c r="AU1001" s="14"/>
      <c r="AV1001" s="14"/>
    </row>
    <row r="1002" spans="4:48" x14ac:dyDescent="0.25">
      <c r="D1002" s="38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  <c r="AA1002" s="14"/>
      <c r="AB1002" s="14"/>
      <c r="AC1002" s="14"/>
      <c r="AD1002" s="14"/>
      <c r="AE1002" s="14"/>
      <c r="AF1002" s="14"/>
      <c r="AG1002" s="14"/>
      <c r="AH1002" s="14"/>
      <c r="AI1002" s="14"/>
      <c r="AJ1002" s="14"/>
      <c r="AK1002" s="14"/>
      <c r="AL1002" s="14"/>
      <c r="AM1002" s="14"/>
      <c r="AN1002" s="14"/>
      <c r="AO1002" s="14"/>
      <c r="AP1002" s="14"/>
      <c r="AQ1002" s="14"/>
      <c r="AR1002" s="14"/>
      <c r="AS1002" s="14"/>
      <c r="AT1002" s="14"/>
      <c r="AU1002" s="14"/>
      <c r="AV1002" s="14"/>
    </row>
    <row r="1003" spans="4:48" x14ac:dyDescent="0.25">
      <c r="D1003" s="38" t="s">
        <v>3201</v>
      </c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  <c r="AA1003" s="14"/>
      <c r="AB1003" s="14"/>
      <c r="AC1003" s="14"/>
      <c r="AD1003" s="14"/>
      <c r="AE1003" s="14"/>
      <c r="AF1003" s="14"/>
      <c r="AG1003" s="14"/>
      <c r="AH1003" s="14"/>
      <c r="AI1003" s="14"/>
      <c r="AJ1003" s="14"/>
      <c r="AK1003" s="14"/>
      <c r="AL1003" s="14"/>
      <c r="AM1003" s="14"/>
      <c r="AN1003" s="14"/>
      <c r="AO1003" s="14"/>
      <c r="AP1003" s="14"/>
      <c r="AQ1003" s="14"/>
      <c r="AR1003" s="14"/>
      <c r="AS1003" s="14"/>
      <c r="AT1003" s="14"/>
      <c r="AU1003" s="14"/>
      <c r="AV1003" s="14"/>
    </row>
    <row r="1004" spans="4:48" x14ac:dyDescent="0.25">
      <c r="D1004" s="38" t="s">
        <v>3215</v>
      </c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  <c r="Z1004" s="14"/>
      <c r="AA1004" s="14"/>
      <c r="AB1004" s="14"/>
      <c r="AC1004" s="14"/>
      <c r="AD1004" s="14"/>
      <c r="AE1004" s="14"/>
      <c r="AF1004" s="14"/>
      <c r="AG1004" s="14"/>
      <c r="AH1004" s="14"/>
      <c r="AI1004" s="14"/>
      <c r="AJ1004" s="14"/>
      <c r="AK1004" s="14"/>
      <c r="AL1004" s="14"/>
      <c r="AM1004" s="14"/>
      <c r="AN1004" s="14"/>
      <c r="AO1004" s="14"/>
      <c r="AP1004" s="14"/>
      <c r="AQ1004" s="14"/>
      <c r="AR1004" s="14"/>
      <c r="AS1004" s="14"/>
      <c r="AT1004" s="14"/>
      <c r="AU1004" s="14"/>
      <c r="AV1004" s="14"/>
    </row>
    <row r="1005" spans="4:48" x14ac:dyDescent="0.25">
      <c r="D1005" s="38" t="s">
        <v>3216</v>
      </c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4"/>
      <c r="Z1005" s="14"/>
      <c r="AA1005" s="14"/>
      <c r="AB1005" s="14"/>
      <c r="AC1005" s="14"/>
      <c r="AD1005" s="14"/>
      <c r="AE1005" s="14"/>
      <c r="AF1005" s="14"/>
      <c r="AG1005" s="14"/>
      <c r="AH1005" s="14"/>
      <c r="AI1005" s="14"/>
      <c r="AJ1005" s="14"/>
      <c r="AK1005" s="14"/>
      <c r="AL1005" s="14"/>
      <c r="AM1005" s="14"/>
      <c r="AN1005" s="14"/>
      <c r="AO1005" s="14"/>
      <c r="AP1005" s="14"/>
      <c r="AQ1005" s="14"/>
      <c r="AR1005" s="14"/>
      <c r="AS1005" s="14"/>
      <c r="AT1005" s="14"/>
      <c r="AU1005" s="14"/>
      <c r="AV1005" s="14"/>
    </row>
    <row r="1006" spans="4:48" x14ac:dyDescent="0.25">
      <c r="D1006" s="38" t="s">
        <v>3217</v>
      </c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  <c r="Z1006" s="14"/>
      <c r="AA1006" s="14"/>
      <c r="AB1006" s="14"/>
      <c r="AC1006" s="14"/>
      <c r="AD1006" s="14"/>
      <c r="AE1006" s="14"/>
      <c r="AF1006" s="14"/>
      <c r="AG1006" s="14"/>
      <c r="AH1006" s="14"/>
      <c r="AI1006" s="14"/>
      <c r="AJ1006" s="14"/>
      <c r="AK1006" s="14"/>
      <c r="AL1006" s="14"/>
      <c r="AM1006" s="14"/>
      <c r="AN1006" s="14"/>
      <c r="AO1006" s="14"/>
      <c r="AP1006" s="14"/>
      <c r="AQ1006" s="14"/>
      <c r="AR1006" s="14"/>
      <c r="AS1006" s="14"/>
      <c r="AT1006" s="14"/>
      <c r="AU1006" s="14"/>
      <c r="AV1006" s="14"/>
    </row>
    <row r="1007" spans="4:48" x14ac:dyDescent="0.25">
      <c r="D1007" s="38" t="s">
        <v>3208</v>
      </c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4"/>
      <c r="Z1007" s="14"/>
      <c r="AA1007" s="14"/>
      <c r="AB1007" s="14"/>
      <c r="AC1007" s="14"/>
      <c r="AD1007" s="14"/>
      <c r="AE1007" s="14"/>
      <c r="AF1007" s="14"/>
      <c r="AG1007" s="14"/>
      <c r="AH1007" s="14"/>
      <c r="AI1007" s="14"/>
      <c r="AJ1007" s="14"/>
      <c r="AK1007" s="14"/>
      <c r="AL1007" s="14"/>
      <c r="AM1007" s="14"/>
      <c r="AN1007" s="14"/>
      <c r="AO1007" s="14"/>
      <c r="AP1007" s="14"/>
      <c r="AQ1007" s="14"/>
      <c r="AR1007" s="14"/>
      <c r="AS1007" s="14"/>
      <c r="AT1007" s="14"/>
      <c r="AU1007" s="14"/>
      <c r="AV1007" s="14"/>
    </row>
    <row r="1008" spans="4:48" x14ac:dyDescent="0.25">
      <c r="D1008" s="38" t="s">
        <v>3209</v>
      </c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4"/>
      <c r="Z1008" s="14"/>
      <c r="AA1008" s="14"/>
      <c r="AB1008" s="14"/>
      <c r="AC1008" s="14"/>
      <c r="AD1008" s="14"/>
      <c r="AE1008" s="14"/>
      <c r="AF1008" s="14"/>
      <c r="AG1008" s="14"/>
      <c r="AH1008" s="14"/>
      <c r="AI1008" s="14"/>
      <c r="AJ1008" s="14"/>
      <c r="AK1008" s="14"/>
      <c r="AL1008" s="14"/>
      <c r="AM1008" s="14"/>
      <c r="AN1008" s="14"/>
      <c r="AO1008" s="14"/>
      <c r="AP1008" s="14"/>
      <c r="AQ1008" s="14"/>
      <c r="AR1008" s="14"/>
      <c r="AS1008" s="14"/>
      <c r="AT1008" s="14"/>
      <c r="AU1008" s="14"/>
      <c r="AV1008" s="14"/>
    </row>
    <row r="1009" spans="4:48" x14ac:dyDescent="0.25">
      <c r="D1009" s="38" t="s">
        <v>3218</v>
      </c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  <c r="Z1009" s="14"/>
      <c r="AA1009" s="14"/>
      <c r="AB1009" s="14"/>
      <c r="AC1009" s="14"/>
      <c r="AD1009" s="14"/>
      <c r="AE1009" s="14"/>
      <c r="AF1009" s="14"/>
      <c r="AG1009" s="14"/>
      <c r="AH1009" s="14"/>
      <c r="AI1009" s="14"/>
      <c r="AJ1009" s="14"/>
      <c r="AK1009" s="14"/>
      <c r="AL1009" s="14"/>
      <c r="AM1009" s="14"/>
      <c r="AN1009" s="14"/>
      <c r="AO1009" s="14"/>
      <c r="AP1009" s="14"/>
      <c r="AQ1009" s="14"/>
      <c r="AR1009" s="14"/>
      <c r="AS1009" s="14"/>
      <c r="AT1009" s="14"/>
      <c r="AU1009" s="14"/>
      <c r="AV1009" s="14"/>
    </row>
    <row r="1010" spans="4:48" x14ac:dyDescent="0.25">
      <c r="D1010" s="38"/>
      <c r="E1010" s="14"/>
      <c r="F1010" s="14"/>
      <c r="G1010" s="14"/>
      <c r="H1010" s="14"/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4"/>
      <c r="Z1010" s="14"/>
      <c r="AA1010" s="14"/>
      <c r="AB1010" s="14"/>
      <c r="AC1010" s="14"/>
      <c r="AD1010" s="14"/>
      <c r="AE1010" s="14"/>
      <c r="AF1010" s="14"/>
      <c r="AG1010" s="14"/>
      <c r="AH1010" s="14"/>
      <c r="AI1010" s="14"/>
      <c r="AJ1010" s="14"/>
      <c r="AK1010" s="14"/>
      <c r="AL1010" s="14"/>
      <c r="AM1010" s="14"/>
      <c r="AN1010" s="14"/>
      <c r="AO1010" s="14"/>
      <c r="AP1010" s="14"/>
      <c r="AQ1010" s="14"/>
      <c r="AR1010" s="14"/>
      <c r="AS1010" s="14"/>
      <c r="AT1010" s="14"/>
      <c r="AU1010" s="14"/>
      <c r="AV1010" s="14"/>
    </row>
    <row r="1011" spans="4:48" x14ac:dyDescent="0.25">
      <c r="D1011" s="38" t="s">
        <v>3201</v>
      </c>
      <c r="E1011" s="14"/>
      <c r="F1011" s="14"/>
      <c r="G1011" s="14"/>
      <c r="H1011" s="14"/>
      <c r="I1011" s="14"/>
      <c r="J1011" s="14"/>
      <c r="K1011" s="14"/>
      <c r="L1011" s="14"/>
      <c r="M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4"/>
      <c r="Z1011" s="14"/>
      <c r="AA1011" s="14"/>
      <c r="AB1011" s="14"/>
      <c r="AC1011" s="14"/>
      <c r="AD1011" s="14"/>
      <c r="AE1011" s="14"/>
      <c r="AF1011" s="14"/>
      <c r="AG1011" s="14"/>
      <c r="AH1011" s="14"/>
      <c r="AI1011" s="14"/>
      <c r="AJ1011" s="14"/>
      <c r="AK1011" s="14"/>
      <c r="AL1011" s="14"/>
      <c r="AM1011" s="14"/>
      <c r="AN1011" s="14"/>
      <c r="AO1011" s="14"/>
      <c r="AP1011" s="14"/>
      <c r="AQ1011" s="14"/>
      <c r="AR1011" s="14"/>
      <c r="AS1011" s="14"/>
      <c r="AT1011" s="14"/>
      <c r="AU1011" s="14"/>
      <c r="AV1011" s="14"/>
    </row>
    <row r="1012" spans="4:48" x14ac:dyDescent="0.25">
      <c r="D1012" s="38" t="s">
        <v>3219</v>
      </c>
      <c r="E1012" s="14"/>
      <c r="F1012" s="14"/>
      <c r="G1012" s="14"/>
      <c r="H1012" s="14"/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  <c r="X1012" s="14"/>
      <c r="Y1012" s="14"/>
      <c r="Z1012" s="14"/>
      <c r="AA1012" s="14"/>
      <c r="AB1012" s="14"/>
      <c r="AC1012" s="14"/>
      <c r="AD1012" s="14"/>
      <c r="AE1012" s="14"/>
      <c r="AF1012" s="14"/>
      <c r="AG1012" s="14"/>
      <c r="AH1012" s="14"/>
      <c r="AI1012" s="14"/>
      <c r="AJ1012" s="14"/>
      <c r="AK1012" s="14"/>
      <c r="AL1012" s="14"/>
      <c r="AM1012" s="14"/>
      <c r="AN1012" s="14"/>
      <c r="AO1012" s="14"/>
      <c r="AP1012" s="14"/>
      <c r="AQ1012" s="14"/>
      <c r="AR1012" s="14"/>
      <c r="AS1012" s="14"/>
      <c r="AT1012" s="14"/>
      <c r="AU1012" s="14"/>
      <c r="AV1012" s="14"/>
    </row>
    <row r="1013" spans="4:48" x14ac:dyDescent="0.25">
      <c r="D1013" s="38" t="s">
        <v>3220</v>
      </c>
      <c r="E1013" s="14"/>
      <c r="F1013" s="14"/>
      <c r="G1013" s="14"/>
      <c r="H1013" s="14"/>
      <c r="I1013" s="14"/>
      <c r="J1013" s="14"/>
      <c r="K1013" s="14"/>
      <c r="L1013" s="14"/>
      <c r="M1013" s="14"/>
      <c r="N1013" s="14"/>
      <c r="O1013" s="14"/>
      <c r="P1013" s="14"/>
      <c r="Q1013" s="14"/>
      <c r="R1013" s="14"/>
      <c r="S1013" s="14"/>
      <c r="T1013" s="14"/>
      <c r="U1013" s="14"/>
      <c r="V1013" s="14"/>
      <c r="W1013" s="14"/>
      <c r="X1013" s="14"/>
      <c r="Y1013" s="14"/>
      <c r="Z1013" s="14"/>
      <c r="AA1013" s="14"/>
      <c r="AB1013" s="14"/>
      <c r="AC1013" s="14"/>
      <c r="AD1013" s="14"/>
      <c r="AE1013" s="14"/>
      <c r="AF1013" s="14"/>
      <c r="AG1013" s="14"/>
      <c r="AH1013" s="14"/>
      <c r="AI1013" s="14"/>
      <c r="AJ1013" s="14"/>
      <c r="AK1013" s="14"/>
      <c r="AL1013" s="14"/>
      <c r="AM1013" s="14"/>
      <c r="AN1013" s="14"/>
      <c r="AO1013" s="14"/>
      <c r="AP1013" s="14"/>
      <c r="AQ1013" s="14"/>
      <c r="AR1013" s="14"/>
      <c r="AS1013" s="14"/>
      <c r="AT1013" s="14"/>
      <c r="AU1013" s="14"/>
      <c r="AV1013" s="14"/>
    </row>
    <row r="1014" spans="4:48" x14ac:dyDescent="0.25">
      <c r="D1014" s="38" t="s">
        <v>3221</v>
      </c>
      <c r="E1014" s="14"/>
      <c r="F1014" s="14"/>
      <c r="G1014" s="14"/>
      <c r="H1014" s="14"/>
      <c r="I1014" s="14"/>
      <c r="J1014" s="14"/>
      <c r="K1014" s="14"/>
      <c r="L1014" s="14"/>
      <c r="M1014" s="14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  <c r="X1014" s="14"/>
      <c r="Y1014" s="14"/>
      <c r="Z1014" s="14"/>
      <c r="AA1014" s="14"/>
      <c r="AB1014" s="14"/>
      <c r="AC1014" s="14"/>
      <c r="AD1014" s="14"/>
      <c r="AE1014" s="14"/>
      <c r="AF1014" s="14"/>
      <c r="AG1014" s="14"/>
      <c r="AH1014" s="14"/>
      <c r="AI1014" s="14"/>
      <c r="AJ1014" s="14"/>
      <c r="AK1014" s="14"/>
      <c r="AL1014" s="14"/>
      <c r="AM1014" s="14"/>
      <c r="AN1014" s="14"/>
      <c r="AO1014" s="14"/>
      <c r="AP1014" s="14"/>
      <c r="AQ1014" s="14"/>
      <c r="AR1014" s="14"/>
      <c r="AS1014" s="14"/>
      <c r="AT1014" s="14"/>
      <c r="AU1014" s="14"/>
      <c r="AV1014" s="14"/>
    </row>
    <row r="1015" spans="4:48" x14ac:dyDescent="0.25">
      <c r="D1015" s="38" t="s">
        <v>3208</v>
      </c>
      <c r="E1015" s="14"/>
      <c r="F1015" s="14"/>
      <c r="G1015" s="14"/>
      <c r="H1015" s="14"/>
      <c r="I1015" s="14"/>
      <c r="J1015" s="14"/>
      <c r="K1015" s="14"/>
      <c r="L1015" s="14"/>
      <c r="M1015" s="14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4"/>
      <c r="Y1015" s="14"/>
      <c r="Z1015" s="14"/>
      <c r="AA1015" s="14"/>
      <c r="AB1015" s="14"/>
      <c r="AC1015" s="14"/>
      <c r="AD1015" s="14"/>
      <c r="AE1015" s="14"/>
      <c r="AF1015" s="14"/>
      <c r="AG1015" s="14"/>
      <c r="AH1015" s="14"/>
      <c r="AI1015" s="14"/>
      <c r="AJ1015" s="14"/>
      <c r="AK1015" s="14"/>
      <c r="AL1015" s="14"/>
      <c r="AM1015" s="14"/>
      <c r="AN1015" s="14"/>
      <c r="AO1015" s="14"/>
      <c r="AP1015" s="14"/>
      <c r="AQ1015" s="14"/>
      <c r="AR1015" s="14"/>
      <c r="AS1015" s="14"/>
      <c r="AT1015" s="14"/>
      <c r="AU1015" s="14"/>
      <c r="AV1015" s="14"/>
    </row>
    <row r="1016" spans="4:48" x14ac:dyDescent="0.25">
      <c r="D1016" s="38" t="s">
        <v>3209</v>
      </c>
      <c r="E1016" s="14"/>
      <c r="F1016" s="14"/>
      <c r="G1016" s="14"/>
      <c r="H1016" s="14"/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4"/>
      <c r="Z1016" s="14"/>
      <c r="AA1016" s="14"/>
      <c r="AB1016" s="14"/>
      <c r="AC1016" s="14"/>
      <c r="AD1016" s="14"/>
      <c r="AE1016" s="14"/>
      <c r="AF1016" s="14"/>
      <c r="AG1016" s="14"/>
      <c r="AH1016" s="14"/>
      <c r="AI1016" s="14"/>
      <c r="AJ1016" s="14"/>
      <c r="AK1016" s="14"/>
      <c r="AL1016" s="14"/>
      <c r="AM1016" s="14"/>
      <c r="AN1016" s="14"/>
      <c r="AO1016" s="14"/>
      <c r="AP1016" s="14"/>
      <c r="AQ1016" s="14"/>
      <c r="AR1016" s="14"/>
      <c r="AS1016" s="14"/>
      <c r="AT1016" s="14"/>
      <c r="AU1016" s="14"/>
      <c r="AV1016" s="14"/>
    </row>
    <row r="1017" spans="4:48" x14ac:dyDescent="0.25">
      <c r="D1017" s="38" t="s">
        <v>3222</v>
      </c>
      <c r="E1017" s="14"/>
      <c r="F1017" s="14"/>
      <c r="G1017" s="14"/>
      <c r="H1017" s="14"/>
      <c r="I1017" s="14"/>
      <c r="J1017" s="14"/>
      <c r="K1017" s="14"/>
      <c r="L1017" s="14"/>
      <c r="M1017" s="14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  <c r="X1017" s="14"/>
      <c r="Y1017" s="14"/>
      <c r="Z1017" s="14"/>
      <c r="AA1017" s="14"/>
      <c r="AB1017" s="14"/>
      <c r="AC1017" s="14"/>
      <c r="AD1017" s="14"/>
      <c r="AE1017" s="14"/>
      <c r="AF1017" s="14"/>
      <c r="AG1017" s="14"/>
      <c r="AH1017" s="14"/>
      <c r="AI1017" s="14"/>
      <c r="AJ1017" s="14"/>
      <c r="AK1017" s="14"/>
      <c r="AL1017" s="14"/>
      <c r="AM1017" s="14"/>
      <c r="AN1017" s="14"/>
      <c r="AO1017" s="14"/>
      <c r="AP1017" s="14"/>
      <c r="AQ1017" s="14"/>
      <c r="AR1017" s="14"/>
      <c r="AS1017" s="14"/>
      <c r="AT1017" s="14"/>
      <c r="AU1017" s="14"/>
      <c r="AV1017" s="14"/>
    </row>
    <row r="1018" spans="4:48" x14ac:dyDescent="0.25">
      <c r="D1018" s="38"/>
      <c r="E1018" s="14"/>
      <c r="F1018" s="14"/>
      <c r="G1018" s="14"/>
      <c r="H1018" s="14"/>
      <c r="I1018" s="14"/>
      <c r="J1018" s="14"/>
      <c r="K1018" s="14"/>
      <c r="L1018" s="14"/>
      <c r="M1018" s="14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  <c r="Y1018" s="14"/>
      <c r="Z1018" s="14"/>
      <c r="AA1018" s="14"/>
      <c r="AB1018" s="14"/>
      <c r="AC1018" s="14"/>
      <c r="AD1018" s="14"/>
      <c r="AE1018" s="14"/>
      <c r="AF1018" s="14"/>
      <c r="AG1018" s="14"/>
      <c r="AH1018" s="14"/>
      <c r="AI1018" s="14"/>
      <c r="AJ1018" s="14"/>
      <c r="AK1018" s="14"/>
      <c r="AL1018" s="14"/>
      <c r="AM1018" s="14"/>
      <c r="AN1018" s="14"/>
      <c r="AO1018" s="14"/>
      <c r="AP1018" s="14"/>
      <c r="AQ1018" s="14"/>
      <c r="AR1018" s="14"/>
      <c r="AS1018" s="14"/>
      <c r="AT1018" s="14"/>
      <c r="AU1018" s="14"/>
      <c r="AV1018" s="14"/>
    </row>
    <row r="1019" spans="4:48" x14ac:dyDescent="0.25">
      <c r="D1019" s="38" t="s">
        <v>3223</v>
      </c>
      <c r="E1019" s="14"/>
      <c r="F1019" s="14"/>
      <c r="G1019" s="14"/>
      <c r="H1019" s="14"/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14"/>
      <c r="T1019" s="14"/>
      <c r="U1019" s="14"/>
      <c r="V1019" s="14"/>
      <c r="W1019" s="14"/>
      <c r="X1019" s="14"/>
      <c r="Y1019" s="14"/>
      <c r="Z1019" s="14"/>
      <c r="AA1019" s="14"/>
      <c r="AB1019" s="14"/>
      <c r="AC1019" s="14"/>
      <c r="AD1019" s="14"/>
      <c r="AE1019" s="14"/>
      <c r="AF1019" s="14"/>
      <c r="AG1019" s="14"/>
      <c r="AH1019" s="14"/>
      <c r="AI1019" s="14"/>
      <c r="AJ1019" s="14"/>
      <c r="AK1019" s="14"/>
      <c r="AL1019" s="14"/>
      <c r="AM1019" s="14"/>
      <c r="AN1019" s="14"/>
      <c r="AO1019" s="14"/>
      <c r="AP1019" s="14"/>
      <c r="AQ1019" s="14"/>
      <c r="AR1019" s="14"/>
      <c r="AS1019" s="14"/>
      <c r="AT1019" s="14"/>
      <c r="AU1019" s="14"/>
      <c r="AV1019" s="14"/>
    </row>
    <row r="1020" spans="4:48" x14ac:dyDescent="0.25">
      <c r="D1020" s="38" t="s">
        <v>3224</v>
      </c>
      <c r="E1020" s="14"/>
      <c r="F1020" s="14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Y1020" s="14"/>
      <c r="Z1020" s="14"/>
      <c r="AA1020" s="14"/>
      <c r="AB1020" s="14"/>
      <c r="AC1020" s="14"/>
      <c r="AD1020" s="14"/>
      <c r="AE1020" s="14"/>
      <c r="AF1020" s="14"/>
      <c r="AG1020" s="14"/>
      <c r="AH1020" s="14"/>
      <c r="AI1020" s="14"/>
      <c r="AJ1020" s="14"/>
      <c r="AK1020" s="14"/>
      <c r="AL1020" s="14"/>
      <c r="AM1020" s="14"/>
      <c r="AN1020" s="14"/>
      <c r="AO1020" s="14"/>
      <c r="AP1020" s="14"/>
      <c r="AQ1020" s="14"/>
      <c r="AR1020" s="14"/>
      <c r="AS1020" s="14"/>
      <c r="AT1020" s="14"/>
      <c r="AU1020" s="14"/>
      <c r="AV1020" s="14"/>
    </row>
    <row r="1021" spans="4:48" x14ac:dyDescent="0.25">
      <c r="D1021" s="38" t="s">
        <v>3225</v>
      </c>
      <c r="E1021" s="14"/>
      <c r="F1021" s="14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14"/>
      <c r="T1021" s="14"/>
      <c r="U1021" s="14"/>
      <c r="V1021" s="14"/>
      <c r="W1021" s="14"/>
      <c r="X1021" s="14"/>
      <c r="Y1021" s="14"/>
      <c r="Z1021" s="14"/>
      <c r="AA1021" s="14"/>
      <c r="AB1021" s="14"/>
      <c r="AC1021" s="14"/>
      <c r="AD1021" s="14"/>
      <c r="AE1021" s="14"/>
      <c r="AF1021" s="14"/>
      <c r="AG1021" s="14"/>
      <c r="AH1021" s="14"/>
      <c r="AI1021" s="14"/>
      <c r="AJ1021" s="14"/>
      <c r="AK1021" s="14"/>
      <c r="AL1021" s="14"/>
      <c r="AM1021" s="14"/>
      <c r="AN1021" s="14"/>
      <c r="AO1021" s="14"/>
      <c r="AP1021" s="14"/>
      <c r="AQ1021" s="14"/>
      <c r="AR1021" s="14"/>
      <c r="AS1021" s="14"/>
      <c r="AT1021" s="14"/>
      <c r="AU1021" s="14"/>
      <c r="AV1021" s="14"/>
    </row>
    <row r="1022" spans="4:48" x14ac:dyDescent="0.25">
      <c r="D1022" s="38"/>
      <c r="E1022" s="14"/>
      <c r="F1022" s="14"/>
      <c r="G1022" s="14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14"/>
      <c r="T1022" s="14"/>
      <c r="U1022" s="14"/>
      <c r="V1022" s="14"/>
      <c r="W1022" s="14"/>
      <c r="X1022" s="14"/>
      <c r="Y1022" s="14"/>
      <c r="Z1022" s="14"/>
      <c r="AA1022" s="14"/>
      <c r="AB1022" s="14"/>
      <c r="AC1022" s="14"/>
      <c r="AD1022" s="14"/>
      <c r="AE1022" s="14"/>
      <c r="AF1022" s="14"/>
      <c r="AG1022" s="14"/>
      <c r="AH1022" s="14"/>
      <c r="AI1022" s="14"/>
      <c r="AJ1022" s="14"/>
      <c r="AK1022" s="14"/>
      <c r="AL1022" s="14"/>
      <c r="AM1022" s="14"/>
      <c r="AN1022" s="14"/>
      <c r="AO1022" s="14"/>
      <c r="AP1022" s="14"/>
      <c r="AQ1022" s="14"/>
      <c r="AR1022" s="14"/>
      <c r="AS1022" s="14"/>
      <c r="AT1022" s="14"/>
      <c r="AU1022" s="14"/>
      <c r="AV1022" s="14"/>
    </row>
    <row r="1023" spans="4:48" x14ac:dyDescent="0.25">
      <c r="D1023" s="38" t="s">
        <v>37</v>
      </c>
      <c r="E1023" s="14"/>
      <c r="F1023" s="14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14"/>
      <c r="T1023" s="14"/>
      <c r="U1023" s="14"/>
      <c r="V1023" s="14"/>
      <c r="W1023" s="14"/>
      <c r="X1023" s="14"/>
      <c r="Y1023" s="14"/>
      <c r="Z1023" s="14"/>
      <c r="AA1023" s="14"/>
      <c r="AB1023" s="14"/>
      <c r="AC1023" s="14"/>
      <c r="AD1023" s="14"/>
      <c r="AE1023" s="14"/>
      <c r="AF1023" s="14"/>
      <c r="AG1023" s="14"/>
      <c r="AH1023" s="14"/>
      <c r="AI1023" s="14"/>
      <c r="AJ1023" s="14"/>
      <c r="AK1023" s="14"/>
      <c r="AL1023" s="14"/>
      <c r="AM1023" s="14"/>
      <c r="AN1023" s="14"/>
      <c r="AO1023" s="14"/>
      <c r="AP1023" s="14"/>
      <c r="AQ1023" s="14"/>
      <c r="AR1023" s="14"/>
      <c r="AS1023" s="14"/>
      <c r="AT1023" s="14"/>
      <c r="AU1023" s="14"/>
      <c r="AV1023" s="14"/>
    </row>
    <row r="1024" spans="4:48" x14ac:dyDescent="0.25">
      <c r="D1024" s="38" t="s">
        <v>3226</v>
      </c>
      <c r="E1024" s="14"/>
      <c r="F1024" s="14"/>
      <c r="G1024" s="14"/>
      <c r="H1024" s="14"/>
      <c r="I1024" s="14"/>
      <c r="J1024" s="14"/>
      <c r="K1024" s="14"/>
      <c r="L1024" s="14"/>
      <c r="M1024" s="14"/>
      <c r="N1024" s="14"/>
      <c r="O1024" s="14"/>
      <c r="P1024" s="14"/>
      <c r="Q1024" s="14"/>
      <c r="R1024" s="14"/>
      <c r="S1024" s="14"/>
      <c r="T1024" s="14"/>
      <c r="U1024" s="14"/>
      <c r="V1024" s="14"/>
      <c r="W1024" s="14"/>
      <c r="X1024" s="14"/>
      <c r="Y1024" s="14"/>
      <c r="Z1024" s="14"/>
      <c r="AA1024" s="14"/>
      <c r="AB1024" s="14"/>
      <c r="AC1024" s="14"/>
      <c r="AD1024" s="14"/>
      <c r="AE1024" s="14"/>
      <c r="AF1024" s="14"/>
      <c r="AG1024" s="14"/>
      <c r="AH1024" s="14"/>
      <c r="AI1024" s="14"/>
      <c r="AJ1024" s="14"/>
      <c r="AK1024" s="14"/>
      <c r="AL1024" s="14"/>
      <c r="AM1024" s="14"/>
      <c r="AN1024" s="14"/>
      <c r="AO1024" s="14"/>
      <c r="AP1024" s="14"/>
      <c r="AQ1024" s="14"/>
      <c r="AR1024" s="14"/>
      <c r="AS1024" s="14"/>
      <c r="AT1024" s="14"/>
      <c r="AU1024" s="14"/>
      <c r="AV1024" s="14"/>
    </row>
    <row r="1025" spans="4:48" x14ac:dyDescent="0.25">
      <c r="D1025" s="38"/>
      <c r="E1025" s="14"/>
      <c r="F1025" s="14"/>
      <c r="G1025" s="14"/>
      <c r="H1025" s="14"/>
      <c r="I1025" s="14"/>
      <c r="J1025" s="14"/>
      <c r="K1025" s="14"/>
      <c r="L1025" s="14"/>
      <c r="M1025" s="14"/>
      <c r="N1025" s="14"/>
      <c r="O1025" s="14"/>
      <c r="P1025" s="14"/>
      <c r="Q1025" s="14"/>
      <c r="R1025" s="14"/>
      <c r="S1025" s="14"/>
      <c r="T1025" s="14"/>
      <c r="U1025" s="14"/>
      <c r="V1025" s="14"/>
      <c r="W1025" s="14"/>
      <c r="X1025" s="14"/>
      <c r="Y1025" s="14"/>
      <c r="Z1025" s="14"/>
      <c r="AA1025" s="14"/>
      <c r="AB1025" s="14"/>
      <c r="AC1025" s="14"/>
      <c r="AD1025" s="14"/>
      <c r="AE1025" s="14"/>
      <c r="AF1025" s="14"/>
      <c r="AG1025" s="14"/>
      <c r="AH1025" s="14"/>
      <c r="AI1025" s="14"/>
      <c r="AJ1025" s="14"/>
      <c r="AK1025" s="14"/>
      <c r="AL1025" s="14"/>
      <c r="AM1025" s="14"/>
      <c r="AN1025" s="14"/>
      <c r="AO1025" s="14"/>
      <c r="AP1025" s="14"/>
      <c r="AQ1025" s="14"/>
      <c r="AR1025" s="14"/>
      <c r="AS1025" s="14"/>
      <c r="AT1025" s="14"/>
      <c r="AU1025" s="14"/>
      <c r="AV1025" s="14"/>
    </row>
    <row r="1026" spans="4:48" x14ac:dyDescent="0.25">
      <c r="D1026" s="38" t="s">
        <v>3227</v>
      </c>
      <c r="E1026" s="14"/>
      <c r="F1026" s="14"/>
      <c r="G1026" s="14"/>
      <c r="H1026" s="14"/>
      <c r="I1026" s="14"/>
      <c r="J1026" s="14"/>
      <c r="K1026" s="14"/>
      <c r="L1026" s="14"/>
      <c r="M1026" s="14"/>
      <c r="N1026" s="14"/>
      <c r="O1026" s="14"/>
      <c r="P1026" s="14"/>
      <c r="Q1026" s="14"/>
      <c r="R1026" s="14"/>
      <c r="S1026" s="14"/>
      <c r="T1026" s="14"/>
      <c r="U1026" s="14"/>
      <c r="V1026" s="14"/>
      <c r="W1026" s="14"/>
      <c r="X1026" s="14"/>
      <c r="Y1026" s="14"/>
      <c r="Z1026" s="14"/>
      <c r="AA1026" s="14"/>
      <c r="AB1026" s="14"/>
      <c r="AC1026" s="14"/>
      <c r="AD1026" s="14"/>
      <c r="AE1026" s="14"/>
      <c r="AF1026" s="14"/>
      <c r="AG1026" s="14"/>
      <c r="AH1026" s="14"/>
      <c r="AI1026" s="14"/>
      <c r="AJ1026" s="14"/>
      <c r="AK1026" s="14"/>
      <c r="AL1026" s="14"/>
      <c r="AM1026" s="14"/>
      <c r="AN1026" s="14"/>
      <c r="AO1026" s="14"/>
      <c r="AP1026" s="14"/>
      <c r="AQ1026" s="14"/>
      <c r="AR1026" s="14"/>
      <c r="AS1026" s="14"/>
      <c r="AT1026" s="14"/>
      <c r="AU1026" s="14"/>
      <c r="AV1026" s="14"/>
    </row>
    <row r="1027" spans="4:48" x14ac:dyDescent="0.25">
      <c r="D1027" s="38" t="s">
        <v>3228</v>
      </c>
      <c r="E1027" s="14"/>
      <c r="F1027" s="14"/>
      <c r="G1027" s="14"/>
      <c r="H1027" s="14"/>
      <c r="I1027" s="14"/>
      <c r="J1027" s="14"/>
      <c r="K1027" s="14"/>
      <c r="L1027" s="14"/>
      <c r="M1027" s="14"/>
      <c r="N1027" s="14"/>
      <c r="O1027" s="14"/>
      <c r="P1027" s="14"/>
      <c r="Q1027" s="14"/>
      <c r="R1027" s="14"/>
      <c r="S1027" s="14"/>
      <c r="T1027" s="14"/>
      <c r="U1027" s="14"/>
      <c r="V1027" s="14"/>
      <c r="W1027" s="14"/>
      <c r="X1027" s="14"/>
      <c r="Y1027" s="14"/>
      <c r="Z1027" s="14"/>
      <c r="AA1027" s="14"/>
      <c r="AB1027" s="14"/>
      <c r="AC1027" s="14"/>
      <c r="AD1027" s="14"/>
      <c r="AE1027" s="14"/>
      <c r="AF1027" s="14"/>
      <c r="AG1027" s="14"/>
      <c r="AH1027" s="14"/>
      <c r="AI1027" s="14"/>
      <c r="AJ1027" s="14"/>
      <c r="AK1027" s="14"/>
      <c r="AL1027" s="14"/>
      <c r="AM1027" s="14"/>
      <c r="AN1027" s="14"/>
      <c r="AO1027" s="14"/>
      <c r="AP1027" s="14"/>
      <c r="AQ1027" s="14"/>
      <c r="AR1027" s="14"/>
      <c r="AS1027" s="14"/>
      <c r="AT1027" s="14"/>
      <c r="AU1027" s="14"/>
      <c r="AV1027" s="14"/>
    </row>
    <row r="1028" spans="4:48" x14ac:dyDescent="0.25">
      <c r="D1028" s="38" t="s">
        <v>3229</v>
      </c>
      <c r="E1028" s="14"/>
      <c r="F1028" s="14"/>
      <c r="G1028" s="14"/>
      <c r="H1028" s="14"/>
      <c r="I1028" s="14"/>
      <c r="J1028" s="14"/>
      <c r="K1028" s="14"/>
      <c r="L1028" s="14"/>
      <c r="M1028" s="14"/>
      <c r="N1028" s="14"/>
      <c r="O1028" s="14"/>
      <c r="P1028" s="14"/>
      <c r="Q1028" s="14"/>
      <c r="R1028" s="14"/>
      <c r="S1028" s="14"/>
      <c r="T1028" s="14"/>
      <c r="U1028" s="14"/>
      <c r="V1028" s="14"/>
      <c r="W1028" s="14"/>
      <c r="X1028" s="14"/>
      <c r="Y1028" s="14"/>
      <c r="Z1028" s="14"/>
      <c r="AA1028" s="14"/>
      <c r="AB1028" s="14"/>
      <c r="AC1028" s="14"/>
      <c r="AD1028" s="14"/>
      <c r="AE1028" s="14"/>
      <c r="AF1028" s="14"/>
      <c r="AG1028" s="14"/>
      <c r="AH1028" s="14"/>
      <c r="AI1028" s="14"/>
      <c r="AJ1028" s="14"/>
      <c r="AK1028" s="14"/>
      <c r="AL1028" s="14"/>
      <c r="AM1028" s="14"/>
      <c r="AN1028" s="14"/>
      <c r="AO1028" s="14"/>
      <c r="AP1028" s="14"/>
      <c r="AQ1028" s="14"/>
      <c r="AR1028" s="14"/>
      <c r="AS1028" s="14"/>
      <c r="AT1028" s="14"/>
      <c r="AU1028" s="14"/>
      <c r="AV1028" s="14"/>
    </row>
    <row r="1029" spans="4:48" x14ac:dyDescent="0.25">
      <c r="D1029" s="38" t="s">
        <v>3230</v>
      </c>
      <c r="E1029" s="14"/>
      <c r="F1029" s="14"/>
      <c r="G1029" s="14"/>
      <c r="H1029" s="14"/>
      <c r="I1029" s="14"/>
      <c r="J1029" s="14"/>
      <c r="K1029" s="14"/>
      <c r="L1029" s="14"/>
      <c r="M1029" s="14"/>
      <c r="N1029" s="14"/>
      <c r="O1029" s="14"/>
      <c r="P1029" s="14"/>
      <c r="Q1029" s="14"/>
      <c r="R1029" s="14"/>
      <c r="S1029" s="14"/>
      <c r="T1029" s="14"/>
      <c r="U1029" s="14"/>
      <c r="V1029" s="14"/>
      <c r="W1029" s="14"/>
      <c r="X1029" s="14"/>
      <c r="Y1029" s="14"/>
      <c r="Z1029" s="14"/>
      <c r="AA1029" s="14"/>
      <c r="AB1029" s="14"/>
      <c r="AC1029" s="14"/>
      <c r="AD1029" s="14"/>
      <c r="AE1029" s="14"/>
      <c r="AF1029" s="14"/>
      <c r="AG1029" s="14"/>
      <c r="AH1029" s="14"/>
      <c r="AI1029" s="14"/>
      <c r="AJ1029" s="14"/>
      <c r="AK1029" s="14"/>
      <c r="AL1029" s="14"/>
      <c r="AM1029" s="14"/>
      <c r="AN1029" s="14"/>
      <c r="AO1029" s="14"/>
      <c r="AP1029" s="14"/>
      <c r="AQ1029" s="14"/>
      <c r="AR1029" s="14"/>
      <c r="AS1029" s="14"/>
      <c r="AT1029" s="14"/>
      <c r="AU1029" s="14"/>
      <c r="AV1029" s="14"/>
    </row>
    <row r="1030" spans="4:48" x14ac:dyDescent="0.25">
      <c r="D1030" s="38" t="s">
        <v>3231</v>
      </c>
      <c r="E1030" s="14"/>
      <c r="F1030" s="14"/>
      <c r="G1030" s="14"/>
      <c r="H1030" s="14"/>
      <c r="I1030" s="14"/>
      <c r="J1030" s="14"/>
      <c r="K1030" s="14"/>
      <c r="L1030" s="14"/>
      <c r="M1030" s="14"/>
      <c r="N1030" s="14"/>
      <c r="O1030" s="14"/>
      <c r="P1030" s="14"/>
      <c r="Q1030" s="14"/>
      <c r="R1030" s="14"/>
      <c r="S1030" s="14"/>
      <c r="T1030" s="14"/>
      <c r="U1030" s="14"/>
      <c r="V1030" s="14"/>
      <c r="W1030" s="14"/>
      <c r="X1030" s="14"/>
      <c r="Y1030" s="14"/>
      <c r="Z1030" s="14"/>
      <c r="AA1030" s="14"/>
      <c r="AB1030" s="14"/>
      <c r="AC1030" s="14"/>
      <c r="AD1030" s="14"/>
      <c r="AE1030" s="14"/>
      <c r="AF1030" s="14"/>
      <c r="AG1030" s="14"/>
      <c r="AH1030" s="14"/>
      <c r="AI1030" s="14"/>
      <c r="AJ1030" s="14"/>
      <c r="AK1030" s="14"/>
      <c r="AL1030" s="14"/>
      <c r="AM1030" s="14"/>
      <c r="AN1030" s="14"/>
      <c r="AO1030" s="14"/>
      <c r="AP1030" s="14"/>
      <c r="AQ1030" s="14"/>
      <c r="AR1030" s="14"/>
      <c r="AS1030" s="14"/>
      <c r="AT1030" s="14"/>
      <c r="AU1030" s="14"/>
      <c r="AV1030" s="14"/>
    </row>
    <row r="1031" spans="4:48" x14ac:dyDescent="0.25">
      <c r="D1031" s="38" t="s">
        <v>3232</v>
      </c>
      <c r="E1031" s="14"/>
      <c r="F1031" s="14"/>
      <c r="G1031" s="14"/>
      <c r="H1031" s="14"/>
      <c r="I1031" s="14"/>
      <c r="J1031" s="14"/>
      <c r="K1031" s="14"/>
      <c r="L1031" s="14"/>
      <c r="M1031" s="14"/>
      <c r="N1031" s="14"/>
      <c r="O1031" s="14"/>
      <c r="P1031" s="14"/>
      <c r="Q1031" s="14"/>
      <c r="R1031" s="14"/>
      <c r="S1031" s="14"/>
      <c r="T1031" s="14"/>
      <c r="U1031" s="14"/>
      <c r="V1031" s="14"/>
      <c r="W1031" s="14"/>
      <c r="X1031" s="14"/>
      <c r="Y1031" s="14"/>
      <c r="Z1031" s="14"/>
      <c r="AA1031" s="14"/>
      <c r="AB1031" s="14"/>
      <c r="AC1031" s="14"/>
      <c r="AD1031" s="14"/>
      <c r="AE1031" s="14"/>
      <c r="AF1031" s="14"/>
      <c r="AG1031" s="14"/>
      <c r="AH1031" s="14"/>
      <c r="AI1031" s="14"/>
      <c r="AJ1031" s="14"/>
      <c r="AK1031" s="14"/>
      <c r="AL1031" s="14"/>
      <c r="AM1031" s="14"/>
      <c r="AN1031" s="14"/>
      <c r="AO1031" s="14"/>
      <c r="AP1031" s="14"/>
      <c r="AQ1031" s="14"/>
      <c r="AR1031" s="14"/>
      <c r="AS1031" s="14"/>
      <c r="AT1031" s="14"/>
      <c r="AU1031" s="14"/>
      <c r="AV1031" s="14"/>
    </row>
    <row r="1032" spans="4:48" x14ac:dyDescent="0.25">
      <c r="D1032" s="38" t="s">
        <v>3233</v>
      </c>
      <c r="E1032" s="14"/>
      <c r="F1032" s="14"/>
      <c r="G1032" s="14"/>
      <c r="H1032" s="14"/>
      <c r="I1032" s="14"/>
      <c r="J1032" s="14"/>
      <c r="K1032" s="14"/>
      <c r="L1032" s="14"/>
      <c r="M1032" s="14"/>
      <c r="N1032" s="14"/>
      <c r="O1032" s="14"/>
      <c r="P1032" s="14"/>
      <c r="Q1032" s="14"/>
      <c r="R1032" s="14"/>
      <c r="S1032" s="14"/>
      <c r="T1032" s="14"/>
      <c r="U1032" s="14"/>
      <c r="V1032" s="14"/>
      <c r="W1032" s="14"/>
      <c r="X1032" s="14"/>
      <c r="Y1032" s="14"/>
      <c r="Z1032" s="14"/>
      <c r="AA1032" s="14"/>
      <c r="AB1032" s="14"/>
      <c r="AC1032" s="14"/>
      <c r="AD1032" s="14"/>
      <c r="AE1032" s="14"/>
      <c r="AF1032" s="14"/>
      <c r="AG1032" s="14"/>
      <c r="AH1032" s="14"/>
      <c r="AI1032" s="14"/>
      <c r="AJ1032" s="14"/>
      <c r="AK1032" s="14"/>
      <c r="AL1032" s="14"/>
      <c r="AM1032" s="14"/>
      <c r="AN1032" s="14"/>
      <c r="AO1032" s="14"/>
      <c r="AP1032" s="14"/>
      <c r="AQ1032" s="14"/>
      <c r="AR1032" s="14"/>
      <c r="AS1032" s="14"/>
      <c r="AT1032" s="14"/>
      <c r="AU1032" s="14"/>
      <c r="AV1032" s="14"/>
    </row>
    <row r="1033" spans="4:48" x14ac:dyDescent="0.25">
      <c r="D1033" s="38" t="s">
        <v>3234</v>
      </c>
      <c r="E1033" s="14"/>
      <c r="F1033" s="14"/>
      <c r="G1033" s="14"/>
      <c r="H1033" s="14"/>
      <c r="I1033" s="14"/>
      <c r="J1033" s="14"/>
      <c r="K1033" s="14"/>
      <c r="L1033" s="14"/>
      <c r="M1033" s="14"/>
      <c r="N1033" s="14"/>
      <c r="O1033" s="14"/>
      <c r="P1033" s="14"/>
      <c r="Q1033" s="14"/>
      <c r="R1033" s="14"/>
      <c r="S1033" s="14"/>
      <c r="T1033" s="14"/>
      <c r="U1033" s="14"/>
      <c r="V1033" s="14"/>
      <c r="W1033" s="14"/>
      <c r="X1033" s="14"/>
      <c r="Y1033" s="14"/>
      <c r="Z1033" s="14"/>
      <c r="AA1033" s="14"/>
      <c r="AB1033" s="14"/>
      <c r="AC1033" s="14"/>
      <c r="AD1033" s="14"/>
      <c r="AE1033" s="14"/>
      <c r="AF1033" s="14"/>
      <c r="AG1033" s="14"/>
      <c r="AH1033" s="14"/>
      <c r="AI1033" s="14"/>
      <c r="AJ1033" s="14"/>
      <c r="AK1033" s="14"/>
      <c r="AL1033" s="14"/>
      <c r="AM1033" s="14"/>
      <c r="AN1033" s="14"/>
      <c r="AO1033" s="14"/>
      <c r="AP1033" s="14"/>
      <c r="AQ1033" s="14"/>
      <c r="AR1033" s="14"/>
      <c r="AS1033" s="14"/>
      <c r="AT1033" s="14"/>
      <c r="AU1033" s="14"/>
      <c r="AV1033" s="14"/>
    </row>
    <row r="1034" spans="4:48" x14ac:dyDescent="0.25">
      <c r="D1034" s="38" t="s">
        <v>3235</v>
      </c>
      <c r="E1034" s="14"/>
      <c r="F1034" s="14"/>
      <c r="G1034" s="14"/>
      <c r="H1034" s="14"/>
      <c r="I1034" s="14"/>
      <c r="J1034" s="14"/>
      <c r="K1034" s="14"/>
      <c r="L1034" s="14"/>
      <c r="M1034" s="14"/>
      <c r="N1034" s="14"/>
      <c r="O1034" s="14"/>
      <c r="P1034" s="14"/>
      <c r="Q1034" s="14"/>
      <c r="R1034" s="14"/>
      <c r="S1034" s="14"/>
      <c r="T1034" s="14"/>
      <c r="U1034" s="14"/>
      <c r="V1034" s="14"/>
      <c r="W1034" s="14"/>
      <c r="X1034" s="14"/>
      <c r="Y1034" s="14"/>
      <c r="Z1034" s="14"/>
      <c r="AA1034" s="14"/>
      <c r="AB1034" s="14"/>
      <c r="AC1034" s="14"/>
      <c r="AD1034" s="14"/>
      <c r="AE1034" s="14"/>
      <c r="AF1034" s="14"/>
      <c r="AG1034" s="14"/>
      <c r="AH1034" s="14"/>
      <c r="AI1034" s="14"/>
      <c r="AJ1034" s="14"/>
      <c r="AK1034" s="14"/>
      <c r="AL1034" s="14"/>
      <c r="AM1034" s="14"/>
      <c r="AN1034" s="14"/>
      <c r="AO1034" s="14"/>
      <c r="AP1034" s="14"/>
      <c r="AQ1034" s="14"/>
      <c r="AR1034" s="14"/>
      <c r="AS1034" s="14"/>
      <c r="AT1034" s="14"/>
      <c r="AU1034" s="14"/>
      <c r="AV1034" s="14"/>
    </row>
    <row r="1035" spans="4:48" x14ac:dyDescent="0.25">
      <c r="D1035" s="38" t="s">
        <v>3236</v>
      </c>
      <c r="E1035" s="14"/>
      <c r="F1035" s="14"/>
      <c r="G1035" s="14"/>
      <c r="H1035" s="14"/>
      <c r="I1035" s="14"/>
      <c r="J1035" s="14"/>
      <c r="K1035" s="14"/>
      <c r="L1035" s="14"/>
      <c r="M1035" s="14"/>
      <c r="N1035" s="14"/>
      <c r="O1035" s="14"/>
      <c r="P1035" s="14"/>
      <c r="Q1035" s="14"/>
      <c r="R1035" s="14"/>
      <c r="S1035" s="14"/>
      <c r="T1035" s="14"/>
      <c r="U1035" s="14"/>
      <c r="V1035" s="14"/>
      <c r="W1035" s="14"/>
      <c r="X1035" s="14"/>
      <c r="Y1035" s="14"/>
      <c r="Z1035" s="14"/>
      <c r="AA1035" s="14"/>
      <c r="AB1035" s="14"/>
      <c r="AC1035" s="14"/>
      <c r="AD1035" s="14"/>
      <c r="AE1035" s="14"/>
      <c r="AF1035" s="14"/>
      <c r="AG1035" s="14"/>
      <c r="AH1035" s="14"/>
      <c r="AI1035" s="14"/>
      <c r="AJ1035" s="14"/>
      <c r="AK1035" s="14"/>
      <c r="AL1035" s="14"/>
      <c r="AM1035" s="14"/>
      <c r="AN1035" s="14"/>
      <c r="AO1035" s="14"/>
      <c r="AP1035" s="14"/>
      <c r="AQ1035" s="14"/>
      <c r="AR1035" s="14"/>
      <c r="AS1035" s="14"/>
      <c r="AT1035" s="14"/>
      <c r="AU1035" s="14"/>
      <c r="AV1035" s="14"/>
    </row>
    <row r="1036" spans="4:48" x14ac:dyDescent="0.25">
      <c r="D1036" s="38" t="s">
        <v>3237</v>
      </c>
      <c r="E1036" s="14"/>
      <c r="F1036" s="14"/>
      <c r="G1036" s="14"/>
      <c r="H1036" s="14"/>
      <c r="I1036" s="14"/>
      <c r="J1036" s="14"/>
      <c r="K1036" s="14"/>
      <c r="L1036" s="14"/>
      <c r="M1036" s="14"/>
      <c r="N1036" s="14"/>
      <c r="O1036" s="14"/>
      <c r="P1036" s="14"/>
      <c r="Q1036" s="14"/>
      <c r="R1036" s="14"/>
      <c r="S1036" s="14"/>
      <c r="T1036" s="14"/>
      <c r="U1036" s="14"/>
      <c r="V1036" s="14"/>
      <c r="W1036" s="14"/>
      <c r="X1036" s="14"/>
      <c r="Y1036" s="14"/>
      <c r="Z1036" s="14"/>
      <c r="AA1036" s="14"/>
      <c r="AB1036" s="14"/>
      <c r="AC1036" s="14"/>
      <c r="AD1036" s="14"/>
      <c r="AE1036" s="14"/>
      <c r="AF1036" s="14"/>
      <c r="AG1036" s="14"/>
      <c r="AH1036" s="14"/>
      <c r="AI1036" s="14"/>
      <c r="AJ1036" s="14"/>
      <c r="AK1036" s="14"/>
      <c r="AL1036" s="14"/>
      <c r="AM1036" s="14"/>
      <c r="AN1036" s="14"/>
      <c r="AO1036" s="14"/>
      <c r="AP1036" s="14"/>
      <c r="AQ1036" s="14"/>
      <c r="AR1036" s="14"/>
      <c r="AS1036" s="14"/>
      <c r="AT1036" s="14"/>
      <c r="AU1036" s="14"/>
      <c r="AV1036" s="14"/>
    </row>
    <row r="1037" spans="4:48" x14ac:dyDescent="0.25">
      <c r="D1037" s="38" t="s">
        <v>3238</v>
      </c>
      <c r="E1037" s="14"/>
      <c r="F1037" s="14"/>
      <c r="G1037" s="14"/>
      <c r="H1037" s="14"/>
      <c r="I1037" s="14"/>
      <c r="J1037" s="14"/>
      <c r="K1037" s="14"/>
      <c r="L1037" s="14"/>
      <c r="M1037" s="14"/>
      <c r="N1037" s="14"/>
      <c r="O1037" s="14"/>
      <c r="P1037" s="14"/>
      <c r="Q1037" s="14"/>
      <c r="R1037" s="14"/>
      <c r="S1037" s="14"/>
      <c r="T1037" s="14"/>
      <c r="U1037" s="14"/>
      <c r="V1037" s="14"/>
      <c r="W1037" s="14"/>
      <c r="X1037" s="14"/>
      <c r="Y1037" s="14"/>
      <c r="Z1037" s="14"/>
      <c r="AA1037" s="14"/>
      <c r="AB1037" s="14"/>
      <c r="AC1037" s="14"/>
      <c r="AD1037" s="14"/>
      <c r="AE1037" s="14"/>
      <c r="AF1037" s="14"/>
      <c r="AG1037" s="14"/>
      <c r="AH1037" s="14"/>
      <c r="AI1037" s="14"/>
      <c r="AJ1037" s="14"/>
      <c r="AK1037" s="14"/>
      <c r="AL1037" s="14"/>
      <c r="AM1037" s="14"/>
      <c r="AN1037" s="14"/>
      <c r="AO1037" s="14"/>
      <c r="AP1037" s="14"/>
      <c r="AQ1037" s="14"/>
      <c r="AR1037" s="14"/>
      <c r="AS1037" s="14"/>
      <c r="AT1037" s="14"/>
      <c r="AU1037" s="14"/>
      <c r="AV1037" s="14"/>
    </row>
    <row r="1038" spans="4:48" x14ac:dyDescent="0.25">
      <c r="D1038" s="38" t="s">
        <v>3239</v>
      </c>
      <c r="E1038" s="14"/>
      <c r="F1038" s="14"/>
      <c r="G1038" s="14"/>
      <c r="H1038" s="14"/>
      <c r="I1038" s="14"/>
      <c r="J1038" s="14"/>
      <c r="K1038" s="14"/>
      <c r="L1038" s="14"/>
      <c r="M1038" s="14"/>
      <c r="N1038" s="14"/>
      <c r="O1038" s="14"/>
      <c r="P1038" s="14"/>
      <c r="Q1038" s="14"/>
      <c r="R1038" s="14"/>
      <c r="S1038" s="14"/>
      <c r="T1038" s="14"/>
      <c r="U1038" s="14"/>
      <c r="V1038" s="14"/>
      <c r="W1038" s="14"/>
      <c r="X1038" s="14"/>
      <c r="Y1038" s="14"/>
      <c r="Z1038" s="14"/>
      <c r="AA1038" s="14"/>
      <c r="AB1038" s="14"/>
      <c r="AC1038" s="14"/>
      <c r="AD1038" s="14"/>
      <c r="AE1038" s="14"/>
      <c r="AF1038" s="14"/>
      <c r="AG1038" s="14"/>
      <c r="AH1038" s="14"/>
      <c r="AI1038" s="14"/>
      <c r="AJ1038" s="14"/>
      <c r="AK1038" s="14"/>
      <c r="AL1038" s="14"/>
      <c r="AM1038" s="14"/>
      <c r="AN1038" s="14"/>
      <c r="AO1038" s="14"/>
      <c r="AP1038" s="14"/>
      <c r="AQ1038" s="14"/>
      <c r="AR1038" s="14"/>
      <c r="AS1038" s="14"/>
      <c r="AT1038" s="14"/>
      <c r="AU1038" s="14"/>
      <c r="AV1038" s="14"/>
    </row>
    <row r="1039" spans="4:48" x14ac:dyDescent="0.25">
      <c r="D1039" s="38" t="s">
        <v>3240</v>
      </c>
      <c r="E1039" s="14"/>
      <c r="F1039" s="14"/>
      <c r="G1039" s="14"/>
      <c r="H1039" s="14"/>
      <c r="I1039" s="14"/>
      <c r="J1039" s="14"/>
      <c r="K1039" s="14"/>
      <c r="L1039" s="14"/>
      <c r="M1039" s="14"/>
      <c r="N1039" s="14"/>
      <c r="O1039" s="14"/>
      <c r="P1039" s="14"/>
      <c r="Q1039" s="14"/>
      <c r="R1039" s="14"/>
      <c r="S1039" s="14"/>
      <c r="T1039" s="14"/>
      <c r="U1039" s="14"/>
      <c r="V1039" s="14"/>
      <c r="W1039" s="14"/>
      <c r="X1039" s="14"/>
      <c r="Y1039" s="14"/>
      <c r="Z1039" s="14"/>
      <c r="AA1039" s="14"/>
      <c r="AB1039" s="14"/>
      <c r="AC1039" s="14"/>
      <c r="AD1039" s="14"/>
      <c r="AE1039" s="14"/>
      <c r="AF1039" s="14"/>
      <c r="AG1039" s="14"/>
      <c r="AH1039" s="14"/>
      <c r="AI1039" s="14"/>
      <c r="AJ1039" s="14"/>
      <c r="AK1039" s="14"/>
      <c r="AL1039" s="14"/>
      <c r="AM1039" s="14"/>
      <c r="AN1039" s="14"/>
      <c r="AO1039" s="14"/>
      <c r="AP1039" s="14"/>
      <c r="AQ1039" s="14"/>
      <c r="AR1039" s="14"/>
      <c r="AS1039" s="14"/>
      <c r="AT1039" s="14"/>
      <c r="AU1039" s="14"/>
      <c r="AV1039" s="14"/>
    </row>
    <row r="1040" spans="4:48" x14ac:dyDescent="0.25">
      <c r="D1040" s="38" t="s">
        <v>3241</v>
      </c>
      <c r="E1040" s="14"/>
      <c r="F1040" s="14"/>
      <c r="G1040" s="14"/>
      <c r="H1040" s="14"/>
      <c r="I1040" s="14"/>
      <c r="J1040" s="14"/>
      <c r="K1040" s="14"/>
      <c r="L1040" s="14"/>
      <c r="M1040" s="14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/>
      <c r="Y1040" s="14"/>
      <c r="Z1040" s="14"/>
      <c r="AA1040" s="14"/>
      <c r="AB1040" s="14"/>
      <c r="AC1040" s="14"/>
      <c r="AD1040" s="14"/>
      <c r="AE1040" s="14"/>
      <c r="AF1040" s="14"/>
      <c r="AG1040" s="14"/>
      <c r="AH1040" s="14"/>
      <c r="AI1040" s="14"/>
      <c r="AJ1040" s="14"/>
      <c r="AK1040" s="14"/>
      <c r="AL1040" s="14"/>
      <c r="AM1040" s="14"/>
      <c r="AN1040" s="14"/>
      <c r="AO1040" s="14"/>
      <c r="AP1040" s="14"/>
      <c r="AQ1040" s="14"/>
      <c r="AR1040" s="14"/>
      <c r="AS1040" s="14"/>
      <c r="AT1040" s="14"/>
      <c r="AU1040" s="14"/>
      <c r="AV1040" s="14"/>
    </row>
    <row r="1041" spans="4:48" x14ac:dyDescent="0.25">
      <c r="D1041" s="38" t="s">
        <v>3242</v>
      </c>
      <c r="E1041" s="14"/>
      <c r="F1041" s="14"/>
      <c r="G1041" s="14"/>
      <c r="H1041" s="14"/>
      <c r="I1041" s="14"/>
      <c r="J1041" s="14"/>
      <c r="K1041" s="14"/>
      <c r="L1041" s="14"/>
      <c r="M1041" s="14"/>
      <c r="N1041" s="14"/>
      <c r="O1041" s="14"/>
      <c r="P1041" s="14"/>
      <c r="Q1041" s="14"/>
      <c r="R1041" s="14"/>
      <c r="S1041" s="14"/>
      <c r="T1041" s="14"/>
      <c r="U1041" s="14"/>
      <c r="V1041" s="14"/>
      <c r="W1041" s="14"/>
      <c r="X1041" s="14"/>
      <c r="Y1041" s="14"/>
      <c r="Z1041" s="14"/>
      <c r="AA1041" s="14"/>
      <c r="AB1041" s="14"/>
      <c r="AC1041" s="14"/>
      <c r="AD1041" s="14"/>
      <c r="AE1041" s="14"/>
      <c r="AF1041" s="14"/>
      <c r="AG1041" s="14"/>
      <c r="AH1041" s="14"/>
      <c r="AI1041" s="14"/>
      <c r="AJ1041" s="14"/>
      <c r="AK1041" s="14"/>
      <c r="AL1041" s="14"/>
      <c r="AM1041" s="14"/>
      <c r="AN1041" s="14"/>
      <c r="AO1041" s="14"/>
      <c r="AP1041" s="14"/>
      <c r="AQ1041" s="14"/>
      <c r="AR1041" s="14"/>
      <c r="AS1041" s="14"/>
      <c r="AT1041" s="14"/>
      <c r="AU1041" s="14"/>
      <c r="AV1041" s="14"/>
    </row>
    <row r="1042" spans="4:48" x14ac:dyDescent="0.25">
      <c r="D1042" s="38" t="s">
        <v>3243</v>
      </c>
      <c r="E1042" s="14"/>
      <c r="F1042" s="14"/>
      <c r="G1042" s="14"/>
      <c r="H1042" s="14"/>
      <c r="I1042" s="14"/>
      <c r="J1042" s="14"/>
      <c r="K1042" s="14"/>
      <c r="L1042" s="14"/>
      <c r="M1042" s="14"/>
      <c r="N1042" s="14"/>
      <c r="O1042" s="14"/>
      <c r="P1042" s="14"/>
      <c r="Q1042" s="14"/>
      <c r="R1042" s="14"/>
      <c r="S1042" s="14"/>
      <c r="T1042" s="14"/>
      <c r="U1042" s="14"/>
      <c r="V1042" s="14"/>
      <c r="W1042" s="14"/>
      <c r="X1042" s="14"/>
      <c r="Y1042" s="14"/>
      <c r="Z1042" s="14"/>
      <c r="AA1042" s="14"/>
      <c r="AB1042" s="14"/>
      <c r="AC1042" s="14"/>
      <c r="AD1042" s="14"/>
      <c r="AE1042" s="14"/>
      <c r="AF1042" s="14"/>
      <c r="AG1042" s="14"/>
      <c r="AH1042" s="14"/>
      <c r="AI1042" s="14"/>
      <c r="AJ1042" s="14"/>
      <c r="AK1042" s="14"/>
      <c r="AL1042" s="14"/>
      <c r="AM1042" s="14"/>
      <c r="AN1042" s="14"/>
      <c r="AO1042" s="14"/>
      <c r="AP1042" s="14"/>
      <c r="AQ1042" s="14"/>
      <c r="AR1042" s="14"/>
      <c r="AS1042" s="14"/>
      <c r="AT1042" s="14"/>
      <c r="AU1042" s="14"/>
      <c r="AV1042" s="14"/>
    </row>
    <row r="1043" spans="4:48" x14ac:dyDescent="0.25">
      <c r="D1043" s="38" t="s">
        <v>3244</v>
      </c>
      <c r="E1043" s="14"/>
      <c r="F1043" s="14"/>
      <c r="G1043" s="14"/>
      <c r="H1043" s="14"/>
      <c r="I1043" s="14"/>
      <c r="J1043" s="14"/>
      <c r="K1043" s="14"/>
      <c r="L1043" s="14"/>
      <c r="M1043" s="14"/>
      <c r="N1043" s="14"/>
      <c r="O1043" s="14"/>
      <c r="P1043" s="14"/>
      <c r="Q1043" s="14"/>
      <c r="R1043" s="14"/>
      <c r="S1043" s="14"/>
      <c r="T1043" s="14"/>
      <c r="U1043" s="14"/>
      <c r="V1043" s="14"/>
      <c r="W1043" s="14"/>
      <c r="X1043" s="14"/>
      <c r="Y1043" s="14"/>
      <c r="Z1043" s="14"/>
      <c r="AA1043" s="14"/>
      <c r="AB1043" s="14"/>
      <c r="AC1043" s="14"/>
      <c r="AD1043" s="14"/>
      <c r="AE1043" s="14"/>
      <c r="AF1043" s="14"/>
      <c r="AG1043" s="14"/>
      <c r="AH1043" s="14"/>
      <c r="AI1043" s="14"/>
      <c r="AJ1043" s="14"/>
      <c r="AK1043" s="14"/>
      <c r="AL1043" s="14"/>
      <c r="AM1043" s="14"/>
      <c r="AN1043" s="14"/>
      <c r="AO1043" s="14"/>
      <c r="AP1043" s="14"/>
      <c r="AQ1043" s="14"/>
      <c r="AR1043" s="14"/>
      <c r="AS1043" s="14"/>
      <c r="AT1043" s="14"/>
      <c r="AU1043" s="14"/>
      <c r="AV1043" s="14"/>
    </row>
    <row r="1044" spans="4:48" x14ac:dyDescent="0.25">
      <c r="D1044" s="38" t="s">
        <v>3235</v>
      </c>
      <c r="E1044" s="14"/>
      <c r="F1044" s="14"/>
      <c r="G1044" s="14"/>
      <c r="H1044" s="14"/>
      <c r="I1044" s="14"/>
      <c r="J1044" s="14"/>
      <c r="K1044" s="14"/>
      <c r="L1044" s="14"/>
      <c r="M1044" s="14"/>
      <c r="N1044" s="14"/>
      <c r="O1044" s="14"/>
      <c r="P1044" s="14"/>
      <c r="Q1044" s="14"/>
      <c r="R1044" s="14"/>
      <c r="S1044" s="14"/>
      <c r="T1044" s="14"/>
      <c r="U1044" s="14"/>
      <c r="V1044" s="14"/>
      <c r="W1044" s="14"/>
      <c r="X1044" s="14"/>
      <c r="Y1044" s="14"/>
      <c r="Z1044" s="14"/>
      <c r="AA1044" s="14"/>
      <c r="AB1044" s="14"/>
      <c r="AC1044" s="14"/>
      <c r="AD1044" s="14"/>
      <c r="AE1044" s="14"/>
      <c r="AF1044" s="14"/>
      <c r="AG1044" s="14"/>
      <c r="AH1044" s="14"/>
      <c r="AI1044" s="14"/>
      <c r="AJ1044" s="14"/>
      <c r="AK1044" s="14"/>
      <c r="AL1044" s="14"/>
      <c r="AM1044" s="14"/>
      <c r="AN1044" s="14"/>
      <c r="AO1044" s="14"/>
      <c r="AP1044" s="14"/>
      <c r="AQ1044" s="14"/>
      <c r="AR1044" s="14"/>
      <c r="AS1044" s="14"/>
      <c r="AT1044" s="14"/>
      <c r="AU1044" s="14"/>
      <c r="AV1044" s="14"/>
    </row>
    <row r="1045" spans="4:48" x14ac:dyDescent="0.25">
      <c r="D1045" s="38" t="s">
        <v>3245</v>
      </c>
      <c r="E1045" s="14"/>
      <c r="F1045" s="14"/>
      <c r="G1045" s="14"/>
      <c r="H1045" s="14"/>
      <c r="I1045" s="14"/>
      <c r="J1045" s="14"/>
      <c r="K1045" s="14"/>
      <c r="L1045" s="14"/>
      <c r="M1045" s="14"/>
      <c r="N1045" s="14"/>
      <c r="O1045" s="14"/>
      <c r="P1045" s="14"/>
      <c r="Q1045" s="14"/>
      <c r="R1045" s="14"/>
      <c r="S1045" s="14"/>
      <c r="T1045" s="14"/>
      <c r="U1045" s="14"/>
      <c r="V1045" s="14"/>
      <c r="W1045" s="14"/>
      <c r="X1045" s="14"/>
      <c r="Y1045" s="14"/>
      <c r="Z1045" s="14"/>
      <c r="AA1045" s="14"/>
      <c r="AB1045" s="14"/>
      <c r="AC1045" s="14"/>
      <c r="AD1045" s="14"/>
      <c r="AE1045" s="14"/>
      <c r="AF1045" s="14"/>
      <c r="AG1045" s="14"/>
      <c r="AH1045" s="14"/>
      <c r="AI1045" s="14"/>
      <c r="AJ1045" s="14"/>
      <c r="AK1045" s="14"/>
      <c r="AL1045" s="14"/>
      <c r="AM1045" s="14"/>
      <c r="AN1045" s="14"/>
      <c r="AO1045" s="14"/>
      <c r="AP1045" s="14"/>
      <c r="AQ1045" s="14"/>
      <c r="AR1045" s="14"/>
      <c r="AS1045" s="14"/>
      <c r="AT1045" s="14"/>
      <c r="AU1045" s="14"/>
      <c r="AV1045" s="14"/>
    </row>
    <row r="1046" spans="4:48" x14ac:dyDescent="0.25">
      <c r="D1046" s="38" t="s">
        <v>3246</v>
      </c>
      <c r="E1046" s="14"/>
      <c r="F1046" s="14"/>
      <c r="G1046" s="14"/>
      <c r="H1046" s="14"/>
      <c r="I1046" s="14"/>
      <c r="J1046" s="14"/>
      <c r="K1046" s="14"/>
      <c r="L1046" s="14"/>
      <c r="M1046" s="14"/>
      <c r="N1046" s="14"/>
      <c r="O1046" s="14"/>
      <c r="P1046" s="14"/>
      <c r="Q1046" s="14"/>
      <c r="R1046" s="14"/>
      <c r="S1046" s="14"/>
      <c r="T1046" s="14"/>
      <c r="U1046" s="14"/>
      <c r="V1046" s="14"/>
      <c r="W1046" s="14"/>
      <c r="X1046" s="14"/>
      <c r="Y1046" s="14"/>
      <c r="Z1046" s="14"/>
      <c r="AA1046" s="14"/>
      <c r="AB1046" s="14"/>
      <c r="AC1046" s="14"/>
      <c r="AD1046" s="14"/>
      <c r="AE1046" s="14"/>
      <c r="AF1046" s="14"/>
      <c r="AG1046" s="14"/>
      <c r="AH1046" s="14"/>
      <c r="AI1046" s="14"/>
      <c r="AJ1046" s="14"/>
      <c r="AK1046" s="14"/>
      <c r="AL1046" s="14"/>
      <c r="AM1046" s="14"/>
      <c r="AN1046" s="14"/>
      <c r="AO1046" s="14"/>
      <c r="AP1046" s="14"/>
      <c r="AQ1046" s="14"/>
      <c r="AR1046" s="14"/>
      <c r="AS1046" s="14"/>
      <c r="AT1046" s="14"/>
      <c r="AU1046" s="14"/>
      <c r="AV1046" s="14"/>
    </row>
    <row r="1047" spans="4:48" x14ac:dyDescent="0.25">
      <c r="D1047" s="38" t="s">
        <v>3247</v>
      </c>
      <c r="E1047" s="14"/>
      <c r="F1047" s="14"/>
      <c r="G1047" s="14"/>
      <c r="H1047" s="14"/>
      <c r="I1047" s="14"/>
      <c r="J1047" s="14"/>
      <c r="K1047" s="14"/>
      <c r="L1047" s="14"/>
      <c r="M1047" s="14"/>
      <c r="N1047" s="14"/>
      <c r="O1047" s="14"/>
      <c r="P1047" s="14"/>
      <c r="Q1047" s="14"/>
      <c r="R1047" s="14"/>
      <c r="S1047" s="14"/>
      <c r="T1047" s="14"/>
      <c r="U1047" s="14"/>
      <c r="V1047" s="14"/>
      <c r="W1047" s="14"/>
      <c r="X1047" s="14"/>
      <c r="Y1047" s="14"/>
      <c r="Z1047" s="14"/>
      <c r="AA1047" s="14"/>
      <c r="AB1047" s="14"/>
      <c r="AC1047" s="14"/>
      <c r="AD1047" s="14"/>
      <c r="AE1047" s="14"/>
      <c r="AF1047" s="14"/>
      <c r="AG1047" s="14"/>
      <c r="AH1047" s="14"/>
      <c r="AI1047" s="14"/>
      <c r="AJ1047" s="14"/>
      <c r="AK1047" s="14"/>
      <c r="AL1047" s="14"/>
      <c r="AM1047" s="14"/>
      <c r="AN1047" s="14"/>
      <c r="AO1047" s="14"/>
      <c r="AP1047" s="14"/>
      <c r="AQ1047" s="14"/>
      <c r="AR1047" s="14"/>
      <c r="AS1047" s="14"/>
      <c r="AT1047" s="14"/>
      <c r="AU1047" s="14"/>
      <c r="AV1047" s="14"/>
    </row>
    <row r="1048" spans="4:48" x14ac:dyDescent="0.25">
      <c r="D1048" s="38" t="s">
        <v>3248</v>
      </c>
      <c r="E1048" s="14"/>
      <c r="F1048" s="14"/>
      <c r="G1048" s="14"/>
      <c r="H1048" s="14"/>
      <c r="I1048" s="14"/>
      <c r="J1048" s="14"/>
      <c r="K1048" s="14"/>
      <c r="L1048" s="14"/>
      <c r="M1048" s="14"/>
      <c r="N1048" s="14"/>
      <c r="O1048" s="14"/>
      <c r="P1048" s="14"/>
      <c r="Q1048" s="14"/>
      <c r="R1048" s="14"/>
      <c r="S1048" s="14"/>
      <c r="T1048" s="14"/>
      <c r="U1048" s="14"/>
      <c r="V1048" s="14"/>
      <c r="W1048" s="14"/>
      <c r="X1048" s="14"/>
      <c r="Y1048" s="14"/>
      <c r="Z1048" s="14"/>
      <c r="AA1048" s="14"/>
      <c r="AB1048" s="14"/>
      <c r="AC1048" s="14"/>
      <c r="AD1048" s="14"/>
      <c r="AE1048" s="14"/>
      <c r="AF1048" s="14"/>
      <c r="AG1048" s="14"/>
      <c r="AH1048" s="14"/>
      <c r="AI1048" s="14"/>
      <c r="AJ1048" s="14"/>
      <c r="AK1048" s="14"/>
      <c r="AL1048" s="14"/>
      <c r="AM1048" s="14"/>
      <c r="AN1048" s="14"/>
      <c r="AO1048" s="14"/>
      <c r="AP1048" s="14"/>
      <c r="AQ1048" s="14"/>
      <c r="AR1048" s="14"/>
      <c r="AS1048" s="14"/>
      <c r="AT1048" s="14"/>
      <c r="AU1048" s="14"/>
      <c r="AV1048" s="14"/>
    </row>
    <row r="1049" spans="4:48" x14ac:dyDescent="0.25">
      <c r="D1049" s="38" t="s">
        <v>3249</v>
      </c>
      <c r="E1049" s="14"/>
      <c r="F1049" s="14"/>
      <c r="G1049" s="14"/>
      <c r="H1049" s="14"/>
      <c r="I1049" s="14"/>
      <c r="J1049" s="14"/>
      <c r="K1049" s="14"/>
      <c r="L1049" s="14"/>
      <c r="M1049" s="14"/>
      <c r="N1049" s="14"/>
      <c r="O1049" s="14"/>
      <c r="P1049" s="14"/>
      <c r="Q1049" s="14"/>
      <c r="R1049" s="14"/>
      <c r="S1049" s="14"/>
      <c r="T1049" s="14"/>
      <c r="U1049" s="14"/>
      <c r="V1049" s="14"/>
      <c r="W1049" s="14"/>
      <c r="X1049" s="14"/>
      <c r="Y1049" s="14"/>
      <c r="Z1049" s="14"/>
      <c r="AA1049" s="14"/>
      <c r="AB1049" s="14"/>
      <c r="AC1049" s="14"/>
      <c r="AD1049" s="14"/>
      <c r="AE1049" s="14"/>
      <c r="AF1049" s="14"/>
      <c r="AG1049" s="14"/>
      <c r="AH1049" s="14"/>
      <c r="AI1049" s="14"/>
      <c r="AJ1049" s="14"/>
      <c r="AK1049" s="14"/>
      <c r="AL1049" s="14"/>
      <c r="AM1049" s="14"/>
      <c r="AN1049" s="14"/>
      <c r="AO1049" s="14"/>
      <c r="AP1049" s="14"/>
      <c r="AQ1049" s="14"/>
      <c r="AR1049" s="14"/>
      <c r="AS1049" s="14"/>
      <c r="AT1049" s="14"/>
      <c r="AU1049" s="14"/>
      <c r="AV1049" s="14"/>
    </row>
    <row r="1050" spans="4:48" x14ac:dyDescent="0.25">
      <c r="D1050" s="38" t="s">
        <v>3250</v>
      </c>
      <c r="E1050" s="14"/>
      <c r="F1050" s="14"/>
      <c r="G1050" s="14"/>
      <c r="H1050" s="14"/>
      <c r="I1050" s="14"/>
      <c r="J1050" s="14"/>
      <c r="K1050" s="14"/>
      <c r="L1050" s="14"/>
      <c r="M1050" s="14"/>
      <c r="N1050" s="14"/>
      <c r="O1050" s="14"/>
      <c r="P1050" s="14"/>
      <c r="Q1050" s="14"/>
      <c r="R1050" s="14"/>
      <c r="S1050" s="14"/>
      <c r="T1050" s="14"/>
      <c r="U1050" s="14"/>
      <c r="V1050" s="14"/>
      <c r="W1050" s="14"/>
      <c r="X1050" s="14"/>
      <c r="Y1050" s="14"/>
      <c r="Z1050" s="14"/>
      <c r="AA1050" s="14"/>
      <c r="AB1050" s="14"/>
      <c r="AC1050" s="14"/>
      <c r="AD1050" s="14"/>
      <c r="AE1050" s="14"/>
      <c r="AF1050" s="14"/>
      <c r="AG1050" s="14"/>
      <c r="AH1050" s="14"/>
      <c r="AI1050" s="14"/>
      <c r="AJ1050" s="14"/>
      <c r="AK1050" s="14"/>
      <c r="AL1050" s="14"/>
      <c r="AM1050" s="14"/>
      <c r="AN1050" s="14"/>
      <c r="AO1050" s="14"/>
      <c r="AP1050" s="14"/>
      <c r="AQ1050" s="14"/>
      <c r="AR1050" s="14"/>
      <c r="AS1050" s="14"/>
      <c r="AT1050" s="14"/>
      <c r="AU1050" s="14"/>
      <c r="AV1050" s="14"/>
    </row>
    <row r="1051" spans="4:48" x14ac:dyDescent="0.25">
      <c r="D1051" s="38" t="s">
        <v>3251</v>
      </c>
      <c r="E1051" s="14"/>
      <c r="F1051" s="14"/>
      <c r="G1051" s="14"/>
      <c r="H1051" s="14"/>
      <c r="I1051" s="14"/>
      <c r="J1051" s="14"/>
      <c r="K1051" s="14"/>
      <c r="L1051" s="14"/>
      <c r="M1051" s="14"/>
      <c r="N1051" s="14"/>
      <c r="O1051" s="14"/>
      <c r="P1051" s="14"/>
      <c r="Q1051" s="14"/>
      <c r="R1051" s="14"/>
      <c r="S1051" s="14"/>
      <c r="T1051" s="14"/>
      <c r="U1051" s="14"/>
      <c r="V1051" s="14"/>
      <c r="W1051" s="14"/>
      <c r="X1051" s="14"/>
      <c r="Y1051" s="14"/>
      <c r="Z1051" s="14"/>
      <c r="AA1051" s="14"/>
      <c r="AB1051" s="14"/>
      <c r="AC1051" s="14"/>
      <c r="AD1051" s="14"/>
      <c r="AE1051" s="14"/>
      <c r="AF1051" s="14"/>
      <c r="AG1051" s="14"/>
      <c r="AH1051" s="14"/>
      <c r="AI1051" s="14"/>
      <c r="AJ1051" s="14"/>
      <c r="AK1051" s="14"/>
      <c r="AL1051" s="14"/>
      <c r="AM1051" s="14"/>
      <c r="AN1051" s="14"/>
      <c r="AO1051" s="14"/>
      <c r="AP1051" s="14"/>
      <c r="AQ1051" s="14"/>
      <c r="AR1051" s="14"/>
      <c r="AS1051" s="14"/>
      <c r="AT1051" s="14"/>
      <c r="AU1051" s="14"/>
      <c r="AV1051" s="14"/>
    </row>
    <row r="1052" spans="4:48" x14ac:dyDescent="0.25">
      <c r="D1052" s="38" t="s">
        <v>3252</v>
      </c>
      <c r="E1052" s="14"/>
      <c r="F1052" s="14"/>
      <c r="G1052" s="14"/>
      <c r="H1052" s="14"/>
      <c r="I1052" s="14"/>
      <c r="J1052" s="14"/>
      <c r="K1052" s="14"/>
      <c r="L1052" s="14"/>
      <c r="M1052" s="14"/>
      <c r="N1052" s="14"/>
      <c r="O1052" s="14"/>
      <c r="P1052" s="14"/>
      <c r="Q1052" s="14"/>
      <c r="R1052" s="14"/>
      <c r="S1052" s="14"/>
      <c r="T1052" s="14"/>
      <c r="U1052" s="14"/>
      <c r="V1052" s="14"/>
      <c r="W1052" s="14"/>
      <c r="X1052" s="14"/>
      <c r="Y1052" s="14"/>
      <c r="Z1052" s="14"/>
      <c r="AA1052" s="14"/>
      <c r="AB1052" s="14"/>
      <c r="AC1052" s="14"/>
      <c r="AD1052" s="14"/>
      <c r="AE1052" s="14"/>
      <c r="AF1052" s="14"/>
      <c r="AG1052" s="14"/>
      <c r="AH1052" s="14"/>
      <c r="AI1052" s="14"/>
      <c r="AJ1052" s="14"/>
      <c r="AK1052" s="14"/>
      <c r="AL1052" s="14"/>
      <c r="AM1052" s="14"/>
      <c r="AN1052" s="14"/>
      <c r="AO1052" s="14"/>
      <c r="AP1052" s="14"/>
      <c r="AQ1052" s="14"/>
      <c r="AR1052" s="14"/>
      <c r="AS1052" s="14"/>
      <c r="AT1052" s="14"/>
      <c r="AU1052" s="14"/>
      <c r="AV1052" s="14"/>
    </row>
    <row r="1053" spans="4:48" x14ac:dyDescent="0.25">
      <c r="D1053" s="38" t="s">
        <v>3240</v>
      </c>
      <c r="E1053" s="14"/>
      <c r="F1053" s="14"/>
      <c r="G1053" s="14"/>
      <c r="H1053" s="14"/>
      <c r="I1053" s="14"/>
      <c r="J1053" s="14"/>
      <c r="K1053" s="14"/>
      <c r="L1053" s="14"/>
      <c r="M1053" s="14"/>
      <c r="N1053" s="14"/>
      <c r="O1053" s="14"/>
      <c r="P1053" s="14"/>
      <c r="Q1053" s="14"/>
      <c r="R1053" s="14"/>
      <c r="S1053" s="14"/>
      <c r="T1053" s="14"/>
      <c r="U1053" s="14"/>
      <c r="V1053" s="14"/>
      <c r="W1053" s="14"/>
      <c r="X1053" s="14"/>
      <c r="Y1053" s="14"/>
      <c r="Z1053" s="14"/>
      <c r="AA1053" s="14"/>
      <c r="AB1053" s="14"/>
      <c r="AC1053" s="14"/>
      <c r="AD1053" s="14"/>
      <c r="AE1053" s="14"/>
      <c r="AF1053" s="14"/>
      <c r="AG1053" s="14"/>
      <c r="AH1053" s="14"/>
      <c r="AI1053" s="14"/>
      <c r="AJ1053" s="14"/>
      <c r="AK1053" s="14"/>
      <c r="AL1053" s="14"/>
      <c r="AM1053" s="14"/>
      <c r="AN1053" s="14"/>
      <c r="AO1053" s="14"/>
      <c r="AP1053" s="14"/>
      <c r="AQ1053" s="14"/>
      <c r="AR1053" s="14"/>
      <c r="AS1053" s="14"/>
      <c r="AT1053" s="14"/>
      <c r="AU1053" s="14"/>
      <c r="AV1053" s="14"/>
    </row>
    <row r="1054" spans="4:48" x14ac:dyDescent="0.25">
      <c r="D1054" s="38" t="s">
        <v>3241</v>
      </c>
      <c r="E1054" s="14"/>
      <c r="F1054" s="14"/>
      <c r="G1054" s="14"/>
      <c r="H1054" s="14"/>
      <c r="I1054" s="14"/>
      <c r="J1054" s="14"/>
      <c r="K1054" s="14"/>
      <c r="L1054" s="14"/>
      <c r="M1054" s="14"/>
      <c r="N1054" s="14"/>
      <c r="O1054" s="14"/>
      <c r="P1054" s="14"/>
      <c r="Q1054" s="14"/>
      <c r="R1054" s="14"/>
      <c r="S1054" s="14"/>
      <c r="T1054" s="14"/>
      <c r="U1054" s="14"/>
      <c r="V1054" s="14"/>
      <c r="W1054" s="14"/>
      <c r="X1054" s="14"/>
      <c r="Y1054" s="14"/>
      <c r="Z1054" s="14"/>
      <c r="AA1054" s="14"/>
      <c r="AB1054" s="14"/>
      <c r="AC1054" s="14"/>
      <c r="AD1054" s="14"/>
      <c r="AE1054" s="14"/>
      <c r="AF1054" s="14"/>
      <c r="AG1054" s="14"/>
      <c r="AH1054" s="14"/>
      <c r="AI1054" s="14"/>
      <c r="AJ1054" s="14"/>
      <c r="AK1054" s="14"/>
      <c r="AL1054" s="14"/>
      <c r="AM1054" s="14"/>
      <c r="AN1054" s="14"/>
      <c r="AO1054" s="14"/>
      <c r="AP1054" s="14"/>
      <c r="AQ1054" s="14"/>
      <c r="AR1054" s="14"/>
      <c r="AS1054" s="14"/>
      <c r="AT1054" s="14"/>
      <c r="AU1054" s="14"/>
      <c r="AV1054" s="14"/>
    </row>
    <row r="1055" spans="4:48" x14ac:dyDescent="0.25">
      <c r="D1055" s="38" t="s">
        <v>3253</v>
      </c>
      <c r="E1055" s="14"/>
      <c r="F1055" s="14"/>
      <c r="G1055" s="14"/>
      <c r="H1055" s="14"/>
      <c r="I1055" s="14"/>
      <c r="J1055" s="14"/>
      <c r="K1055" s="14"/>
      <c r="L1055" s="14"/>
      <c r="M1055" s="14"/>
      <c r="N1055" s="14"/>
      <c r="O1055" s="14"/>
      <c r="P1055" s="14"/>
      <c r="Q1055" s="14"/>
      <c r="R1055" s="14"/>
      <c r="S1055" s="14"/>
      <c r="T1055" s="14"/>
      <c r="U1055" s="14"/>
      <c r="V1055" s="14"/>
      <c r="W1055" s="14"/>
      <c r="X1055" s="14"/>
      <c r="Y1055" s="14"/>
      <c r="Z1055" s="14"/>
      <c r="AA1055" s="14"/>
      <c r="AB1055" s="14"/>
      <c r="AC1055" s="14"/>
      <c r="AD1055" s="14"/>
      <c r="AE1055" s="14"/>
      <c r="AF1055" s="14"/>
      <c r="AG1055" s="14"/>
      <c r="AH1055" s="14"/>
      <c r="AI1055" s="14"/>
      <c r="AJ1055" s="14"/>
      <c r="AK1055" s="14"/>
      <c r="AL1055" s="14"/>
      <c r="AM1055" s="14"/>
      <c r="AN1055" s="14"/>
      <c r="AO1055" s="14"/>
      <c r="AP1055" s="14"/>
      <c r="AQ1055" s="14"/>
      <c r="AR1055" s="14"/>
      <c r="AS1055" s="14"/>
      <c r="AT1055" s="14"/>
      <c r="AU1055" s="14"/>
      <c r="AV1055" s="14"/>
    </row>
    <row r="1056" spans="4:48" x14ac:dyDescent="0.25">
      <c r="D1056" s="38" t="s">
        <v>3254</v>
      </c>
      <c r="E1056" s="14"/>
      <c r="F1056" s="14"/>
      <c r="G1056" s="14"/>
      <c r="H1056" s="14"/>
      <c r="I1056" s="14"/>
      <c r="J1056" s="14"/>
      <c r="K1056" s="14"/>
      <c r="L1056" s="14"/>
      <c r="M1056" s="14"/>
      <c r="N1056" s="14"/>
      <c r="O1056" s="14"/>
      <c r="P1056" s="14"/>
      <c r="Q1056" s="14"/>
      <c r="R1056" s="14"/>
      <c r="S1056" s="14"/>
      <c r="T1056" s="14"/>
      <c r="U1056" s="14"/>
      <c r="V1056" s="14"/>
      <c r="W1056" s="14"/>
      <c r="X1056" s="14"/>
      <c r="Y1056" s="14"/>
      <c r="Z1056" s="14"/>
      <c r="AA1056" s="14"/>
      <c r="AB1056" s="14"/>
      <c r="AC1056" s="14"/>
      <c r="AD1056" s="14"/>
      <c r="AE1056" s="14"/>
      <c r="AF1056" s="14"/>
      <c r="AG1056" s="14"/>
      <c r="AH1056" s="14"/>
      <c r="AI1056" s="14"/>
      <c r="AJ1056" s="14"/>
      <c r="AK1056" s="14"/>
      <c r="AL1056" s="14"/>
      <c r="AM1056" s="14"/>
      <c r="AN1056" s="14"/>
      <c r="AO1056" s="14"/>
      <c r="AP1056" s="14"/>
      <c r="AQ1056" s="14"/>
      <c r="AR1056" s="14"/>
      <c r="AS1056" s="14"/>
      <c r="AT1056" s="14"/>
      <c r="AU1056" s="14"/>
      <c r="AV1056" s="14"/>
    </row>
    <row r="1057" spans="4:48" x14ac:dyDescent="0.25">
      <c r="D1057" s="38" t="s">
        <v>3255</v>
      </c>
      <c r="E1057" s="14"/>
      <c r="F1057" s="14"/>
      <c r="G1057" s="14"/>
      <c r="H1057" s="14"/>
      <c r="I1057" s="14"/>
      <c r="J1057" s="14"/>
      <c r="K1057" s="14"/>
      <c r="L1057" s="14"/>
      <c r="M1057" s="14"/>
      <c r="N1057" s="14"/>
      <c r="O1057" s="14"/>
      <c r="P1057" s="14"/>
      <c r="Q1057" s="14"/>
      <c r="R1057" s="14"/>
      <c r="S1057" s="14"/>
      <c r="T1057" s="14"/>
      <c r="U1057" s="14"/>
      <c r="V1057" s="14"/>
      <c r="W1057" s="14"/>
      <c r="X1057" s="14"/>
      <c r="Y1057" s="14"/>
      <c r="Z1057" s="14"/>
      <c r="AA1057" s="14"/>
      <c r="AB1057" s="14"/>
      <c r="AC1057" s="14"/>
      <c r="AD1057" s="14"/>
      <c r="AE1057" s="14"/>
      <c r="AF1057" s="14"/>
      <c r="AG1057" s="14"/>
      <c r="AH1057" s="14"/>
      <c r="AI1057" s="14"/>
      <c r="AJ1057" s="14"/>
      <c r="AK1057" s="14"/>
      <c r="AL1057" s="14"/>
      <c r="AM1057" s="14"/>
      <c r="AN1057" s="14"/>
      <c r="AO1057" s="14"/>
      <c r="AP1057" s="14"/>
      <c r="AQ1057" s="14"/>
      <c r="AR1057" s="14"/>
      <c r="AS1057" s="14"/>
      <c r="AT1057" s="14"/>
      <c r="AU1057" s="14"/>
      <c r="AV1057" s="14"/>
    </row>
    <row r="1058" spans="4:48" x14ac:dyDescent="0.25">
      <c r="D1058" s="38" t="s">
        <v>3295</v>
      </c>
      <c r="E1058" s="14"/>
      <c r="F1058" s="14"/>
      <c r="G1058" s="14"/>
      <c r="H1058" s="14"/>
      <c r="I1058" s="14"/>
      <c r="J1058" s="14"/>
      <c r="K1058" s="14"/>
      <c r="L1058" s="14"/>
      <c r="M1058" s="14"/>
      <c r="N1058" s="14"/>
      <c r="O1058" s="14"/>
      <c r="P1058" s="14"/>
      <c r="Q1058" s="14"/>
      <c r="R1058" s="14"/>
      <c r="S1058" s="14"/>
      <c r="T1058" s="14"/>
      <c r="U1058" s="14"/>
      <c r="V1058" s="14"/>
      <c r="W1058" s="14"/>
      <c r="X1058" s="14"/>
      <c r="Y1058" s="14"/>
      <c r="Z1058" s="14"/>
      <c r="AA1058" s="14"/>
      <c r="AB1058" s="14"/>
      <c r="AC1058" s="14"/>
      <c r="AD1058" s="14"/>
      <c r="AE1058" s="14"/>
      <c r="AF1058" s="14"/>
      <c r="AG1058" s="14"/>
      <c r="AH1058" s="14"/>
      <c r="AI1058" s="14"/>
      <c r="AJ1058" s="14"/>
      <c r="AK1058" s="14"/>
      <c r="AL1058" s="14"/>
      <c r="AM1058" s="14"/>
      <c r="AN1058" s="14"/>
      <c r="AO1058" s="14"/>
      <c r="AP1058" s="14"/>
      <c r="AQ1058" s="14"/>
      <c r="AR1058" s="14"/>
      <c r="AS1058" s="14"/>
      <c r="AT1058" s="14"/>
      <c r="AU1058" s="14"/>
      <c r="AV1058" s="14"/>
    </row>
    <row r="1059" spans="4:48" x14ac:dyDescent="0.25">
      <c r="D1059" s="38" t="s">
        <v>3256</v>
      </c>
      <c r="E1059" s="14"/>
      <c r="F1059" s="14"/>
      <c r="G1059" s="14"/>
      <c r="H1059" s="14"/>
      <c r="I1059" s="14"/>
      <c r="J1059" s="14"/>
      <c r="K1059" s="14"/>
      <c r="L1059" s="14"/>
      <c r="M1059" s="14"/>
      <c r="N1059" s="14"/>
      <c r="O1059" s="14"/>
      <c r="P1059" s="14"/>
      <c r="Q1059" s="14"/>
      <c r="R1059" s="14"/>
      <c r="S1059" s="14"/>
      <c r="T1059" s="14"/>
      <c r="U1059" s="14"/>
      <c r="V1059" s="14"/>
      <c r="W1059" s="14"/>
      <c r="X1059" s="14"/>
      <c r="Y1059" s="14"/>
      <c r="Z1059" s="14"/>
      <c r="AA1059" s="14"/>
      <c r="AB1059" s="14"/>
      <c r="AC1059" s="14"/>
      <c r="AD1059" s="14"/>
      <c r="AE1059" s="14"/>
      <c r="AF1059" s="14"/>
      <c r="AG1059" s="14"/>
      <c r="AH1059" s="14"/>
      <c r="AI1059" s="14"/>
      <c r="AJ1059" s="14"/>
      <c r="AK1059" s="14"/>
      <c r="AL1059" s="14"/>
      <c r="AM1059" s="14"/>
      <c r="AN1059" s="14"/>
      <c r="AO1059" s="14"/>
      <c r="AP1059" s="14"/>
      <c r="AQ1059" s="14"/>
      <c r="AR1059" s="14"/>
      <c r="AS1059" s="14"/>
      <c r="AT1059" s="14"/>
      <c r="AU1059" s="14"/>
      <c r="AV1059" s="14"/>
    </row>
    <row r="1060" spans="4:48" x14ac:dyDescent="0.25">
      <c r="D1060" s="38" t="s">
        <v>3257</v>
      </c>
      <c r="E1060" s="14"/>
      <c r="F1060" s="14"/>
      <c r="G1060" s="14"/>
      <c r="H1060" s="14"/>
      <c r="I1060" s="14"/>
      <c r="J1060" s="14"/>
      <c r="K1060" s="14"/>
      <c r="L1060" s="14"/>
      <c r="M1060" s="14"/>
      <c r="N1060" s="14"/>
      <c r="O1060" s="14"/>
      <c r="P1060" s="14"/>
      <c r="Q1060" s="14"/>
      <c r="R1060" s="14"/>
      <c r="S1060" s="14"/>
      <c r="T1060" s="14"/>
      <c r="U1060" s="14"/>
      <c r="V1060" s="14"/>
      <c r="W1060" s="14"/>
      <c r="X1060" s="14"/>
      <c r="Y1060" s="14"/>
      <c r="Z1060" s="14"/>
      <c r="AA1060" s="14"/>
      <c r="AB1060" s="14"/>
      <c r="AC1060" s="14"/>
      <c r="AD1060" s="14"/>
      <c r="AE1060" s="14"/>
      <c r="AF1060" s="14"/>
      <c r="AG1060" s="14"/>
      <c r="AH1060" s="14"/>
      <c r="AI1060" s="14"/>
      <c r="AJ1060" s="14"/>
      <c r="AK1060" s="14"/>
      <c r="AL1060" s="14"/>
      <c r="AM1060" s="14"/>
      <c r="AN1060" s="14"/>
      <c r="AO1060" s="14"/>
      <c r="AP1060" s="14"/>
      <c r="AQ1060" s="14"/>
      <c r="AR1060" s="14"/>
      <c r="AS1060" s="14"/>
      <c r="AT1060" s="14"/>
      <c r="AU1060" s="14"/>
      <c r="AV1060" s="14"/>
    </row>
    <row r="1061" spans="4:48" x14ac:dyDescent="0.25">
      <c r="D1061" s="38" t="s">
        <v>3296</v>
      </c>
      <c r="E1061" s="14"/>
      <c r="F1061" s="14"/>
      <c r="G1061" s="14"/>
      <c r="H1061" s="14"/>
      <c r="I1061" s="14"/>
      <c r="J1061" s="14"/>
      <c r="K1061" s="14"/>
      <c r="L1061" s="14"/>
      <c r="M1061" s="14"/>
      <c r="N1061" s="14"/>
      <c r="O1061" s="14"/>
      <c r="P1061" s="14"/>
      <c r="Q1061" s="14"/>
      <c r="R1061" s="14"/>
      <c r="S1061" s="14"/>
      <c r="T1061" s="14"/>
      <c r="U1061" s="14"/>
      <c r="V1061" s="14"/>
      <c r="W1061" s="14"/>
      <c r="X1061" s="14"/>
      <c r="Y1061" s="14"/>
      <c r="Z1061" s="14"/>
      <c r="AA1061" s="14"/>
      <c r="AB1061" s="14"/>
      <c r="AC1061" s="14"/>
      <c r="AD1061" s="14"/>
      <c r="AE1061" s="14"/>
      <c r="AF1061" s="14"/>
      <c r="AG1061" s="14"/>
      <c r="AH1061" s="14"/>
      <c r="AI1061" s="14"/>
      <c r="AJ1061" s="14"/>
      <c r="AK1061" s="14"/>
      <c r="AL1061" s="14"/>
      <c r="AM1061" s="14"/>
      <c r="AN1061" s="14"/>
      <c r="AO1061" s="14"/>
      <c r="AP1061" s="14"/>
      <c r="AQ1061" s="14"/>
      <c r="AR1061" s="14"/>
      <c r="AS1061" s="14"/>
      <c r="AT1061" s="14"/>
      <c r="AU1061" s="14"/>
      <c r="AV1061" s="14"/>
    </row>
    <row r="1062" spans="4:48" x14ac:dyDescent="0.25">
      <c r="D1062" s="38" t="s">
        <v>3258</v>
      </c>
      <c r="E1062" s="14"/>
      <c r="F1062" s="14"/>
      <c r="G1062" s="14"/>
      <c r="H1062" s="14"/>
      <c r="I1062" s="14"/>
      <c r="J1062" s="14"/>
      <c r="K1062" s="14"/>
      <c r="L1062" s="14"/>
      <c r="M1062" s="14"/>
      <c r="N1062" s="14"/>
      <c r="O1062" s="14"/>
      <c r="P1062" s="14"/>
      <c r="Q1062" s="14"/>
      <c r="R1062" s="14"/>
      <c r="S1062" s="14"/>
      <c r="T1062" s="14"/>
      <c r="U1062" s="14"/>
      <c r="V1062" s="14"/>
      <c r="W1062" s="14"/>
      <c r="X1062" s="14"/>
      <c r="Y1062" s="14"/>
      <c r="Z1062" s="14"/>
      <c r="AA1062" s="14"/>
      <c r="AB1062" s="14"/>
      <c r="AC1062" s="14"/>
      <c r="AD1062" s="14"/>
      <c r="AE1062" s="14"/>
      <c r="AF1062" s="14"/>
      <c r="AG1062" s="14"/>
      <c r="AH1062" s="14"/>
      <c r="AI1062" s="14"/>
      <c r="AJ1062" s="14"/>
      <c r="AK1062" s="14"/>
      <c r="AL1062" s="14"/>
      <c r="AM1062" s="14"/>
      <c r="AN1062" s="14"/>
      <c r="AO1062" s="14"/>
      <c r="AP1062" s="14"/>
      <c r="AQ1062" s="14"/>
      <c r="AR1062" s="14"/>
      <c r="AS1062" s="14"/>
      <c r="AT1062" s="14"/>
      <c r="AU1062" s="14"/>
      <c r="AV1062" s="14"/>
    </row>
    <row r="1063" spans="4:48" x14ac:dyDescent="0.25">
      <c r="D1063" s="38" t="s">
        <v>3259</v>
      </c>
      <c r="E1063" s="14"/>
      <c r="F1063" s="14"/>
      <c r="G1063" s="14"/>
      <c r="H1063" s="14"/>
      <c r="I1063" s="14"/>
      <c r="J1063" s="14"/>
      <c r="K1063" s="14"/>
      <c r="L1063" s="14"/>
      <c r="M1063" s="14"/>
      <c r="N1063" s="14"/>
      <c r="O1063" s="14"/>
      <c r="P1063" s="14"/>
      <c r="Q1063" s="14"/>
      <c r="R1063" s="14"/>
      <c r="S1063" s="14"/>
      <c r="T1063" s="14"/>
      <c r="U1063" s="14"/>
      <c r="V1063" s="14"/>
      <c r="W1063" s="14"/>
      <c r="X1063" s="14"/>
      <c r="Y1063" s="14"/>
      <c r="Z1063" s="14"/>
      <c r="AA1063" s="14"/>
      <c r="AB1063" s="14"/>
      <c r="AC1063" s="14"/>
      <c r="AD1063" s="14"/>
      <c r="AE1063" s="14"/>
      <c r="AF1063" s="14"/>
      <c r="AG1063" s="14"/>
      <c r="AH1063" s="14"/>
      <c r="AI1063" s="14"/>
      <c r="AJ1063" s="14"/>
      <c r="AK1063" s="14"/>
      <c r="AL1063" s="14"/>
      <c r="AM1063" s="14"/>
      <c r="AN1063" s="14"/>
      <c r="AO1063" s="14"/>
      <c r="AP1063" s="14"/>
      <c r="AQ1063" s="14"/>
      <c r="AR1063" s="14"/>
      <c r="AS1063" s="14"/>
      <c r="AT1063" s="14"/>
      <c r="AU1063" s="14"/>
      <c r="AV1063" s="14"/>
    </row>
    <row r="1064" spans="4:48" x14ac:dyDescent="0.25">
      <c r="D1064" s="38" t="s">
        <v>3260</v>
      </c>
      <c r="E1064" s="14"/>
      <c r="F1064" s="14"/>
      <c r="G1064" s="14"/>
      <c r="H1064" s="14"/>
      <c r="I1064" s="14"/>
      <c r="J1064" s="14"/>
      <c r="K1064" s="14"/>
      <c r="L1064" s="14"/>
      <c r="M1064" s="14"/>
      <c r="N1064" s="14"/>
      <c r="O1064" s="14"/>
      <c r="P1064" s="14"/>
      <c r="Q1064" s="14"/>
      <c r="R1064" s="14"/>
      <c r="S1064" s="14"/>
      <c r="T1064" s="14"/>
      <c r="U1064" s="14"/>
      <c r="V1064" s="14"/>
      <c r="W1064" s="14"/>
      <c r="X1064" s="14"/>
      <c r="Y1064" s="14"/>
      <c r="Z1064" s="14"/>
      <c r="AA1064" s="14"/>
      <c r="AB1064" s="14"/>
      <c r="AC1064" s="14"/>
      <c r="AD1064" s="14"/>
      <c r="AE1064" s="14"/>
      <c r="AF1064" s="14"/>
      <c r="AG1064" s="14"/>
      <c r="AH1064" s="14"/>
      <c r="AI1064" s="14"/>
      <c r="AJ1064" s="14"/>
      <c r="AK1064" s="14"/>
      <c r="AL1064" s="14"/>
      <c r="AM1064" s="14"/>
      <c r="AN1064" s="14"/>
      <c r="AO1064" s="14"/>
      <c r="AP1064" s="14"/>
      <c r="AQ1064" s="14"/>
      <c r="AR1064" s="14"/>
      <c r="AS1064" s="14"/>
      <c r="AT1064" s="14"/>
      <c r="AU1064" s="14"/>
      <c r="AV1064" s="14"/>
    </row>
    <row r="1065" spans="4:48" x14ac:dyDescent="0.25">
      <c r="D1065" s="38" t="s">
        <v>3261</v>
      </c>
      <c r="E1065" s="14"/>
      <c r="F1065" s="14"/>
      <c r="G1065" s="14"/>
      <c r="H1065" s="14"/>
      <c r="I1065" s="14"/>
      <c r="J1065" s="14"/>
      <c r="K1065" s="14"/>
      <c r="L1065" s="14"/>
      <c r="M1065" s="14"/>
      <c r="N1065" s="14"/>
      <c r="O1065" s="14"/>
      <c r="P1065" s="14"/>
      <c r="Q1065" s="14"/>
      <c r="R1065" s="14"/>
      <c r="S1065" s="14"/>
      <c r="T1065" s="14"/>
      <c r="U1065" s="14"/>
      <c r="V1065" s="14"/>
      <c r="W1065" s="14"/>
      <c r="X1065" s="14"/>
      <c r="Y1065" s="14"/>
      <c r="Z1065" s="14"/>
      <c r="AA1065" s="14"/>
      <c r="AB1065" s="14"/>
      <c r="AC1065" s="14"/>
      <c r="AD1065" s="14"/>
      <c r="AE1065" s="14"/>
      <c r="AF1065" s="14"/>
      <c r="AG1065" s="14"/>
      <c r="AH1065" s="14"/>
      <c r="AI1065" s="14"/>
      <c r="AJ1065" s="14"/>
      <c r="AK1065" s="14"/>
      <c r="AL1065" s="14"/>
      <c r="AM1065" s="14"/>
      <c r="AN1065" s="14"/>
      <c r="AO1065" s="14"/>
      <c r="AP1065" s="14"/>
      <c r="AQ1065" s="14"/>
      <c r="AR1065" s="14"/>
      <c r="AS1065" s="14"/>
      <c r="AT1065" s="14"/>
      <c r="AU1065" s="14"/>
      <c r="AV1065" s="14"/>
    </row>
    <row r="1066" spans="4:48" x14ac:dyDescent="0.25">
      <c r="D1066" s="38" t="s">
        <v>3262</v>
      </c>
      <c r="E1066" s="14"/>
      <c r="F1066" s="14"/>
      <c r="G1066" s="14"/>
      <c r="H1066" s="14"/>
      <c r="I1066" s="14"/>
      <c r="J1066" s="14"/>
      <c r="K1066" s="14"/>
      <c r="L1066" s="14"/>
      <c r="M1066" s="14"/>
      <c r="N1066" s="14"/>
      <c r="O1066" s="14"/>
      <c r="P1066" s="14"/>
      <c r="Q1066" s="14"/>
      <c r="R1066" s="14"/>
      <c r="S1066" s="14"/>
      <c r="T1066" s="14"/>
      <c r="U1066" s="14"/>
      <c r="V1066" s="14"/>
      <c r="W1066" s="14"/>
      <c r="X1066" s="14"/>
      <c r="Y1066" s="14"/>
      <c r="Z1066" s="14"/>
      <c r="AA1066" s="14"/>
      <c r="AB1066" s="14"/>
      <c r="AC1066" s="14"/>
      <c r="AD1066" s="14"/>
      <c r="AE1066" s="14"/>
      <c r="AF1066" s="14"/>
      <c r="AG1066" s="14"/>
      <c r="AH1066" s="14"/>
      <c r="AI1066" s="14"/>
      <c r="AJ1066" s="14"/>
      <c r="AK1066" s="14"/>
      <c r="AL1066" s="14"/>
      <c r="AM1066" s="14"/>
      <c r="AN1066" s="14"/>
      <c r="AO1066" s="14"/>
      <c r="AP1066" s="14"/>
      <c r="AQ1066" s="14"/>
      <c r="AR1066" s="14"/>
      <c r="AS1066" s="14"/>
      <c r="AT1066" s="14"/>
      <c r="AU1066" s="14"/>
      <c r="AV1066" s="14"/>
    </row>
    <row r="1067" spans="4:48" x14ac:dyDescent="0.25">
      <c r="D1067" s="38" t="s">
        <v>3297</v>
      </c>
      <c r="E1067" s="14"/>
      <c r="F1067" s="14"/>
      <c r="G1067" s="14"/>
      <c r="H1067" s="14"/>
      <c r="I1067" s="14"/>
      <c r="J1067" s="14"/>
      <c r="K1067" s="14"/>
      <c r="L1067" s="14"/>
      <c r="M1067" s="14"/>
      <c r="N1067" s="14"/>
      <c r="O1067" s="14"/>
      <c r="P1067" s="14"/>
      <c r="Q1067" s="14"/>
      <c r="R1067" s="14"/>
      <c r="S1067" s="14"/>
      <c r="T1067" s="14"/>
      <c r="U1067" s="14"/>
      <c r="V1067" s="14"/>
      <c r="W1067" s="14"/>
      <c r="X1067" s="14"/>
      <c r="Y1067" s="14"/>
      <c r="Z1067" s="14"/>
      <c r="AA1067" s="14"/>
      <c r="AB1067" s="14"/>
      <c r="AC1067" s="14"/>
      <c r="AD1067" s="14"/>
      <c r="AE1067" s="14"/>
      <c r="AF1067" s="14"/>
      <c r="AG1067" s="14"/>
      <c r="AH1067" s="14"/>
      <c r="AI1067" s="14"/>
      <c r="AJ1067" s="14"/>
      <c r="AK1067" s="14"/>
      <c r="AL1067" s="14"/>
      <c r="AM1067" s="14"/>
      <c r="AN1067" s="14"/>
      <c r="AO1067" s="14"/>
      <c r="AP1067" s="14"/>
      <c r="AQ1067" s="14"/>
      <c r="AR1067" s="14"/>
      <c r="AS1067" s="14"/>
      <c r="AT1067" s="14"/>
      <c r="AU1067" s="14"/>
      <c r="AV1067" s="14"/>
    </row>
    <row r="1068" spans="4:48" x14ac:dyDescent="0.25">
      <c r="D1068" s="38" t="s">
        <v>3298</v>
      </c>
      <c r="E1068" s="14"/>
      <c r="F1068" s="14"/>
      <c r="G1068" s="14"/>
      <c r="H1068" s="14"/>
      <c r="I1068" s="14"/>
      <c r="J1068" s="14"/>
      <c r="K1068" s="14"/>
      <c r="L1068" s="14"/>
      <c r="M1068" s="14"/>
      <c r="N1068" s="14"/>
      <c r="O1068" s="14"/>
      <c r="P1068" s="14"/>
      <c r="Q1068" s="14"/>
      <c r="R1068" s="14"/>
      <c r="S1068" s="14"/>
      <c r="T1068" s="14"/>
      <c r="U1068" s="14"/>
      <c r="V1068" s="14"/>
      <c r="W1068" s="14"/>
      <c r="X1068" s="14"/>
      <c r="Y1068" s="14"/>
      <c r="Z1068" s="14"/>
      <c r="AA1068" s="14"/>
      <c r="AB1068" s="14"/>
      <c r="AC1068" s="14"/>
      <c r="AD1068" s="14"/>
      <c r="AE1068" s="14"/>
      <c r="AF1068" s="14"/>
      <c r="AG1068" s="14"/>
      <c r="AH1068" s="14"/>
      <c r="AI1068" s="14"/>
      <c r="AJ1068" s="14"/>
      <c r="AK1068" s="14"/>
      <c r="AL1068" s="14"/>
      <c r="AM1068" s="14"/>
      <c r="AN1068" s="14"/>
      <c r="AO1068" s="14"/>
      <c r="AP1068" s="14"/>
      <c r="AQ1068" s="14"/>
      <c r="AR1068" s="14"/>
      <c r="AS1068" s="14"/>
      <c r="AT1068" s="14"/>
      <c r="AU1068" s="14"/>
      <c r="AV1068" s="14"/>
    </row>
    <row r="1069" spans="4:48" x14ac:dyDescent="0.25">
      <c r="D1069" s="38" t="s">
        <v>3260</v>
      </c>
      <c r="E1069" s="14"/>
      <c r="F1069" s="14"/>
      <c r="G1069" s="14"/>
      <c r="H1069" s="14"/>
      <c r="I1069" s="14"/>
      <c r="J1069" s="14"/>
      <c r="K1069" s="14"/>
      <c r="L1069" s="14"/>
      <c r="M1069" s="14"/>
      <c r="N1069" s="14"/>
      <c r="O1069" s="14"/>
      <c r="P1069" s="14"/>
      <c r="Q1069" s="14"/>
      <c r="R1069" s="14"/>
      <c r="S1069" s="14"/>
      <c r="T1069" s="14"/>
      <c r="U1069" s="14"/>
      <c r="V1069" s="14"/>
      <c r="W1069" s="14"/>
      <c r="X1069" s="14"/>
      <c r="Y1069" s="14"/>
      <c r="Z1069" s="14"/>
      <c r="AA1069" s="14"/>
      <c r="AB1069" s="14"/>
      <c r="AC1069" s="14"/>
      <c r="AD1069" s="14"/>
      <c r="AE1069" s="14"/>
      <c r="AF1069" s="14"/>
      <c r="AG1069" s="14"/>
      <c r="AH1069" s="14"/>
      <c r="AI1069" s="14"/>
      <c r="AJ1069" s="14"/>
      <c r="AK1069" s="14"/>
      <c r="AL1069" s="14"/>
      <c r="AM1069" s="14"/>
      <c r="AN1069" s="14"/>
      <c r="AO1069" s="14"/>
      <c r="AP1069" s="14"/>
      <c r="AQ1069" s="14"/>
      <c r="AR1069" s="14"/>
      <c r="AS1069" s="14"/>
      <c r="AT1069" s="14"/>
      <c r="AU1069" s="14"/>
      <c r="AV1069" s="14"/>
    </row>
    <row r="1070" spans="4:48" x14ac:dyDescent="0.25">
      <c r="D1070" s="38" t="s">
        <v>3263</v>
      </c>
      <c r="E1070" s="14"/>
      <c r="F1070" s="14"/>
      <c r="G1070" s="14"/>
      <c r="H1070" s="14"/>
      <c r="I1070" s="14"/>
      <c r="J1070" s="14"/>
      <c r="K1070" s="14"/>
      <c r="L1070" s="14"/>
      <c r="M1070" s="14"/>
      <c r="N1070" s="14"/>
      <c r="O1070" s="14"/>
      <c r="P1070" s="14"/>
      <c r="Q1070" s="14"/>
      <c r="R1070" s="14"/>
      <c r="S1070" s="14"/>
      <c r="T1070" s="14"/>
      <c r="U1070" s="14"/>
      <c r="V1070" s="14"/>
      <c r="W1070" s="14"/>
      <c r="X1070" s="14"/>
      <c r="Y1070" s="14"/>
      <c r="Z1070" s="14"/>
      <c r="AA1070" s="14"/>
      <c r="AB1070" s="14"/>
      <c r="AC1070" s="14"/>
      <c r="AD1070" s="14"/>
      <c r="AE1070" s="14"/>
      <c r="AF1070" s="14"/>
      <c r="AG1070" s="14"/>
      <c r="AH1070" s="14"/>
      <c r="AI1070" s="14"/>
      <c r="AJ1070" s="14"/>
      <c r="AK1070" s="14"/>
      <c r="AL1070" s="14"/>
      <c r="AM1070" s="14"/>
      <c r="AN1070" s="14"/>
      <c r="AO1070" s="14"/>
      <c r="AP1070" s="14"/>
      <c r="AQ1070" s="14"/>
      <c r="AR1070" s="14"/>
      <c r="AS1070" s="14"/>
      <c r="AT1070" s="14"/>
      <c r="AU1070" s="14"/>
      <c r="AV1070" s="14"/>
    </row>
    <row r="1071" spans="4:48" x14ac:dyDescent="0.25">
      <c r="D1071" s="38" t="s">
        <v>3264</v>
      </c>
      <c r="E1071" s="14"/>
      <c r="F1071" s="14"/>
      <c r="G1071" s="14"/>
      <c r="H1071" s="14"/>
      <c r="I1071" s="14"/>
      <c r="J1071" s="14"/>
      <c r="K1071" s="14"/>
      <c r="L1071" s="14"/>
      <c r="M1071" s="14"/>
      <c r="N1071" s="14"/>
      <c r="O1071" s="14"/>
      <c r="P1071" s="14"/>
      <c r="Q1071" s="14"/>
      <c r="R1071" s="14"/>
      <c r="S1071" s="14"/>
      <c r="T1071" s="14"/>
      <c r="U1071" s="14"/>
      <c r="V1071" s="14"/>
      <c r="W1071" s="14"/>
      <c r="X1071" s="14"/>
      <c r="Y1071" s="14"/>
      <c r="Z1071" s="14"/>
      <c r="AA1071" s="14"/>
      <c r="AB1071" s="14"/>
      <c r="AC1071" s="14"/>
      <c r="AD1071" s="14"/>
      <c r="AE1071" s="14"/>
      <c r="AF1071" s="14"/>
      <c r="AG1071" s="14"/>
      <c r="AH1071" s="14"/>
      <c r="AI1071" s="14"/>
      <c r="AJ1071" s="14"/>
      <c r="AK1071" s="14"/>
      <c r="AL1071" s="14"/>
      <c r="AM1071" s="14"/>
      <c r="AN1071" s="14"/>
      <c r="AO1071" s="14"/>
      <c r="AP1071" s="14"/>
      <c r="AQ1071" s="14"/>
      <c r="AR1071" s="14"/>
      <c r="AS1071" s="14"/>
      <c r="AT1071" s="14"/>
      <c r="AU1071" s="14"/>
      <c r="AV1071" s="14"/>
    </row>
    <row r="1072" spans="4:48" x14ac:dyDescent="0.25">
      <c r="D1072" s="38" t="s">
        <v>3265</v>
      </c>
      <c r="E1072" s="14"/>
      <c r="F1072" s="14"/>
      <c r="G1072" s="14"/>
      <c r="H1072" s="14"/>
      <c r="I1072" s="14"/>
      <c r="J1072" s="14"/>
      <c r="K1072" s="14"/>
      <c r="L1072" s="14"/>
      <c r="M1072" s="14"/>
      <c r="N1072" s="14"/>
      <c r="O1072" s="14"/>
      <c r="P1072" s="14"/>
      <c r="Q1072" s="14"/>
      <c r="R1072" s="14"/>
      <c r="S1072" s="14"/>
      <c r="T1072" s="14"/>
      <c r="U1072" s="14"/>
      <c r="V1072" s="14"/>
      <c r="W1072" s="14"/>
      <c r="X1072" s="14"/>
      <c r="Y1072" s="14"/>
      <c r="Z1072" s="14"/>
      <c r="AA1072" s="14"/>
      <c r="AB1072" s="14"/>
      <c r="AC1072" s="14"/>
      <c r="AD1072" s="14"/>
      <c r="AE1072" s="14"/>
      <c r="AF1072" s="14"/>
      <c r="AG1072" s="14"/>
      <c r="AH1072" s="14"/>
      <c r="AI1072" s="14"/>
      <c r="AJ1072" s="14"/>
      <c r="AK1072" s="14"/>
      <c r="AL1072" s="14"/>
      <c r="AM1072" s="14"/>
      <c r="AN1072" s="14"/>
      <c r="AO1072" s="14"/>
      <c r="AP1072" s="14"/>
      <c r="AQ1072" s="14"/>
      <c r="AR1072" s="14"/>
      <c r="AS1072" s="14"/>
      <c r="AT1072" s="14"/>
      <c r="AU1072" s="14"/>
      <c r="AV1072" s="14"/>
    </row>
    <row r="1073" spans="4:48" x14ac:dyDescent="0.25">
      <c r="D1073" s="38" t="s">
        <v>3240</v>
      </c>
      <c r="E1073" s="14"/>
      <c r="F1073" s="14"/>
      <c r="G1073" s="14"/>
      <c r="H1073" s="14"/>
      <c r="I1073" s="14"/>
      <c r="J1073" s="14"/>
      <c r="K1073" s="14"/>
      <c r="L1073" s="14"/>
      <c r="M1073" s="14"/>
      <c r="N1073" s="14"/>
      <c r="O1073" s="14"/>
      <c r="P1073" s="14"/>
      <c r="Q1073" s="14"/>
      <c r="R1073" s="14"/>
      <c r="S1073" s="14"/>
      <c r="T1073" s="14"/>
      <c r="U1073" s="14"/>
      <c r="V1073" s="14"/>
      <c r="W1073" s="14"/>
      <c r="X1073" s="14"/>
      <c r="Y1073" s="14"/>
      <c r="Z1073" s="14"/>
      <c r="AA1073" s="14"/>
      <c r="AB1073" s="14"/>
      <c r="AC1073" s="14"/>
      <c r="AD1073" s="14"/>
      <c r="AE1073" s="14"/>
      <c r="AF1073" s="14"/>
      <c r="AG1073" s="14"/>
      <c r="AH1073" s="14"/>
      <c r="AI1073" s="14"/>
      <c r="AJ1073" s="14"/>
      <c r="AK1073" s="14"/>
      <c r="AL1073" s="14"/>
      <c r="AM1073" s="14"/>
      <c r="AN1073" s="14"/>
      <c r="AO1073" s="14"/>
      <c r="AP1073" s="14"/>
      <c r="AQ1073" s="14"/>
      <c r="AR1073" s="14"/>
      <c r="AS1073" s="14"/>
      <c r="AT1073" s="14"/>
      <c r="AU1073" s="14"/>
      <c r="AV1073" s="14"/>
    </row>
    <row r="1074" spans="4:48" x14ac:dyDescent="0.25">
      <c r="D1074" s="38" t="s">
        <v>3266</v>
      </c>
      <c r="E1074" s="14"/>
      <c r="F1074" s="14"/>
      <c r="G1074" s="14"/>
      <c r="H1074" s="14"/>
      <c r="I1074" s="14"/>
      <c r="J1074" s="14"/>
      <c r="K1074" s="14"/>
      <c r="L1074" s="14"/>
      <c r="M1074" s="14"/>
      <c r="N1074" s="14"/>
      <c r="O1074" s="14"/>
      <c r="P1074" s="14"/>
      <c r="Q1074" s="14"/>
      <c r="R1074" s="14"/>
      <c r="S1074" s="14"/>
      <c r="T1074" s="14"/>
      <c r="U1074" s="14"/>
      <c r="V1074" s="14"/>
      <c r="W1074" s="14"/>
      <c r="X1074" s="14"/>
      <c r="Y1074" s="14"/>
      <c r="Z1074" s="14"/>
      <c r="AA1074" s="14"/>
      <c r="AB1074" s="14"/>
      <c r="AC1074" s="14"/>
      <c r="AD1074" s="14"/>
      <c r="AE1074" s="14"/>
      <c r="AF1074" s="14"/>
      <c r="AG1074" s="14"/>
      <c r="AH1074" s="14"/>
      <c r="AI1074" s="14"/>
      <c r="AJ1074" s="14"/>
      <c r="AK1074" s="14"/>
      <c r="AL1074" s="14"/>
      <c r="AM1074" s="14"/>
      <c r="AN1074" s="14"/>
      <c r="AO1074" s="14"/>
      <c r="AP1074" s="14"/>
      <c r="AQ1074" s="14"/>
      <c r="AR1074" s="14"/>
      <c r="AS1074" s="14"/>
      <c r="AT1074" s="14"/>
      <c r="AU1074" s="14"/>
      <c r="AV1074" s="14"/>
    </row>
    <row r="1075" spans="4:48" x14ac:dyDescent="0.25">
      <c r="D1075" s="38" t="s">
        <v>3267</v>
      </c>
      <c r="E1075" s="14"/>
      <c r="F1075" s="14"/>
      <c r="G1075" s="14"/>
      <c r="H1075" s="14"/>
      <c r="I1075" s="14"/>
      <c r="J1075" s="14"/>
      <c r="K1075" s="14"/>
      <c r="L1075" s="14"/>
      <c r="M1075" s="14"/>
      <c r="N1075" s="14"/>
      <c r="O1075" s="14"/>
      <c r="P1075" s="14"/>
      <c r="Q1075" s="14"/>
      <c r="R1075" s="14"/>
      <c r="S1075" s="14"/>
      <c r="T1075" s="14"/>
      <c r="U1075" s="14"/>
      <c r="V1075" s="14"/>
      <c r="W1075" s="14"/>
      <c r="X1075" s="14"/>
      <c r="Y1075" s="14"/>
      <c r="Z1075" s="14"/>
      <c r="AA1075" s="14"/>
      <c r="AB1075" s="14"/>
      <c r="AC1075" s="14"/>
      <c r="AD1075" s="14"/>
      <c r="AE1075" s="14"/>
      <c r="AF1075" s="14"/>
      <c r="AG1075" s="14"/>
      <c r="AH1075" s="14"/>
      <c r="AI1075" s="14"/>
      <c r="AJ1075" s="14"/>
      <c r="AK1075" s="14"/>
      <c r="AL1075" s="14"/>
      <c r="AM1075" s="14"/>
      <c r="AN1075" s="14"/>
      <c r="AO1075" s="14"/>
      <c r="AP1075" s="14"/>
      <c r="AQ1075" s="14"/>
      <c r="AR1075" s="14"/>
      <c r="AS1075" s="14"/>
      <c r="AT1075" s="14"/>
      <c r="AU1075" s="14"/>
      <c r="AV1075" s="14"/>
    </row>
    <row r="1076" spans="4:48" x14ac:dyDescent="0.25">
      <c r="D1076" s="38" t="s">
        <v>3268</v>
      </c>
      <c r="E1076" s="14"/>
      <c r="F1076" s="14"/>
      <c r="G1076" s="14"/>
      <c r="H1076" s="14"/>
      <c r="I1076" s="14"/>
      <c r="J1076" s="14"/>
      <c r="K1076" s="14"/>
      <c r="L1076" s="14"/>
      <c r="M1076" s="14"/>
      <c r="N1076" s="14"/>
      <c r="O1076" s="14"/>
      <c r="P1076" s="14"/>
      <c r="Q1076" s="14"/>
      <c r="R1076" s="14"/>
      <c r="S1076" s="14"/>
      <c r="T1076" s="14"/>
      <c r="U1076" s="14"/>
      <c r="V1076" s="14"/>
      <c r="W1076" s="14"/>
      <c r="X1076" s="14"/>
      <c r="Y1076" s="14"/>
      <c r="Z1076" s="14"/>
      <c r="AA1076" s="14"/>
      <c r="AB1076" s="14"/>
      <c r="AC1076" s="14"/>
      <c r="AD1076" s="14"/>
      <c r="AE1076" s="14"/>
      <c r="AF1076" s="14"/>
      <c r="AG1076" s="14"/>
      <c r="AH1076" s="14"/>
      <c r="AI1076" s="14"/>
      <c r="AJ1076" s="14"/>
      <c r="AK1076" s="14"/>
      <c r="AL1076" s="14"/>
      <c r="AM1076" s="14"/>
      <c r="AN1076" s="14"/>
      <c r="AO1076" s="14"/>
      <c r="AP1076" s="14"/>
      <c r="AQ1076" s="14"/>
      <c r="AR1076" s="14"/>
      <c r="AS1076" s="14"/>
      <c r="AT1076" s="14"/>
      <c r="AU1076" s="14"/>
      <c r="AV1076" s="14"/>
    </row>
    <row r="1077" spans="4:48" x14ac:dyDescent="0.25">
      <c r="D1077" s="38" t="s">
        <v>3269</v>
      </c>
      <c r="E1077" s="14"/>
      <c r="F1077" s="14"/>
      <c r="G1077" s="14"/>
      <c r="H1077" s="14"/>
      <c r="I1077" s="14"/>
      <c r="J1077" s="14"/>
      <c r="K1077" s="14"/>
      <c r="L1077" s="14"/>
      <c r="M1077" s="14"/>
      <c r="N1077" s="14"/>
      <c r="O1077" s="14"/>
      <c r="P1077" s="14"/>
      <c r="Q1077" s="14"/>
      <c r="R1077" s="14"/>
      <c r="S1077" s="14"/>
      <c r="T1077" s="14"/>
      <c r="U1077" s="14"/>
      <c r="V1077" s="14"/>
      <c r="W1077" s="14"/>
      <c r="X1077" s="14"/>
      <c r="Y1077" s="14"/>
      <c r="Z1077" s="14"/>
      <c r="AA1077" s="14"/>
      <c r="AB1077" s="14"/>
      <c r="AC1077" s="14"/>
      <c r="AD1077" s="14"/>
      <c r="AE1077" s="14"/>
      <c r="AF1077" s="14"/>
      <c r="AG1077" s="14"/>
      <c r="AH1077" s="14"/>
      <c r="AI1077" s="14"/>
      <c r="AJ1077" s="14"/>
      <c r="AK1077" s="14"/>
      <c r="AL1077" s="14"/>
      <c r="AM1077" s="14"/>
      <c r="AN1077" s="14"/>
      <c r="AO1077" s="14"/>
      <c r="AP1077" s="14"/>
      <c r="AQ1077" s="14"/>
      <c r="AR1077" s="14"/>
      <c r="AS1077" s="14"/>
      <c r="AT1077" s="14"/>
      <c r="AU1077" s="14"/>
      <c r="AV1077" s="14"/>
    </row>
    <row r="1078" spans="4:48" x14ac:dyDescent="0.25">
      <c r="D1078" s="38" t="s">
        <v>3270</v>
      </c>
      <c r="E1078" s="14"/>
      <c r="F1078" s="14"/>
      <c r="G1078" s="14"/>
      <c r="H1078" s="14"/>
      <c r="I1078" s="14"/>
      <c r="J1078" s="14"/>
      <c r="K1078" s="14"/>
      <c r="L1078" s="14"/>
      <c r="M1078" s="14"/>
      <c r="N1078" s="14"/>
      <c r="O1078" s="14"/>
      <c r="P1078" s="14"/>
      <c r="Q1078" s="14"/>
      <c r="R1078" s="14"/>
      <c r="S1078" s="14"/>
      <c r="T1078" s="14"/>
      <c r="U1078" s="14"/>
      <c r="V1078" s="14"/>
      <c r="W1078" s="14"/>
      <c r="X1078" s="14"/>
      <c r="Y1078" s="14"/>
      <c r="Z1078" s="14"/>
      <c r="AA1078" s="14"/>
      <c r="AB1078" s="14"/>
      <c r="AC1078" s="14"/>
      <c r="AD1078" s="14"/>
      <c r="AE1078" s="14"/>
      <c r="AF1078" s="14"/>
      <c r="AG1078" s="14"/>
      <c r="AH1078" s="14"/>
      <c r="AI1078" s="14"/>
      <c r="AJ1078" s="14"/>
      <c r="AK1078" s="14"/>
      <c r="AL1078" s="14"/>
      <c r="AM1078" s="14"/>
      <c r="AN1078" s="14"/>
      <c r="AO1078" s="14"/>
      <c r="AP1078" s="14"/>
      <c r="AQ1078" s="14"/>
      <c r="AR1078" s="14"/>
      <c r="AS1078" s="14"/>
      <c r="AT1078" s="14"/>
      <c r="AU1078" s="14"/>
      <c r="AV1078" s="14"/>
    </row>
    <row r="1079" spans="4:48" x14ac:dyDescent="0.25">
      <c r="D1079" s="38"/>
      <c r="E1079" s="14"/>
      <c r="F1079" s="14"/>
      <c r="G1079" s="14"/>
      <c r="H1079" s="14"/>
      <c r="I1079" s="14"/>
      <c r="J1079" s="14"/>
      <c r="K1079" s="14"/>
      <c r="L1079" s="14"/>
      <c r="M1079" s="14"/>
      <c r="N1079" s="14"/>
      <c r="O1079" s="14"/>
      <c r="P1079" s="14"/>
      <c r="Q1079" s="14"/>
      <c r="R1079" s="14"/>
      <c r="S1079" s="14"/>
      <c r="T1079" s="14"/>
      <c r="U1079" s="14"/>
      <c r="V1079" s="14"/>
      <c r="W1079" s="14"/>
      <c r="X1079" s="14"/>
      <c r="Y1079" s="14"/>
      <c r="Z1079" s="14"/>
      <c r="AA1079" s="14"/>
      <c r="AB1079" s="14"/>
      <c r="AC1079" s="14"/>
      <c r="AD1079" s="14"/>
      <c r="AE1079" s="14"/>
      <c r="AF1079" s="14"/>
      <c r="AG1079" s="14"/>
      <c r="AH1079" s="14"/>
      <c r="AI1079" s="14"/>
      <c r="AJ1079" s="14"/>
      <c r="AK1079" s="14"/>
      <c r="AL1079" s="14"/>
      <c r="AM1079" s="14"/>
      <c r="AN1079" s="14"/>
      <c r="AO1079" s="14"/>
      <c r="AP1079" s="14"/>
      <c r="AQ1079" s="14"/>
      <c r="AR1079" s="14"/>
      <c r="AS1079" s="14"/>
      <c r="AT1079" s="14"/>
      <c r="AU1079" s="14"/>
      <c r="AV1079" s="14"/>
    </row>
    <row r="1080" spans="4:48" x14ac:dyDescent="0.25">
      <c r="D1080" s="38" t="s">
        <v>3271</v>
      </c>
      <c r="E1080" s="14"/>
      <c r="F1080" s="14"/>
      <c r="G1080" s="14"/>
      <c r="H1080" s="14"/>
      <c r="I1080" s="14"/>
      <c r="J1080" s="14"/>
      <c r="K1080" s="14"/>
      <c r="L1080" s="14"/>
      <c r="M1080" s="14"/>
      <c r="N1080" s="14"/>
      <c r="O1080" s="14"/>
      <c r="P1080" s="14"/>
      <c r="Q1080" s="14"/>
      <c r="R1080" s="14"/>
      <c r="S1080" s="14"/>
      <c r="T1080" s="14"/>
      <c r="U1080" s="14"/>
      <c r="V1080" s="14"/>
      <c r="W1080" s="14"/>
      <c r="X1080" s="14"/>
      <c r="Y1080" s="14"/>
      <c r="Z1080" s="14"/>
      <c r="AA1080" s="14"/>
      <c r="AB1080" s="14"/>
      <c r="AC1080" s="14"/>
      <c r="AD1080" s="14"/>
      <c r="AE1080" s="14"/>
      <c r="AF1080" s="14"/>
      <c r="AG1080" s="14"/>
      <c r="AH1080" s="14"/>
      <c r="AI1080" s="14"/>
      <c r="AJ1080" s="14"/>
      <c r="AK1080" s="14"/>
      <c r="AL1080" s="14"/>
      <c r="AM1080" s="14"/>
      <c r="AN1080" s="14"/>
      <c r="AO1080" s="14"/>
      <c r="AP1080" s="14"/>
      <c r="AQ1080" s="14"/>
      <c r="AR1080" s="14"/>
      <c r="AS1080" s="14"/>
      <c r="AT1080" s="14"/>
      <c r="AU1080" s="14"/>
      <c r="AV1080" s="14"/>
    </row>
    <row r="1081" spans="4:48" x14ac:dyDescent="0.25">
      <c r="D1081" s="38" t="s">
        <v>3272</v>
      </c>
      <c r="E1081" s="14"/>
      <c r="F1081" s="14"/>
      <c r="G1081" s="14"/>
      <c r="H1081" s="14"/>
      <c r="I1081" s="14"/>
      <c r="J1081" s="14"/>
      <c r="K1081" s="14"/>
      <c r="L1081" s="14"/>
      <c r="M1081" s="14"/>
      <c r="N1081" s="14"/>
      <c r="O1081" s="14"/>
      <c r="P1081" s="14"/>
      <c r="Q1081" s="14"/>
      <c r="R1081" s="14"/>
      <c r="S1081" s="14"/>
      <c r="T1081" s="14"/>
      <c r="U1081" s="14"/>
      <c r="V1081" s="14"/>
      <c r="W1081" s="14"/>
      <c r="X1081" s="14"/>
      <c r="Y1081" s="14"/>
      <c r="Z1081" s="14"/>
      <c r="AA1081" s="14"/>
      <c r="AB1081" s="14"/>
      <c r="AC1081" s="14"/>
      <c r="AD1081" s="14"/>
      <c r="AE1081" s="14"/>
      <c r="AF1081" s="14"/>
      <c r="AG1081" s="14"/>
      <c r="AH1081" s="14"/>
      <c r="AI1081" s="14"/>
      <c r="AJ1081" s="14"/>
      <c r="AK1081" s="14"/>
      <c r="AL1081" s="14"/>
      <c r="AM1081" s="14"/>
      <c r="AN1081" s="14"/>
      <c r="AO1081" s="14"/>
      <c r="AP1081" s="14"/>
      <c r="AQ1081" s="14"/>
      <c r="AR1081" s="14"/>
      <c r="AS1081" s="14"/>
      <c r="AT1081" s="14"/>
      <c r="AU1081" s="14"/>
      <c r="AV1081" s="14"/>
    </row>
    <row r="1082" spans="4:48" x14ac:dyDescent="0.25">
      <c r="D1082" s="38"/>
      <c r="E1082" s="14"/>
      <c r="F1082" s="14"/>
      <c r="G1082" s="14"/>
      <c r="H1082" s="14"/>
      <c r="I1082" s="14"/>
      <c r="J1082" s="14"/>
      <c r="K1082" s="14"/>
      <c r="L1082" s="14"/>
      <c r="M1082" s="14"/>
      <c r="N1082" s="14"/>
      <c r="O1082" s="14"/>
      <c r="P1082" s="14"/>
      <c r="Q1082" s="14"/>
      <c r="R1082" s="14"/>
      <c r="S1082" s="14"/>
      <c r="T1082" s="14"/>
      <c r="U1082" s="14"/>
      <c r="V1082" s="14"/>
      <c r="W1082" s="14"/>
      <c r="X1082" s="14"/>
      <c r="Y1082" s="14"/>
      <c r="Z1082" s="14"/>
      <c r="AA1082" s="14"/>
      <c r="AB1082" s="14"/>
      <c r="AC1082" s="14"/>
      <c r="AD1082" s="14"/>
      <c r="AE1082" s="14"/>
      <c r="AF1082" s="14"/>
      <c r="AG1082" s="14"/>
      <c r="AH1082" s="14"/>
      <c r="AI1082" s="14"/>
      <c r="AJ1082" s="14"/>
      <c r="AK1082" s="14"/>
      <c r="AL1082" s="14"/>
      <c r="AM1082" s="14"/>
      <c r="AN1082" s="14"/>
      <c r="AO1082" s="14"/>
      <c r="AP1082" s="14"/>
      <c r="AQ1082" s="14"/>
      <c r="AR1082" s="14"/>
      <c r="AS1082" s="14"/>
      <c r="AT1082" s="14"/>
      <c r="AU1082" s="14"/>
      <c r="AV1082" s="14"/>
    </row>
    <row r="1083" spans="4:48" x14ac:dyDescent="0.25">
      <c r="D1083" s="38" t="s">
        <v>3273</v>
      </c>
      <c r="E1083" s="14"/>
      <c r="F1083" s="14"/>
      <c r="G1083" s="14"/>
      <c r="H1083" s="14"/>
      <c r="I1083" s="14"/>
      <c r="J1083" s="14"/>
      <c r="K1083" s="14"/>
      <c r="L1083" s="14"/>
      <c r="M1083" s="14"/>
      <c r="N1083" s="14"/>
      <c r="O1083" s="14"/>
      <c r="P1083" s="14"/>
      <c r="Q1083" s="14"/>
      <c r="R1083" s="14"/>
      <c r="S1083" s="14"/>
      <c r="T1083" s="14"/>
      <c r="U1083" s="14"/>
      <c r="V1083" s="14"/>
      <c r="W1083" s="14"/>
      <c r="X1083" s="14"/>
      <c r="Y1083" s="14"/>
      <c r="Z1083" s="14"/>
      <c r="AA1083" s="14"/>
      <c r="AB1083" s="14"/>
      <c r="AC1083" s="14"/>
      <c r="AD1083" s="14"/>
      <c r="AE1083" s="14"/>
      <c r="AF1083" s="14"/>
      <c r="AG1083" s="14"/>
      <c r="AH1083" s="14"/>
      <c r="AI1083" s="14"/>
      <c r="AJ1083" s="14"/>
      <c r="AK1083" s="14"/>
      <c r="AL1083" s="14"/>
      <c r="AM1083" s="14"/>
      <c r="AN1083" s="14"/>
      <c r="AO1083" s="14"/>
      <c r="AP1083" s="14"/>
      <c r="AQ1083" s="14"/>
      <c r="AR1083" s="14"/>
      <c r="AS1083" s="14"/>
      <c r="AT1083" s="14"/>
      <c r="AU1083" s="14"/>
      <c r="AV1083" s="14"/>
    </row>
    <row r="1084" spans="4:48" x14ac:dyDescent="0.25">
      <c r="D1084" s="38" t="s">
        <v>3274</v>
      </c>
      <c r="E1084" s="14"/>
      <c r="F1084" s="14"/>
      <c r="G1084" s="14"/>
      <c r="H1084" s="14"/>
      <c r="I1084" s="14"/>
      <c r="J1084" s="14"/>
      <c r="K1084" s="14"/>
      <c r="L1084" s="14"/>
      <c r="M1084" s="14"/>
      <c r="N1084" s="14"/>
      <c r="O1084" s="14"/>
      <c r="P1084" s="14"/>
      <c r="Q1084" s="14"/>
      <c r="R1084" s="14"/>
      <c r="S1084" s="14"/>
      <c r="T1084" s="14"/>
      <c r="U1084" s="14"/>
      <c r="V1084" s="14"/>
      <c r="W1084" s="14"/>
      <c r="X1084" s="14"/>
      <c r="Y1084" s="14"/>
      <c r="Z1084" s="14"/>
      <c r="AA1084" s="14"/>
      <c r="AB1084" s="14"/>
      <c r="AC1084" s="14"/>
      <c r="AD1084" s="14"/>
      <c r="AE1084" s="14"/>
      <c r="AF1084" s="14"/>
      <c r="AG1084" s="14"/>
      <c r="AH1084" s="14"/>
      <c r="AI1084" s="14"/>
      <c r="AJ1084" s="14"/>
      <c r="AK1084" s="14"/>
      <c r="AL1084" s="14"/>
      <c r="AM1084" s="14"/>
      <c r="AN1084" s="14"/>
      <c r="AO1084" s="14"/>
      <c r="AP1084" s="14"/>
      <c r="AQ1084" s="14"/>
      <c r="AR1084" s="14"/>
      <c r="AS1084" s="14"/>
      <c r="AT1084" s="14"/>
      <c r="AU1084" s="14"/>
      <c r="AV1084" s="14"/>
    </row>
    <row r="1085" spans="4:48" x14ac:dyDescent="0.25">
      <c r="D1085" s="38"/>
      <c r="E1085" s="14"/>
      <c r="F1085" s="14"/>
      <c r="G1085" s="14"/>
      <c r="H1085" s="14"/>
      <c r="I1085" s="14"/>
      <c r="J1085" s="14"/>
      <c r="K1085" s="14"/>
      <c r="L1085" s="14"/>
      <c r="M1085" s="14"/>
      <c r="N1085" s="14"/>
      <c r="O1085" s="14"/>
      <c r="P1085" s="14"/>
      <c r="Q1085" s="14"/>
      <c r="R1085" s="14"/>
      <c r="S1085" s="14"/>
      <c r="T1085" s="14"/>
      <c r="U1085" s="14"/>
      <c r="V1085" s="14"/>
      <c r="W1085" s="14"/>
      <c r="X1085" s="14"/>
      <c r="Y1085" s="14"/>
      <c r="Z1085" s="14"/>
      <c r="AA1085" s="14"/>
      <c r="AB1085" s="14"/>
      <c r="AC1085" s="14"/>
      <c r="AD1085" s="14"/>
      <c r="AE1085" s="14"/>
      <c r="AF1085" s="14"/>
      <c r="AG1085" s="14"/>
      <c r="AH1085" s="14"/>
      <c r="AI1085" s="14"/>
      <c r="AJ1085" s="14"/>
      <c r="AK1085" s="14"/>
      <c r="AL1085" s="14"/>
      <c r="AM1085" s="14"/>
      <c r="AN1085" s="14"/>
      <c r="AO1085" s="14"/>
      <c r="AP1085" s="14"/>
      <c r="AQ1085" s="14"/>
      <c r="AR1085" s="14"/>
      <c r="AS1085" s="14"/>
      <c r="AT1085" s="14"/>
      <c r="AU1085" s="14"/>
      <c r="AV1085" s="14"/>
    </row>
    <row r="1086" spans="4:48" x14ac:dyDescent="0.25">
      <c r="D1086" s="38" t="s">
        <v>3275</v>
      </c>
      <c r="E1086" s="14"/>
      <c r="F1086" s="14"/>
      <c r="G1086" s="14"/>
      <c r="H1086" s="14"/>
      <c r="I1086" s="14"/>
      <c r="J1086" s="14"/>
      <c r="K1086" s="14"/>
      <c r="L1086" s="14"/>
      <c r="M1086" s="14"/>
      <c r="N1086" s="14"/>
      <c r="O1086" s="14"/>
      <c r="P1086" s="14"/>
      <c r="Q1086" s="14"/>
      <c r="R1086" s="14"/>
      <c r="S1086" s="14"/>
      <c r="T1086" s="14"/>
      <c r="U1086" s="14"/>
      <c r="V1086" s="14"/>
      <c r="W1086" s="14"/>
      <c r="X1086" s="14"/>
      <c r="Y1086" s="14"/>
      <c r="Z1086" s="14"/>
      <c r="AA1086" s="14"/>
      <c r="AB1086" s="14"/>
      <c r="AC1086" s="14"/>
      <c r="AD1086" s="14"/>
      <c r="AE1086" s="14"/>
      <c r="AF1086" s="14"/>
      <c r="AG1086" s="14"/>
      <c r="AH1086" s="14"/>
      <c r="AI1086" s="14"/>
      <c r="AJ1086" s="14"/>
      <c r="AK1086" s="14"/>
      <c r="AL1086" s="14"/>
      <c r="AM1086" s="14"/>
      <c r="AN1086" s="14"/>
      <c r="AO1086" s="14"/>
      <c r="AP1086" s="14"/>
      <c r="AQ1086" s="14"/>
      <c r="AR1086" s="14"/>
      <c r="AS1086" s="14"/>
      <c r="AT1086" s="14"/>
      <c r="AU1086" s="14"/>
      <c r="AV1086" s="14"/>
    </row>
    <row r="1087" spans="4:48" x14ac:dyDescent="0.25">
      <c r="D1087" s="38" t="s">
        <v>3276</v>
      </c>
      <c r="E1087" s="14"/>
      <c r="F1087" s="14"/>
      <c r="G1087" s="14"/>
      <c r="H1087" s="14"/>
      <c r="I1087" s="14"/>
      <c r="J1087" s="14"/>
      <c r="K1087" s="14"/>
      <c r="L1087" s="14"/>
      <c r="M1087" s="14"/>
      <c r="N1087" s="14"/>
      <c r="O1087" s="14"/>
      <c r="P1087" s="14"/>
      <c r="Q1087" s="14"/>
      <c r="R1087" s="14"/>
      <c r="S1087" s="14"/>
      <c r="T1087" s="14"/>
      <c r="U1087" s="14"/>
      <c r="V1087" s="14"/>
      <c r="W1087" s="14"/>
      <c r="X1087" s="14"/>
      <c r="Y1087" s="14"/>
      <c r="Z1087" s="14"/>
      <c r="AA1087" s="14"/>
      <c r="AB1087" s="14"/>
      <c r="AC1087" s="14"/>
      <c r="AD1087" s="14"/>
      <c r="AE1087" s="14"/>
      <c r="AF1087" s="14"/>
      <c r="AG1087" s="14"/>
      <c r="AH1087" s="14"/>
      <c r="AI1087" s="14"/>
      <c r="AJ1087" s="14"/>
      <c r="AK1087" s="14"/>
      <c r="AL1087" s="14"/>
      <c r="AM1087" s="14"/>
      <c r="AN1087" s="14"/>
      <c r="AO1087" s="14"/>
      <c r="AP1087" s="14"/>
      <c r="AQ1087" s="14"/>
      <c r="AR1087" s="14"/>
      <c r="AS1087" s="14"/>
      <c r="AT1087" s="14"/>
      <c r="AU1087" s="14"/>
      <c r="AV1087" s="14"/>
    </row>
    <row r="1088" spans="4:48" x14ac:dyDescent="0.25">
      <c r="D1088" s="38"/>
      <c r="E1088" s="14"/>
      <c r="F1088" s="14"/>
      <c r="G1088" s="14"/>
      <c r="H1088" s="14"/>
      <c r="I1088" s="14"/>
      <c r="J1088" s="14"/>
      <c r="K1088" s="14"/>
      <c r="L1088" s="14"/>
      <c r="M1088" s="14"/>
      <c r="N1088" s="14"/>
      <c r="O1088" s="14"/>
      <c r="P1088" s="14"/>
      <c r="Q1088" s="14"/>
      <c r="R1088" s="14"/>
      <c r="S1088" s="14"/>
      <c r="T1088" s="14"/>
      <c r="U1088" s="14"/>
      <c r="V1088" s="14"/>
      <c r="W1088" s="14"/>
      <c r="X1088" s="14"/>
      <c r="Y1088" s="14"/>
      <c r="Z1088" s="14"/>
      <c r="AA1088" s="14"/>
      <c r="AB1088" s="14"/>
      <c r="AC1088" s="14"/>
      <c r="AD1088" s="14"/>
      <c r="AE1088" s="14"/>
      <c r="AF1088" s="14"/>
      <c r="AG1088" s="14"/>
      <c r="AH1088" s="14"/>
      <c r="AI1088" s="14"/>
      <c r="AJ1088" s="14"/>
      <c r="AK1088" s="14"/>
      <c r="AL1088" s="14"/>
      <c r="AM1088" s="14"/>
      <c r="AN1088" s="14"/>
      <c r="AO1088" s="14"/>
      <c r="AP1088" s="14"/>
      <c r="AQ1088" s="14"/>
      <c r="AR1088" s="14"/>
      <c r="AS1088" s="14"/>
      <c r="AT1088" s="14"/>
      <c r="AU1088" s="14"/>
      <c r="AV1088" s="14"/>
    </row>
    <row r="1089" spans="4:48" x14ac:dyDescent="0.25">
      <c r="D1089" s="38" t="s">
        <v>3277</v>
      </c>
      <c r="E1089" s="14"/>
      <c r="F1089" s="14"/>
      <c r="G1089" s="14"/>
      <c r="H1089" s="14"/>
      <c r="I1089" s="14"/>
      <c r="J1089" s="14"/>
      <c r="K1089" s="14"/>
      <c r="L1089" s="14"/>
      <c r="M1089" s="14"/>
      <c r="N1089" s="14"/>
      <c r="O1089" s="14"/>
      <c r="P1089" s="14"/>
      <c r="Q1089" s="14"/>
      <c r="R1089" s="14"/>
      <c r="S1089" s="14"/>
      <c r="T1089" s="14"/>
      <c r="U1089" s="14"/>
      <c r="V1089" s="14"/>
      <c r="W1089" s="14"/>
      <c r="X1089" s="14"/>
      <c r="Y1089" s="14"/>
      <c r="Z1089" s="14"/>
      <c r="AA1089" s="14"/>
      <c r="AB1089" s="14"/>
      <c r="AC1089" s="14"/>
      <c r="AD1089" s="14"/>
      <c r="AE1089" s="14"/>
      <c r="AF1089" s="14"/>
      <c r="AG1089" s="14"/>
      <c r="AH1089" s="14"/>
      <c r="AI1089" s="14"/>
      <c r="AJ1089" s="14"/>
      <c r="AK1089" s="14"/>
      <c r="AL1089" s="14"/>
      <c r="AM1089" s="14"/>
      <c r="AN1089" s="14"/>
      <c r="AO1089" s="14"/>
      <c r="AP1089" s="14"/>
      <c r="AQ1089" s="14"/>
      <c r="AR1089" s="14"/>
      <c r="AS1089" s="14"/>
      <c r="AT1089" s="14"/>
      <c r="AU1089" s="14"/>
      <c r="AV1089" s="14"/>
    </row>
    <row r="1090" spans="4:48" x14ac:dyDescent="0.25">
      <c r="D1090" s="38" t="s">
        <v>3278</v>
      </c>
      <c r="E1090" s="14"/>
      <c r="F1090" s="14"/>
      <c r="G1090" s="14"/>
      <c r="H1090" s="14"/>
      <c r="I1090" s="14"/>
      <c r="J1090" s="14"/>
      <c r="K1090" s="14"/>
      <c r="L1090" s="14"/>
      <c r="M1090" s="14"/>
      <c r="N1090" s="14"/>
      <c r="O1090" s="14"/>
      <c r="P1090" s="14"/>
      <c r="Q1090" s="14"/>
      <c r="R1090" s="14"/>
      <c r="S1090" s="14"/>
      <c r="T1090" s="14"/>
      <c r="U1090" s="14"/>
      <c r="V1090" s="14"/>
      <c r="W1090" s="14"/>
      <c r="X1090" s="14"/>
      <c r="Y1090" s="14"/>
      <c r="Z1090" s="14"/>
      <c r="AA1090" s="14"/>
      <c r="AB1090" s="14"/>
      <c r="AC1090" s="14"/>
      <c r="AD1090" s="14"/>
      <c r="AE1090" s="14"/>
      <c r="AF1090" s="14"/>
      <c r="AG1090" s="14"/>
      <c r="AH1090" s="14"/>
      <c r="AI1090" s="14"/>
      <c r="AJ1090" s="14"/>
      <c r="AK1090" s="14"/>
      <c r="AL1090" s="14"/>
      <c r="AM1090" s="14"/>
      <c r="AN1090" s="14"/>
      <c r="AO1090" s="14"/>
      <c r="AP1090" s="14"/>
      <c r="AQ1090" s="14"/>
      <c r="AR1090" s="14"/>
      <c r="AS1090" s="14"/>
      <c r="AT1090" s="14"/>
      <c r="AU1090" s="14"/>
      <c r="AV1090" s="14"/>
    </row>
    <row r="1091" spans="4:48" x14ac:dyDescent="0.25">
      <c r="D1091" s="38" t="s">
        <v>3014</v>
      </c>
      <c r="E1091" s="14"/>
      <c r="F1091" s="14"/>
      <c r="G1091" s="14"/>
      <c r="H1091" s="14"/>
      <c r="I1091" s="14"/>
      <c r="J1091" s="14"/>
      <c r="K1091" s="14"/>
      <c r="L1091" s="14"/>
      <c r="M1091" s="14"/>
      <c r="N1091" s="14"/>
      <c r="O1091" s="14"/>
      <c r="P1091" s="14"/>
      <c r="Q1091" s="14"/>
      <c r="R1091" s="14"/>
      <c r="S1091" s="14"/>
      <c r="T1091" s="14"/>
      <c r="U1091" s="14"/>
      <c r="V1091" s="14"/>
      <c r="W1091" s="14"/>
      <c r="X1091" s="14"/>
      <c r="Y1091" s="14"/>
      <c r="Z1091" s="14"/>
      <c r="AA1091" s="14"/>
      <c r="AB1091" s="14"/>
      <c r="AC1091" s="14"/>
      <c r="AD1091" s="14"/>
      <c r="AE1091" s="14"/>
      <c r="AF1091" s="14"/>
      <c r="AG1091" s="14"/>
      <c r="AH1091" s="14"/>
      <c r="AI1091" s="14"/>
      <c r="AJ1091" s="14"/>
      <c r="AK1091" s="14"/>
      <c r="AL1091" s="14"/>
      <c r="AM1091" s="14"/>
      <c r="AN1091" s="14"/>
      <c r="AO1091" s="14"/>
      <c r="AP1091" s="14"/>
      <c r="AQ1091" s="14"/>
      <c r="AR1091" s="14"/>
      <c r="AS1091" s="14"/>
      <c r="AT1091" s="14"/>
      <c r="AU1091" s="14"/>
      <c r="AV1091" s="14"/>
    </row>
    <row r="1092" spans="4:48" x14ac:dyDescent="0.25">
      <c r="D1092" s="38" t="s">
        <v>331</v>
      </c>
      <c r="E1092" s="14"/>
      <c r="F1092" s="14"/>
      <c r="G1092" s="14"/>
      <c r="H1092" s="14"/>
      <c r="I1092" s="14"/>
      <c r="J1092" s="14"/>
      <c r="K1092" s="14"/>
      <c r="L1092" s="14"/>
      <c r="M1092" s="14"/>
      <c r="N1092" s="14"/>
      <c r="O1092" s="14"/>
      <c r="P1092" s="14"/>
      <c r="Q1092" s="14"/>
      <c r="R1092" s="14"/>
      <c r="S1092" s="14"/>
      <c r="T1092" s="14"/>
      <c r="U1092" s="14"/>
      <c r="V1092" s="14"/>
      <c r="W1092" s="14"/>
      <c r="X1092" s="14"/>
      <c r="Y1092" s="14"/>
      <c r="Z1092" s="14"/>
      <c r="AA1092" s="14"/>
      <c r="AB1092" s="14"/>
      <c r="AC1092" s="14"/>
      <c r="AD1092" s="14"/>
      <c r="AE1092" s="14"/>
      <c r="AF1092" s="14"/>
      <c r="AG1092" s="14"/>
      <c r="AH1092" s="14"/>
      <c r="AI1092" s="14"/>
      <c r="AJ1092" s="14"/>
      <c r="AK1092" s="14"/>
      <c r="AL1092" s="14"/>
      <c r="AM1092" s="14"/>
      <c r="AN1092" s="14"/>
      <c r="AO1092" s="14"/>
      <c r="AP1092" s="14"/>
      <c r="AQ1092" s="14"/>
      <c r="AR1092" s="14"/>
      <c r="AS1092" s="14"/>
      <c r="AT1092" s="14"/>
      <c r="AU1092" s="14"/>
      <c r="AV1092" s="14"/>
    </row>
    <row r="1093" spans="4:48" x14ac:dyDescent="0.25">
      <c r="D1093" s="38" t="s">
        <v>3279</v>
      </c>
      <c r="E1093" s="14"/>
      <c r="F1093" s="14"/>
      <c r="G1093" s="14"/>
      <c r="H1093" s="14"/>
      <c r="I1093" s="14"/>
      <c r="J1093" s="14"/>
      <c r="K1093" s="14"/>
      <c r="L1093" s="14"/>
      <c r="M1093" s="14"/>
      <c r="N1093" s="14"/>
      <c r="O1093" s="14"/>
      <c r="P1093" s="14"/>
      <c r="Q1093" s="14"/>
      <c r="R1093" s="14"/>
      <c r="S1093" s="14"/>
      <c r="T1093" s="14"/>
      <c r="U1093" s="14"/>
      <c r="V1093" s="14"/>
      <c r="W1093" s="14"/>
      <c r="X1093" s="14"/>
      <c r="Y1093" s="14"/>
      <c r="Z1093" s="14"/>
      <c r="AA1093" s="14"/>
      <c r="AB1093" s="14"/>
      <c r="AC1093" s="14"/>
      <c r="AD1093" s="14"/>
      <c r="AE1093" s="14"/>
      <c r="AF1093" s="14"/>
      <c r="AG1093" s="14"/>
      <c r="AH1093" s="14"/>
      <c r="AI1093" s="14"/>
      <c r="AJ1093" s="14"/>
      <c r="AK1093" s="14"/>
      <c r="AL1093" s="14"/>
      <c r="AM1093" s="14"/>
      <c r="AN1093" s="14"/>
      <c r="AO1093" s="14"/>
      <c r="AP1093" s="14"/>
      <c r="AQ1093" s="14"/>
      <c r="AR1093" s="14"/>
      <c r="AS1093" s="14"/>
      <c r="AT1093" s="14"/>
      <c r="AU1093" s="14"/>
      <c r="AV1093" s="14"/>
    </row>
    <row r="1094" spans="4:48" x14ac:dyDescent="0.25">
      <c r="D1094" s="38" t="s">
        <v>3280</v>
      </c>
      <c r="E1094" s="14"/>
      <c r="F1094" s="14"/>
      <c r="G1094" s="14"/>
      <c r="H1094" s="14"/>
      <c r="I1094" s="14"/>
      <c r="J1094" s="14"/>
      <c r="K1094" s="14"/>
      <c r="L1094" s="14"/>
      <c r="M1094" s="14"/>
      <c r="N1094" s="14"/>
      <c r="O1094" s="14"/>
      <c r="P1094" s="14"/>
      <c r="Q1094" s="14"/>
      <c r="R1094" s="14"/>
      <c r="S1094" s="14"/>
      <c r="T1094" s="14"/>
      <c r="U1094" s="14"/>
      <c r="V1094" s="14"/>
      <c r="W1094" s="14"/>
      <c r="X1094" s="14"/>
      <c r="Y1094" s="14"/>
      <c r="Z1094" s="14"/>
      <c r="AA1094" s="14"/>
      <c r="AB1094" s="14"/>
      <c r="AC1094" s="14"/>
      <c r="AD1094" s="14"/>
      <c r="AE1094" s="14"/>
      <c r="AF1094" s="14"/>
      <c r="AG1094" s="14"/>
      <c r="AH1094" s="14"/>
      <c r="AI1094" s="14"/>
      <c r="AJ1094" s="14"/>
      <c r="AK1094" s="14"/>
      <c r="AL1094" s="14"/>
      <c r="AM1094" s="14"/>
      <c r="AN1094" s="14"/>
      <c r="AO1094" s="14"/>
      <c r="AP1094" s="14"/>
      <c r="AQ1094" s="14"/>
      <c r="AR1094" s="14"/>
      <c r="AS1094" s="14"/>
      <c r="AT1094" s="14"/>
      <c r="AU1094" s="14"/>
      <c r="AV1094" s="14"/>
    </row>
    <row r="1095" spans="4:48" x14ac:dyDescent="0.25">
      <c r="D1095" s="38" t="s">
        <v>3281</v>
      </c>
      <c r="E1095" s="14"/>
      <c r="F1095" s="14"/>
      <c r="G1095" s="14"/>
      <c r="H1095" s="14"/>
      <c r="I1095" s="14"/>
      <c r="J1095" s="14"/>
      <c r="K1095" s="14"/>
      <c r="L1095" s="14"/>
      <c r="M1095" s="14"/>
      <c r="N1095" s="14"/>
      <c r="O1095" s="14"/>
      <c r="P1095" s="14"/>
      <c r="Q1095" s="14"/>
      <c r="R1095" s="14"/>
      <c r="S1095" s="14"/>
      <c r="T1095" s="14"/>
      <c r="U1095" s="14"/>
      <c r="V1095" s="14"/>
      <c r="W1095" s="14"/>
      <c r="X1095" s="14"/>
      <c r="Y1095" s="14"/>
      <c r="Z1095" s="14"/>
      <c r="AA1095" s="14"/>
      <c r="AB1095" s="14"/>
      <c r="AC1095" s="14"/>
      <c r="AD1095" s="14"/>
      <c r="AE1095" s="14"/>
      <c r="AF1095" s="14"/>
      <c r="AG1095" s="14"/>
      <c r="AH1095" s="14"/>
      <c r="AI1095" s="14"/>
      <c r="AJ1095" s="14"/>
      <c r="AK1095" s="14"/>
      <c r="AL1095" s="14"/>
      <c r="AM1095" s="14"/>
      <c r="AN1095" s="14"/>
      <c r="AO1095" s="14"/>
      <c r="AP1095" s="14"/>
      <c r="AQ1095" s="14"/>
      <c r="AR1095" s="14"/>
      <c r="AS1095" s="14"/>
      <c r="AT1095" s="14"/>
      <c r="AU1095" s="14"/>
      <c r="AV1095" s="14"/>
    </row>
    <row r="1096" spans="4:48" x14ac:dyDescent="0.25">
      <c r="D1096" s="38" t="s">
        <v>274</v>
      </c>
      <c r="E1096" s="14"/>
      <c r="F1096" s="14"/>
      <c r="G1096" s="14"/>
      <c r="H1096" s="14"/>
      <c r="I1096" s="14"/>
      <c r="J1096" s="14"/>
      <c r="K1096" s="14"/>
      <c r="L1096" s="14"/>
      <c r="M1096" s="14"/>
      <c r="N1096" s="14"/>
      <c r="O1096" s="14"/>
      <c r="P1096" s="14"/>
      <c r="Q1096" s="14"/>
      <c r="R1096" s="14"/>
      <c r="S1096" s="14"/>
      <c r="T1096" s="14"/>
      <c r="U1096" s="14"/>
      <c r="V1096" s="14"/>
      <c r="W1096" s="14"/>
      <c r="X1096" s="14"/>
      <c r="Y1096" s="14"/>
      <c r="Z1096" s="14"/>
      <c r="AA1096" s="14"/>
      <c r="AB1096" s="14"/>
      <c r="AC1096" s="14"/>
      <c r="AD1096" s="14"/>
      <c r="AE1096" s="14"/>
      <c r="AF1096" s="14"/>
      <c r="AG1096" s="14"/>
      <c r="AH1096" s="14"/>
      <c r="AI1096" s="14"/>
      <c r="AJ1096" s="14"/>
      <c r="AK1096" s="14"/>
      <c r="AL1096" s="14"/>
      <c r="AM1096" s="14"/>
      <c r="AN1096" s="14"/>
      <c r="AO1096" s="14"/>
      <c r="AP1096" s="14"/>
      <c r="AQ1096" s="14"/>
      <c r="AR1096" s="14"/>
      <c r="AS1096" s="14"/>
      <c r="AT1096" s="14"/>
      <c r="AU1096" s="14"/>
      <c r="AV1096" s="14"/>
    </row>
    <row r="1097" spans="4:48" x14ac:dyDescent="0.25">
      <c r="D1097" s="38"/>
      <c r="E1097" s="14"/>
      <c r="F1097" s="14"/>
      <c r="G1097" s="14"/>
      <c r="H1097" s="14"/>
      <c r="I1097" s="14"/>
      <c r="J1097" s="14"/>
      <c r="K1097" s="14"/>
      <c r="L1097" s="14"/>
      <c r="M1097" s="14"/>
      <c r="N1097" s="14"/>
      <c r="O1097" s="14"/>
      <c r="P1097" s="14"/>
      <c r="Q1097" s="14"/>
      <c r="R1097" s="14"/>
      <c r="S1097" s="14"/>
      <c r="T1097" s="14"/>
      <c r="U1097" s="14"/>
      <c r="V1097" s="14"/>
      <c r="W1097" s="14"/>
      <c r="X1097" s="14"/>
      <c r="Y1097" s="14"/>
      <c r="Z1097" s="14"/>
      <c r="AA1097" s="14"/>
      <c r="AB1097" s="14"/>
      <c r="AC1097" s="14"/>
      <c r="AD1097" s="14"/>
      <c r="AE1097" s="14"/>
      <c r="AF1097" s="14"/>
      <c r="AG1097" s="14"/>
      <c r="AH1097" s="14"/>
      <c r="AI1097" s="14"/>
      <c r="AJ1097" s="14"/>
      <c r="AK1097" s="14"/>
      <c r="AL1097" s="14"/>
      <c r="AM1097" s="14"/>
      <c r="AN1097" s="14"/>
      <c r="AO1097" s="14"/>
      <c r="AP1097" s="14"/>
      <c r="AQ1097" s="14"/>
      <c r="AR1097" s="14"/>
      <c r="AS1097" s="14"/>
      <c r="AT1097" s="14"/>
      <c r="AU1097" s="14"/>
      <c r="AV1097" s="14"/>
    </row>
    <row r="1098" spans="4:48" x14ac:dyDescent="0.25">
      <c r="D1098" s="38" t="s">
        <v>3282</v>
      </c>
      <c r="E1098" s="14"/>
      <c r="F1098" s="14"/>
      <c r="G1098" s="14"/>
      <c r="H1098" s="14"/>
      <c r="I1098" s="14"/>
      <c r="J1098" s="14"/>
      <c r="K1098" s="14"/>
      <c r="L1098" s="14"/>
      <c r="M1098" s="14"/>
      <c r="N1098" s="14"/>
      <c r="O1098" s="14"/>
      <c r="P1098" s="14"/>
      <c r="Q1098" s="14"/>
      <c r="R1098" s="14"/>
      <c r="S1098" s="14"/>
      <c r="T1098" s="14"/>
      <c r="U1098" s="14"/>
      <c r="V1098" s="14"/>
      <c r="W1098" s="14"/>
      <c r="X1098" s="14"/>
      <c r="Y1098" s="14"/>
      <c r="Z1098" s="14"/>
      <c r="AA1098" s="14"/>
      <c r="AB1098" s="14"/>
      <c r="AC1098" s="14"/>
      <c r="AD1098" s="14"/>
      <c r="AE1098" s="14"/>
      <c r="AF1098" s="14"/>
      <c r="AG1098" s="14"/>
      <c r="AH1098" s="14"/>
      <c r="AI1098" s="14"/>
      <c r="AJ1098" s="14"/>
      <c r="AK1098" s="14"/>
      <c r="AL1098" s="14"/>
      <c r="AM1098" s="14"/>
      <c r="AN1098" s="14"/>
      <c r="AO1098" s="14"/>
      <c r="AP1098" s="14"/>
      <c r="AQ1098" s="14"/>
      <c r="AR1098" s="14"/>
      <c r="AS1098" s="14"/>
      <c r="AT1098" s="14"/>
      <c r="AU1098" s="14"/>
      <c r="AV1098" s="14"/>
    </row>
    <row r="1099" spans="4:48" x14ac:dyDescent="0.25">
      <c r="D1099" s="38" t="s">
        <v>3283</v>
      </c>
      <c r="E1099" s="14"/>
      <c r="F1099" s="14"/>
      <c r="G1099" s="14"/>
      <c r="H1099" s="14"/>
      <c r="I1099" s="14"/>
      <c r="J1099" s="14"/>
      <c r="K1099" s="14"/>
      <c r="L1099" s="14"/>
      <c r="M1099" s="14"/>
      <c r="N1099" s="14"/>
      <c r="O1099" s="14"/>
      <c r="P1099" s="14"/>
      <c r="Q1099" s="14"/>
      <c r="R1099" s="14"/>
      <c r="S1099" s="14"/>
      <c r="T1099" s="14"/>
      <c r="U1099" s="14"/>
      <c r="V1099" s="14"/>
      <c r="W1099" s="14"/>
      <c r="X1099" s="14"/>
      <c r="Y1099" s="14"/>
      <c r="Z1099" s="14"/>
      <c r="AA1099" s="14"/>
      <c r="AB1099" s="14"/>
      <c r="AC1099" s="14"/>
      <c r="AD1099" s="14"/>
      <c r="AE1099" s="14"/>
      <c r="AF1099" s="14"/>
      <c r="AG1099" s="14"/>
      <c r="AH1099" s="14"/>
      <c r="AI1099" s="14"/>
      <c r="AJ1099" s="14"/>
      <c r="AK1099" s="14"/>
      <c r="AL1099" s="14"/>
      <c r="AM1099" s="14"/>
      <c r="AN1099" s="14"/>
      <c r="AO1099" s="14"/>
      <c r="AP1099" s="14"/>
      <c r="AQ1099" s="14"/>
      <c r="AR1099" s="14"/>
      <c r="AS1099" s="14"/>
      <c r="AT1099" s="14"/>
      <c r="AU1099" s="14"/>
      <c r="AV1099" s="14"/>
    </row>
    <row r="1100" spans="4:48" x14ac:dyDescent="0.25">
      <c r="D1100" s="38" t="s">
        <v>3284</v>
      </c>
      <c r="E1100" s="14"/>
      <c r="F1100" s="14"/>
      <c r="G1100" s="14"/>
      <c r="H1100" s="14"/>
      <c r="I1100" s="14"/>
      <c r="J1100" s="14"/>
      <c r="K1100" s="14"/>
      <c r="L1100" s="14"/>
      <c r="M1100" s="14"/>
      <c r="N1100" s="14"/>
      <c r="O1100" s="14"/>
      <c r="P1100" s="14"/>
      <c r="Q1100" s="14"/>
      <c r="R1100" s="14"/>
      <c r="S1100" s="14"/>
      <c r="T1100" s="14"/>
      <c r="U1100" s="14"/>
      <c r="V1100" s="14"/>
      <c r="W1100" s="14"/>
      <c r="X1100" s="14"/>
      <c r="Y1100" s="14"/>
      <c r="Z1100" s="14"/>
      <c r="AA1100" s="14"/>
      <c r="AB1100" s="14"/>
      <c r="AC1100" s="14"/>
      <c r="AD1100" s="14"/>
      <c r="AE1100" s="14"/>
      <c r="AF1100" s="14"/>
      <c r="AG1100" s="14"/>
      <c r="AH1100" s="14"/>
      <c r="AI1100" s="14"/>
      <c r="AJ1100" s="14"/>
      <c r="AK1100" s="14"/>
      <c r="AL1100" s="14"/>
      <c r="AM1100" s="14"/>
      <c r="AN1100" s="14"/>
      <c r="AO1100" s="14"/>
      <c r="AP1100" s="14"/>
      <c r="AQ1100" s="14"/>
      <c r="AR1100" s="14"/>
      <c r="AS1100" s="14"/>
      <c r="AT1100" s="14"/>
      <c r="AU1100" s="14"/>
      <c r="AV1100" s="14"/>
    </row>
    <row r="1101" spans="4:48" x14ac:dyDescent="0.25">
      <c r="D1101" s="38"/>
      <c r="E1101" s="14"/>
      <c r="F1101" s="14"/>
      <c r="G1101" s="14"/>
      <c r="H1101" s="14"/>
      <c r="I1101" s="14"/>
      <c r="J1101" s="14"/>
      <c r="K1101" s="14"/>
      <c r="L1101" s="14"/>
      <c r="M1101" s="14"/>
      <c r="N1101" s="14"/>
      <c r="O1101" s="14"/>
      <c r="P1101" s="14"/>
      <c r="Q1101" s="14"/>
      <c r="R1101" s="14"/>
      <c r="S1101" s="14"/>
      <c r="T1101" s="14"/>
      <c r="U1101" s="14"/>
      <c r="V1101" s="14"/>
      <c r="W1101" s="14"/>
      <c r="X1101" s="14"/>
      <c r="Y1101" s="14"/>
      <c r="Z1101" s="14"/>
      <c r="AA1101" s="14"/>
      <c r="AB1101" s="14"/>
      <c r="AC1101" s="14"/>
      <c r="AD1101" s="14"/>
      <c r="AE1101" s="14"/>
      <c r="AF1101" s="14"/>
      <c r="AG1101" s="14"/>
      <c r="AH1101" s="14"/>
      <c r="AI1101" s="14"/>
      <c r="AJ1101" s="14"/>
      <c r="AK1101" s="14"/>
      <c r="AL1101" s="14"/>
      <c r="AM1101" s="14"/>
      <c r="AN1101" s="14"/>
      <c r="AO1101" s="14"/>
      <c r="AP1101" s="14"/>
      <c r="AQ1101" s="14"/>
      <c r="AR1101" s="14"/>
      <c r="AS1101" s="14"/>
      <c r="AT1101" s="14"/>
      <c r="AU1101" s="14"/>
      <c r="AV1101" s="14"/>
    </row>
    <row r="1102" spans="4:48" x14ac:dyDescent="0.25">
      <c r="D1102" s="38" t="s">
        <v>262</v>
      </c>
      <c r="E1102" s="14"/>
      <c r="F1102" s="14"/>
      <c r="G1102" s="14"/>
      <c r="H1102" s="14"/>
      <c r="I1102" s="14"/>
      <c r="J1102" s="14"/>
      <c r="K1102" s="14"/>
      <c r="L1102" s="14"/>
      <c r="M1102" s="14"/>
      <c r="N1102" s="14"/>
      <c r="O1102" s="14"/>
      <c r="P1102" s="14"/>
      <c r="Q1102" s="14"/>
      <c r="R1102" s="14"/>
      <c r="S1102" s="14"/>
      <c r="T1102" s="14"/>
      <c r="U1102" s="14"/>
      <c r="V1102" s="14"/>
      <c r="W1102" s="14"/>
      <c r="X1102" s="14"/>
      <c r="Y1102" s="14"/>
      <c r="Z1102" s="14"/>
      <c r="AA1102" s="14"/>
      <c r="AB1102" s="14"/>
      <c r="AC1102" s="14"/>
      <c r="AD1102" s="14"/>
      <c r="AE1102" s="14"/>
      <c r="AF1102" s="14"/>
      <c r="AG1102" s="14"/>
      <c r="AH1102" s="14"/>
      <c r="AI1102" s="14"/>
      <c r="AJ1102" s="14"/>
      <c r="AK1102" s="14"/>
      <c r="AL1102" s="14"/>
      <c r="AM1102" s="14"/>
      <c r="AN1102" s="14"/>
      <c r="AO1102" s="14"/>
      <c r="AP1102" s="14"/>
      <c r="AQ1102" s="14"/>
      <c r="AR1102" s="14"/>
      <c r="AS1102" s="14"/>
      <c r="AT1102" s="14"/>
      <c r="AU1102" s="14"/>
      <c r="AV1102" s="14"/>
    </row>
    <row r="1103" spans="4:48" x14ac:dyDescent="0.25">
      <c r="D1103" s="38" t="s">
        <v>3285</v>
      </c>
      <c r="E1103" s="14"/>
      <c r="F1103" s="14"/>
      <c r="G1103" s="14"/>
      <c r="H1103" s="14"/>
      <c r="I1103" s="14"/>
      <c r="J1103" s="14"/>
      <c r="K1103" s="14"/>
      <c r="L1103" s="14"/>
      <c r="M1103" s="14"/>
      <c r="N1103" s="14"/>
      <c r="O1103" s="14"/>
      <c r="P1103" s="14"/>
      <c r="Q1103" s="14"/>
      <c r="R1103" s="14"/>
      <c r="S1103" s="14"/>
      <c r="T1103" s="14"/>
      <c r="U1103" s="14"/>
      <c r="V1103" s="14"/>
      <c r="W1103" s="14"/>
      <c r="X1103" s="14"/>
      <c r="Y1103" s="14"/>
      <c r="Z1103" s="14"/>
      <c r="AA1103" s="14"/>
      <c r="AB1103" s="14"/>
      <c r="AC1103" s="14"/>
      <c r="AD1103" s="14"/>
      <c r="AE1103" s="14"/>
      <c r="AF1103" s="14"/>
      <c r="AG1103" s="14"/>
      <c r="AH1103" s="14"/>
      <c r="AI1103" s="14"/>
      <c r="AJ1103" s="14"/>
      <c r="AK1103" s="14"/>
      <c r="AL1103" s="14"/>
      <c r="AM1103" s="14"/>
      <c r="AN1103" s="14"/>
      <c r="AO1103" s="14"/>
      <c r="AP1103" s="14"/>
      <c r="AQ1103" s="14"/>
      <c r="AR1103" s="14"/>
      <c r="AS1103" s="14"/>
      <c r="AT1103" s="14"/>
      <c r="AU1103" s="14"/>
      <c r="AV1103" s="14"/>
    </row>
    <row r="1104" spans="4:48" x14ac:dyDescent="0.25">
      <c r="D1104" s="38" t="s">
        <v>3286</v>
      </c>
      <c r="E1104" s="14"/>
      <c r="F1104" s="14"/>
      <c r="G1104" s="14"/>
      <c r="H1104" s="14"/>
      <c r="I1104" s="14"/>
      <c r="J1104" s="14"/>
      <c r="K1104" s="14"/>
      <c r="L1104" s="14"/>
      <c r="M1104" s="14"/>
      <c r="N1104" s="14"/>
      <c r="O1104" s="14"/>
      <c r="P1104" s="14"/>
      <c r="Q1104" s="14"/>
      <c r="R1104" s="14"/>
      <c r="S1104" s="14"/>
      <c r="T1104" s="14"/>
      <c r="U1104" s="14"/>
      <c r="V1104" s="14"/>
      <c r="W1104" s="14"/>
      <c r="X1104" s="14"/>
      <c r="Y1104" s="14"/>
      <c r="Z1104" s="14"/>
      <c r="AA1104" s="14"/>
      <c r="AB1104" s="14"/>
      <c r="AC1104" s="14"/>
      <c r="AD1104" s="14"/>
      <c r="AE1104" s="14"/>
      <c r="AF1104" s="14"/>
      <c r="AG1104" s="14"/>
      <c r="AH1104" s="14"/>
      <c r="AI1104" s="14"/>
      <c r="AJ1104" s="14"/>
      <c r="AK1104" s="14"/>
      <c r="AL1104" s="14"/>
      <c r="AM1104" s="14"/>
      <c r="AN1104" s="14"/>
      <c r="AO1104" s="14"/>
      <c r="AP1104" s="14"/>
      <c r="AQ1104" s="14"/>
      <c r="AR1104" s="14"/>
      <c r="AS1104" s="14"/>
      <c r="AT1104" s="14"/>
      <c r="AU1104" s="14"/>
      <c r="AV1104" s="14"/>
    </row>
    <row r="1105" spans="4:48" x14ac:dyDescent="0.25">
      <c r="D1105" s="38" t="s">
        <v>3287</v>
      </c>
      <c r="E1105" s="14"/>
      <c r="F1105" s="14"/>
      <c r="G1105" s="14"/>
      <c r="H1105" s="14"/>
      <c r="I1105" s="14"/>
      <c r="J1105" s="14"/>
      <c r="K1105" s="14"/>
      <c r="L1105" s="14"/>
      <c r="M1105" s="14"/>
      <c r="N1105" s="14"/>
      <c r="O1105" s="14"/>
      <c r="P1105" s="14"/>
      <c r="Q1105" s="14"/>
      <c r="R1105" s="14"/>
      <c r="S1105" s="14"/>
      <c r="T1105" s="14"/>
      <c r="U1105" s="14"/>
      <c r="V1105" s="14"/>
      <c r="W1105" s="14"/>
      <c r="X1105" s="14"/>
      <c r="Y1105" s="14"/>
      <c r="Z1105" s="14"/>
      <c r="AA1105" s="14"/>
      <c r="AB1105" s="14"/>
      <c r="AC1105" s="14"/>
      <c r="AD1105" s="14"/>
      <c r="AE1105" s="14"/>
      <c r="AF1105" s="14"/>
      <c r="AG1105" s="14"/>
      <c r="AH1105" s="14"/>
      <c r="AI1105" s="14"/>
      <c r="AJ1105" s="14"/>
      <c r="AK1105" s="14"/>
      <c r="AL1105" s="14"/>
      <c r="AM1105" s="14"/>
      <c r="AN1105" s="14"/>
      <c r="AO1105" s="14"/>
      <c r="AP1105" s="14"/>
      <c r="AQ1105" s="14"/>
      <c r="AR1105" s="14"/>
      <c r="AS1105" s="14"/>
      <c r="AT1105" s="14"/>
      <c r="AU1105" s="14"/>
      <c r="AV1105" s="14"/>
    </row>
    <row r="1106" spans="4:48" x14ac:dyDescent="0.25">
      <c r="D1106" s="38" t="s">
        <v>3288</v>
      </c>
      <c r="E1106" s="14"/>
      <c r="F1106" s="14"/>
      <c r="G1106" s="14"/>
      <c r="H1106" s="14"/>
      <c r="I1106" s="14"/>
      <c r="J1106" s="14"/>
      <c r="K1106" s="14"/>
      <c r="L1106" s="14"/>
      <c r="M1106" s="14"/>
      <c r="N1106" s="14"/>
      <c r="O1106" s="14"/>
      <c r="P1106" s="14"/>
      <c r="Q1106" s="14"/>
      <c r="R1106" s="14"/>
      <c r="S1106" s="14"/>
      <c r="T1106" s="14"/>
      <c r="U1106" s="14"/>
      <c r="V1106" s="14"/>
      <c r="W1106" s="14"/>
      <c r="X1106" s="14"/>
      <c r="Y1106" s="14"/>
      <c r="Z1106" s="14"/>
      <c r="AA1106" s="14"/>
      <c r="AB1106" s="14"/>
      <c r="AC1106" s="14"/>
      <c r="AD1106" s="14"/>
      <c r="AE1106" s="14"/>
      <c r="AF1106" s="14"/>
      <c r="AG1106" s="14"/>
      <c r="AH1106" s="14"/>
      <c r="AI1106" s="14"/>
      <c r="AJ1106" s="14"/>
      <c r="AK1106" s="14"/>
      <c r="AL1106" s="14"/>
      <c r="AM1106" s="14"/>
      <c r="AN1106" s="14"/>
      <c r="AO1106" s="14"/>
      <c r="AP1106" s="14"/>
      <c r="AQ1106" s="14"/>
      <c r="AR1106" s="14"/>
      <c r="AS1106" s="14"/>
      <c r="AT1106" s="14"/>
      <c r="AU1106" s="14"/>
      <c r="AV1106" s="14"/>
    </row>
    <row r="1107" spans="4:48" x14ac:dyDescent="0.25">
      <c r="D1107" s="38" t="s">
        <v>3289</v>
      </c>
      <c r="E1107" s="14"/>
      <c r="F1107" s="14"/>
      <c r="G1107" s="14"/>
      <c r="H1107" s="14"/>
      <c r="I1107" s="14"/>
      <c r="J1107" s="14"/>
      <c r="K1107" s="14"/>
      <c r="L1107" s="14"/>
      <c r="M1107" s="14"/>
      <c r="N1107" s="14"/>
      <c r="O1107" s="14"/>
      <c r="P1107" s="14"/>
      <c r="Q1107" s="14"/>
      <c r="R1107" s="14"/>
      <c r="S1107" s="14"/>
      <c r="T1107" s="14"/>
      <c r="U1107" s="14"/>
      <c r="V1107" s="14"/>
      <c r="W1107" s="14"/>
      <c r="X1107" s="14"/>
      <c r="Y1107" s="14"/>
      <c r="Z1107" s="14"/>
      <c r="AA1107" s="14"/>
      <c r="AB1107" s="14"/>
      <c r="AC1107" s="14"/>
      <c r="AD1107" s="14"/>
      <c r="AE1107" s="14"/>
      <c r="AF1107" s="14"/>
      <c r="AG1107" s="14"/>
      <c r="AH1107" s="14"/>
      <c r="AI1107" s="14"/>
      <c r="AJ1107" s="14"/>
      <c r="AK1107" s="14"/>
      <c r="AL1107" s="14"/>
      <c r="AM1107" s="14"/>
      <c r="AN1107" s="14"/>
      <c r="AO1107" s="14"/>
      <c r="AP1107" s="14"/>
      <c r="AQ1107" s="14"/>
      <c r="AR1107" s="14"/>
      <c r="AS1107" s="14"/>
      <c r="AT1107" s="14"/>
      <c r="AU1107" s="14"/>
      <c r="AV1107" s="14"/>
    </row>
    <row r="1108" spans="4:48" x14ac:dyDescent="0.25">
      <c r="D1108" s="38"/>
      <c r="E1108" s="14"/>
      <c r="F1108" s="14"/>
      <c r="G1108" s="14"/>
      <c r="H1108" s="14"/>
      <c r="I1108" s="14"/>
      <c r="J1108" s="14"/>
      <c r="K1108" s="14"/>
      <c r="L1108" s="14"/>
      <c r="M1108" s="14"/>
      <c r="N1108" s="14"/>
      <c r="O1108" s="14"/>
      <c r="P1108" s="14"/>
      <c r="Q1108" s="14"/>
      <c r="R1108" s="14"/>
      <c r="S1108" s="14"/>
      <c r="T1108" s="14"/>
      <c r="U1108" s="14"/>
      <c r="V1108" s="14"/>
      <c r="W1108" s="14"/>
      <c r="X1108" s="14"/>
      <c r="Y1108" s="14"/>
      <c r="Z1108" s="14"/>
      <c r="AA1108" s="14"/>
      <c r="AB1108" s="14"/>
      <c r="AC1108" s="14"/>
      <c r="AD1108" s="14"/>
      <c r="AE1108" s="14"/>
      <c r="AF1108" s="14"/>
      <c r="AG1108" s="14"/>
      <c r="AH1108" s="14"/>
      <c r="AI1108" s="14"/>
      <c r="AJ1108" s="14"/>
      <c r="AK1108" s="14"/>
      <c r="AL1108" s="14"/>
      <c r="AM1108" s="14"/>
      <c r="AN1108" s="14"/>
      <c r="AO1108" s="14"/>
      <c r="AP1108" s="14"/>
      <c r="AQ1108" s="14"/>
      <c r="AR1108" s="14"/>
      <c r="AS1108" s="14"/>
      <c r="AT1108" s="14"/>
      <c r="AU1108" s="14"/>
      <c r="AV1108" s="14"/>
    </row>
    <row r="1109" spans="4:48" x14ac:dyDescent="0.25">
      <c r="D1109" s="38" t="s">
        <v>279</v>
      </c>
      <c r="E1109" s="14"/>
      <c r="F1109" s="14"/>
      <c r="G1109" s="14"/>
      <c r="H1109" s="14"/>
      <c r="I1109" s="14"/>
      <c r="J1109" s="14"/>
      <c r="K1109" s="14"/>
      <c r="L1109" s="14"/>
      <c r="M1109" s="14"/>
      <c r="N1109" s="14"/>
      <c r="O1109" s="14"/>
      <c r="P1109" s="14"/>
      <c r="Q1109" s="14"/>
      <c r="R1109" s="14"/>
      <c r="S1109" s="14"/>
      <c r="T1109" s="14"/>
      <c r="U1109" s="14"/>
      <c r="V1109" s="14"/>
      <c r="W1109" s="14"/>
      <c r="X1109" s="14"/>
      <c r="Y1109" s="14"/>
      <c r="Z1109" s="14"/>
      <c r="AA1109" s="14"/>
      <c r="AB1109" s="14"/>
      <c r="AC1109" s="14"/>
      <c r="AD1109" s="14"/>
      <c r="AE1109" s="14"/>
      <c r="AF1109" s="14"/>
      <c r="AG1109" s="14"/>
      <c r="AH1109" s="14"/>
      <c r="AI1109" s="14"/>
      <c r="AJ1109" s="14"/>
      <c r="AK1109" s="14"/>
      <c r="AL1109" s="14"/>
      <c r="AM1109" s="14"/>
      <c r="AN1109" s="14"/>
      <c r="AO1109" s="14"/>
      <c r="AP1109" s="14"/>
      <c r="AQ1109" s="14"/>
      <c r="AR1109" s="14"/>
      <c r="AS1109" s="14"/>
      <c r="AT1109" s="14"/>
      <c r="AU1109" s="14"/>
      <c r="AV1109" s="14"/>
    </row>
    <row r="1110" spans="4:48" x14ac:dyDescent="0.25">
      <c r="D1110" s="38" t="s">
        <v>3290</v>
      </c>
      <c r="E1110" s="14"/>
      <c r="F1110" s="14"/>
      <c r="G1110" s="14"/>
      <c r="H1110" s="14"/>
      <c r="I1110" s="14"/>
      <c r="J1110" s="14"/>
      <c r="K1110" s="14"/>
      <c r="L1110" s="14"/>
      <c r="M1110" s="14"/>
      <c r="N1110" s="14"/>
      <c r="O1110" s="14"/>
      <c r="P1110" s="14"/>
      <c r="Q1110" s="14"/>
      <c r="R1110" s="14"/>
      <c r="S1110" s="14"/>
      <c r="T1110" s="14"/>
      <c r="U1110" s="14"/>
      <c r="V1110" s="14"/>
      <c r="W1110" s="14"/>
      <c r="X1110" s="14"/>
      <c r="Y1110" s="14"/>
      <c r="Z1110" s="14"/>
      <c r="AA1110" s="14"/>
      <c r="AB1110" s="14"/>
      <c r="AC1110" s="14"/>
      <c r="AD1110" s="14"/>
      <c r="AE1110" s="14"/>
      <c r="AF1110" s="14"/>
      <c r="AG1110" s="14"/>
      <c r="AH1110" s="14"/>
      <c r="AI1110" s="14"/>
      <c r="AJ1110" s="14"/>
      <c r="AK1110" s="14"/>
      <c r="AL1110" s="14"/>
      <c r="AM1110" s="14"/>
      <c r="AN1110" s="14"/>
      <c r="AO1110" s="14"/>
      <c r="AP1110" s="14"/>
      <c r="AQ1110" s="14"/>
      <c r="AR1110" s="14"/>
      <c r="AS1110" s="14"/>
      <c r="AT1110" s="14"/>
      <c r="AU1110" s="14"/>
      <c r="AV1110" s="14"/>
    </row>
    <row r="1111" spans="4:48" x14ac:dyDescent="0.25">
      <c r="D1111" s="38" t="s">
        <v>3291</v>
      </c>
      <c r="E1111" s="14"/>
      <c r="F1111" s="14"/>
      <c r="G1111" s="14"/>
      <c r="H1111" s="14"/>
      <c r="I1111" s="14"/>
      <c r="J1111" s="14"/>
      <c r="K1111" s="14"/>
      <c r="L1111" s="14"/>
      <c r="M1111" s="14"/>
      <c r="N1111" s="14"/>
      <c r="O1111" s="14"/>
      <c r="P1111" s="14"/>
      <c r="Q1111" s="14"/>
      <c r="R1111" s="14"/>
      <c r="S1111" s="14"/>
      <c r="T1111" s="14"/>
      <c r="U1111" s="14"/>
      <c r="V1111" s="14"/>
      <c r="W1111" s="14"/>
      <c r="X1111" s="14"/>
      <c r="Y1111" s="14"/>
      <c r="Z1111" s="14"/>
      <c r="AA1111" s="14"/>
      <c r="AB1111" s="14"/>
      <c r="AC1111" s="14"/>
      <c r="AD1111" s="14"/>
      <c r="AE1111" s="14"/>
      <c r="AF1111" s="14"/>
      <c r="AG1111" s="14"/>
      <c r="AH1111" s="14"/>
      <c r="AI1111" s="14"/>
      <c r="AJ1111" s="14"/>
      <c r="AK1111" s="14"/>
      <c r="AL1111" s="14"/>
      <c r="AM1111" s="14"/>
      <c r="AN1111" s="14"/>
      <c r="AO1111" s="14"/>
      <c r="AP1111" s="14"/>
      <c r="AQ1111" s="14"/>
      <c r="AR1111" s="14"/>
      <c r="AS1111" s="14"/>
      <c r="AT1111" s="14"/>
      <c r="AU1111" s="14"/>
      <c r="AV1111" s="14"/>
    </row>
    <row r="1112" spans="4:48" x14ac:dyDescent="0.25">
      <c r="D1112" s="38" t="s">
        <v>3292</v>
      </c>
      <c r="E1112" s="14"/>
      <c r="F1112" s="14"/>
      <c r="G1112" s="14"/>
      <c r="H1112" s="14"/>
      <c r="I1112" s="14"/>
      <c r="J1112" s="14"/>
      <c r="K1112" s="14"/>
      <c r="L1112" s="14"/>
      <c r="M1112" s="14"/>
      <c r="N1112" s="14"/>
      <c r="O1112" s="14"/>
      <c r="P1112" s="14"/>
      <c r="Q1112" s="14"/>
      <c r="R1112" s="14"/>
      <c r="S1112" s="14"/>
      <c r="T1112" s="14"/>
      <c r="U1112" s="14"/>
      <c r="V1112" s="14"/>
      <c r="W1112" s="14"/>
      <c r="X1112" s="14"/>
      <c r="Y1112" s="14"/>
      <c r="Z1112" s="14"/>
      <c r="AA1112" s="14"/>
      <c r="AB1112" s="14"/>
      <c r="AC1112" s="14"/>
      <c r="AD1112" s="14"/>
      <c r="AE1112" s="14"/>
      <c r="AF1112" s="14"/>
      <c r="AG1112" s="14"/>
      <c r="AH1112" s="14"/>
      <c r="AI1112" s="14"/>
      <c r="AJ1112" s="14"/>
      <c r="AK1112" s="14"/>
      <c r="AL1112" s="14"/>
      <c r="AM1112" s="14"/>
      <c r="AN1112" s="14"/>
      <c r="AO1112" s="14"/>
      <c r="AP1112" s="14"/>
      <c r="AQ1112" s="14"/>
      <c r="AR1112" s="14"/>
      <c r="AS1112" s="14"/>
      <c r="AT1112" s="14"/>
      <c r="AU1112" s="14"/>
      <c r="AV1112" s="14"/>
    </row>
    <row r="1113" spans="4:48" x14ac:dyDescent="0.25">
      <c r="D1113" s="38" t="s">
        <v>3293</v>
      </c>
      <c r="E1113" s="14"/>
      <c r="F1113" s="14"/>
      <c r="G1113" s="14"/>
      <c r="H1113" s="14"/>
      <c r="I1113" s="14"/>
      <c r="J1113" s="14"/>
      <c r="K1113" s="14"/>
      <c r="L1113" s="14"/>
      <c r="M1113" s="14"/>
      <c r="N1113" s="14"/>
      <c r="O1113" s="14"/>
      <c r="P1113" s="14"/>
      <c r="Q1113" s="14"/>
      <c r="R1113" s="14"/>
      <c r="S1113" s="14"/>
      <c r="T1113" s="14"/>
      <c r="U1113" s="14"/>
      <c r="V1113" s="14"/>
      <c r="W1113" s="14"/>
      <c r="X1113" s="14"/>
      <c r="Y1113" s="14"/>
      <c r="Z1113" s="14"/>
      <c r="AA1113" s="14"/>
      <c r="AB1113" s="14"/>
      <c r="AC1113" s="14"/>
      <c r="AD1113" s="14"/>
      <c r="AE1113" s="14"/>
      <c r="AF1113" s="14"/>
      <c r="AG1113" s="14"/>
      <c r="AH1113" s="14"/>
      <c r="AI1113" s="14"/>
      <c r="AJ1113" s="14"/>
      <c r="AK1113" s="14"/>
      <c r="AL1113" s="14"/>
      <c r="AM1113" s="14"/>
      <c r="AN1113" s="14"/>
      <c r="AO1113" s="14"/>
      <c r="AP1113" s="14"/>
      <c r="AQ1113" s="14"/>
      <c r="AR1113" s="14"/>
      <c r="AS1113" s="14"/>
      <c r="AT1113" s="14"/>
      <c r="AU1113" s="14"/>
      <c r="AV1113" s="14"/>
    </row>
    <row r="1114" spans="4:48" x14ac:dyDescent="0.25">
      <c r="D1114" s="38"/>
      <c r="E1114" s="14"/>
      <c r="F1114" s="14"/>
      <c r="G1114" s="14"/>
      <c r="H1114" s="14"/>
      <c r="I1114" s="14"/>
      <c r="J1114" s="14"/>
      <c r="K1114" s="14"/>
      <c r="L1114" s="14"/>
      <c r="M1114" s="14"/>
      <c r="N1114" s="14"/>
      <c r="O1114" s="14"/>
      <c r="P1114" s="14"/>
      <c r="Q1114" s="14"/>
      <c r="R1114" s="14"/>
      <c r="S1114" s="14"/>
      <c r="T1114" s="14"/>
      <c r="U1114" s="14"/>
      <c r="V1114" s="14"/>
      <c r="W1114" s="14"/>
      <c r="X1114" s="14"/>
      <c r="Y1114" s="14"/>
      <c r="Z1114" s="14"/>
      <c r="AA1114" s="14"/>
      <c r="AB1114" s="14"/>
      <c r="AC1114" s="14"/>
      <c r="AD1114" s="14"/>
      <c r="AE1114" s="14"/>
      <c r="AF1114" s="14"/>
      <c r="AG1114" s="14"/>
      <c r="AH1114" s="14"/>
      <c r="AI1114" s="14"/>
      <c r="AJ1114" s="14"/>
      <c r="AK1114" s="14"/>
      <c r="AL1114" s="14"/>
      <c r="AM1114" s="14"/>
      <c r="AN1114" s="14"/>
      <c r="AO1114" s="14"/>
      <c r="AP1114" s="14"/>
      <c r="AQ1114" s="14"/>
      <c r="AR1114" s="14"/>
      <c r="AS1114" s="14"/>
      <c r="AT1114" s="14"/>
      <c r="AU1114" s="14"/>
      <c r="AV1114" s="14"/>
    </row>
    <row r="1115" spans="4:48" x14ac:dyDescent="0.25">
      <c r="D1115" s="38" t="s">
        <v>3294</v>
      </c>
      <c r="E1115" s="14"/>
      <c r="F1115" s="14"/>
      <c r="G1115" s="14"/>
      <c r="H1115" s="14"/>
      <c r="I1115" s="14"/>
      <c r="J1115" s="14"/>
      <c r="K1115" s="14"/>
      <c r="L1115" s="14"/>
      <c r="M1115" s="14"/>
      <c r="N1115" s="14"/>
      <c r="O1115" s="14"/>
      <c r="P1115" s="14"/>
      <c r="Q1115" s="14"/>
      <c r="R1115" s="14"/>
      <c r="S1115" s="14"/>
      <c r="T1115" s="14"/>
      <c r="U1115" s="14"/>
      <c r="V1115" s="14"/>
      <c r="W1115" s="14"/>
      <c r="X1115" s="14"/>
      <c r="Y1115" s="14"/>
      <c r="Z1115" s="14"/>
      <c r="AA1115" s="14"/>
      <c r="AB1115" s="14"/>
      <c r="AC1115" s="14"/>
      <c r="AD1115" s="14"/>
      <c r="AE1115" s="14"/>
      <c r="AF1115" s="14"/>
      <c r="AG1115" s="14"/>
      <c r="AH1115" s="14"/>
      <c r="AI1115" s="14"/>
      <c r="AJ1115" s="14"/>
      <c r="AK1115" s="14"/>
      <c r="AL1115" s="14"/>
      <c r="AM1115" s="14"/>
      <c r="AN1115" s="14"/>
      <c r="AO1115" s="14"/>
      <c r="AP1115" s="14"/>
      <c r="AQ1115" s="14"/>
      <c r="AR1115" s="14"/>
      <c r="AS1115" s="14"/>
      <c r="AT1115" s="14"/>
      <c r="AU1115" s="14"/>
      <c r="AV1115" s="14"/>
    </row>
    <row r="1116" spans="4:48" x14ac:dyDescent="0.25">
      <c r="D1116" s="38" t="e" cm="1">
        <f t="array" ref="D1116">--where a.km is null or a.km = 0</f>
        <v>#NAME?</v>
      </c>
      <c r="E1116" s="14"/>
      <c r="F1116" s="14"/>
      <c r="G1116" s="14"/>
      <c r="H1116" s="14"/>
      <c r="I1116" s="14"/>
      <c r="J1116" s="14"/>
      <c r="K1116" s="14"/>
      <c r="L1116" s="14"/>
      <c r="M1116" s="14"/>
      <c r="N1116" s="14"/>
      <c r="O1116" s="14"/>
      <c r="P1116" s="14"/>
      <c r="Q1116" s="14"/>
      <c r="R1116" s="14"/>
      <c r="S1116" s="14"/>
      <c r="T1116" s="14"/>
      <c r="U1116" s="14"/>
      <c r="V1116" s="14"/>
      <c r="W1116" s="14"/>
      <c r="X1116" s="14"/>
      <c r="Y1116" s="14"/>
      <c r="Z1116" s="14"/>
      <c r="AA1116" s="14"/>
      <c r="AB1116" s="14"/>
      <c r="AC1116" s="14"/>
      <c r="AD1116" s="14"/>
      <c r="AE1116" s="14"/>
      <c r="AF1116" s="14"/>
      <c r="AG1116" s="14"/>
      <c r="AH1116" s="14"/>
      <c r="AI1116" s="14"/>
      <c r="AJ1116" s="14"/>
      <c r="AK1116" s="14"/>
      <c r="AL1116" s="14"/>
      <c r="AM1116" s="14"/>
      <c r="AN1116" s="14"/>
      <c r="AO1116" s="14"/>
      <c r="AP1116" s="14"/>
      <c r="AQ1116" s="14"/>
      <c r="AR1116" s="14"/>
      <c r="AS1116" s="14"/>
      <c r="AT1116" s="14"/>
      <c r="AU1116" s="14"/>
      <c r="AV1116" s="14"/>
    </row>
    <row r="1117" spans="4:48" x14ac:dyDescent="0.25">
      <c r="D1117" s="38" t="e">
        <f>--order by a.AgreementNumber, a.PoliceNumber, a.ScheduleDate</f>
        <v>#NAME?</v>
      </c>
      <c r="E1117" s="14"/>
      <c r="F1117" s="14"/>
      <c r="G1117" s="14"/>
      <c r="H1117" s="14"/>
      <c r="I1117" s="14"/>
      <c r="J1117" s="14"/>
      <c r="K1117" s="14"/>
      <c r="L1117" s="14"/>
      <c r="M1117" s="14"/>
      <c r="N1117" s="14"/>
      <c r="O1117" s="14"/>
      <c r="P1117" s="14"/>
      <c r="Q1117" s="14"/>
      <c r="R1117" s="14"/>
      <c r="S1117" s="14"/>
      <c r="T1117" s="14"/>
      <c r="U1117" s="14"/>
      <c r="V1117" s="14"/>
      <c r="W1117" s="14"/>
      <c r="X1117" s="14"/>
      <c r="Y1117" s="14"/>
      <c r="Z1117" s="14"/>
      <c r="AA1117" s="14"/>
      <c r="AB1117" s="14"/>
      <c r="AC1117" s="14"/>
      <c r="AD1117" s="14"/>
      <c r="AE1117" s="14"/>
      <c r="AF1117" s="14"/>
      <c r="AG1117" s="14"/>
      <c r="AH1117" s="14"/>
      <c r="AI1117" s="14"/>
      <c r="AJ1117" s="14"/>
      <c r="AK1117" s="14"/>
      <c r="AL1117" s="14"/>
      <c r="AM1117" s="14"/>
      <c r="AN1117" s="14"/>
      <c r="AO1117" s="14"/>
      <c r="AP1117" s="14"/>
      <c r="AQ1117" s="14"/>
      <c r="AR1117" s="14"/>
      <c r="AS1117" s="14"/>
      <c r="AT1117" s="14"/>
      <c r="AU1117" s="14"/>
      <c r="AV1117" s="14"/>
    </row>
    <row r="1118" spans="4:48" x14ac:dyDescent="0.25">
      <c r="D1118" s="38"/>
      <c r="E1118" s="14"/>
      <c r="F1118" s="14"/>
      <c r="G1118" s="14"/>
      <c r="H1118" s="14"/>
      <c r="I1118" s="14"/>
      <c r="J1118" s="14"/>
      <c r="K1118" s="14"/>
      <c r="L1118" s="14"/>
      <c r="M1118" s="14"/>
      <c r="N1118" s="14"/>
      <c r="O1118" s="14"/>
      <c r="P1118" s="14"/>
      <c r="Q1118" s="14"/>
      <c r="R1118" s="14"/>
      <c r="S1118" s="14"/>
      <c r="T1118" s="14"/>
      <c r="U1118" s="14"/>
      <c r="V1118" s="14"/>
      <c r="W1118" s="14"/>
      <c r="X1118" s="14"/>
      <c r="Y1118" s="14"/>
      <c r="Z1118" s="14"/>
      <c r="AA1118" s="14"/>
      <c r="AB1118" s="14"/>
      <c r="AC1118" s="14"/>
      <c r="AD1118" s="14"/>
      <c r="AE1118" s="14"/>
      <c r="AF1118" s="14"/>
      <c r="AG1118" s="14"/>
      <c r="AH1118" s="14"/>
      <c r="AI1118" s="14"/>
      <c r="AJ1118" s="14"/>
      <c r="AK1118" s="14"/>
      <c r="AL1118" s="14"/>
      <c r="AM1118" s="14"/>
      <c r="AN1118" s="14"/>
      <c r="AO1118" s="14"/>
      <c r="AP1118" s="14"/>
      <c r="AQ1118" s="14"/>
      <c r="AR1118" s="14"/>
      <c r="AS1118" s="14"/>
      <c r="AT1118" s="14"/>
      <c r="AU1118" s="14"/>
      <c r="AV1118" s="14"/>
    </row>
    <row r="1119" spans="4:48" x14ac:dyDescent="0.25">
      <c r="D1119" s="38" t="e" cm="1">
        <f t="array" ref="D1119">--select a.* from</f>
        <v>#NAME?</v>
      </c>
      <c r="E1119" s="14"/>
      <c r="F1119" s="14"/>
      <c r="G1119" s="14"/>
      <c r="H1119" s="14"/>
      <c r="I1119" s="14"/>
      <c r="J1119" s="14"/>
      <c r="K1119" s="14"/>
      <c r="L1119" s="14"/>
      <c r="M1119" s="14"/>
      <c r="N1119" s="14"/>
      <c r="O1119" s="14"/>
      <c r="P1119" s="14"/>
      <c r="Q1119" s="14"/>
      <c r="R1119" s="14"/>
      <c r="S1119" s="14"/>
      <c r="T1119" s="14"/>
      <c r="U1119" s="14"/>
      <c r="V1119" s="14"/>
      <c r="W1119" s="14"/>
      <c r="X1119" s="14"/>
      <c r="Y1119" s="14"/>
      <c r="Z1119" s="14"/>
      <c r="AA1119" s="14"/>
      <c r="AB1119" s="14"/>
      <c r="AC1119" s="14"/>
      <c r="AD1119" s="14"/>
      <c r="AE1119" s="14"/>
      <c r="AF1119" s="14"/>
      <c r="AG1119" s="14"/>
      <c r="AH1119" s="14"/>
      <c r="AI1119" s="14"/>
      <c r="AJ1119" s="14"/>
      <c r="AK1119" s="14"/>
      <c r="AL1119" s="14"/>
      <c r="AM1119" s="14"/>
      <c r="AN1119" s="14"/>
      <c r="AO1119" s="14"/>
      <c r="AP1119" s="14"/>
      <c r="AQ1119" s="14"/>
      <c r="AR1119" s="14"/>
      <c r="AS1119" s="14"/>
      <c r="AT1119" s="14"/>
      <c r="AU1119" s="14"/>
      <c r="AV1119" s="14"/>
    </row>
    <row r="1171" spans="2:4" x14ac:dyDescent="0.25">
      <c r="B1171" s="2">
        <v>0</v>
      </c>
      <c r="D1171" s="4" t="s">
        <v>3300</v>
      </c>
    </row>
    <row r="1172" spans="2:4" x14ac:dyDescent="0.25">
      <c r="D1172" s="41" t="s">
        <v>301</v>
      </c>
    </row>
    <row r="1174" spans="2:4" x14ac:dyDescent="0.25">
      <c r="D1174" s="1" t="s">
        <v>36</v>
      </c>
    </row>
    <row r="1175" spans="2:4" x14ac:dyDescent="0.25">
      <c r="D1175" s="36" t="s">
        <v>3301</v>
      </c>
    </row>
    <row r="1177" spans="2:4" x14ac:dyDescent="0.25">
      <c r="D1177" s="1" t="s">
        <v>594</v>
      </c>
    </row>
    <row r="1178" spans="2:4" x14ac:dyDescent="0.25">
      <c r="D1178" s="4" t="s">
        <v>1999</v>
      </c>
    </row>
    <row r="1179" spans="2:4" x14ac:dyDescent="0.25">
      <c r="D1179" s="36" t="s">
        <v>2000</v>
      </c>
    </row>
    <row r="1181" spans="2:4" x14ac:dyDescent="0.25">
      <c r="D1181" s="1" t="s">
        <v>3148</v>
      </c>
    </row>
    <row r="1204" spans="4:4" x14ac:dyDescent="0.25">
      <c r="D1204" s="1" t="s">
        <v>3302</v>
      </c>
    </row>
    <row r="1237" spans="2:4" x14ac:dyDescent="0.25">
      <c r="B1237" s="2">
        <v>0</v>
      </c>
      <c r="D1237" s="48" t="s">
        <v>3304</v>
      </c>
    </row>
    <row r="1238" spans="2:4" x14ac:dyDescent="0.25">
      <c r="D1238" s="41" t="s">
        <v>301</v>
      </c>
    </row>
    <row r="1240" spans="2:4" x14ac:dyDescent="0.25">
      <c r="D1240" s="1" t="s">
        <v>3303</v>
      </c>
    </row>
    <row r="1272" spans="2:4" x14ac:dyDescent="0.25">
      <c r="B1272" s="2">
        <v>0</v>
      </c>
      <c r="D1272" s="4" t="s">
        <v>3305</v>
      </c>
    </row>
    <row r="1273" spans="2:4" x14ac:dyDescent="0.25">
      <c r="D1273" s="41" t="s">
        <v>301</v>
      </c>
    </row>
    <row r="1284" spans="4:40" x14ac:dyDescent="0.25">
      <c r="D1284" s="38" t="s">
        <v>34</v>
      </c>
      <c r="E1284" s="14"/>
      <c r="F1284" s="14"/>
      <c r="G1284" s="14"/>
      <c r="H1284" s="14"/>
      <c r="I1284" s="14"/>
      <c r="J1284" s="14"/>
      <c r="K1284" s="14"/>
      <c r="L1284" s="14"/>
      <c r="M1284" s="14"/>
      <c r="N1284" s="14"/>
      <c r="O1284" s="14"/>
      <c r="P1284" s="14"/>
      <c r="Q1284" s="14"/>
      <c r="R1284" s="14"/>
      <c r="S1284" s="14"/>
      <c r="T1284" s="14"/>
      <c r="U1284" s="14"/>
      <c r="V1284" s="14"/>
      <c r="W1284" s="14"/>
      <c r="Z1284" s="4" t="s">
        <v>672</v>
      </c>
      <c r="AA1284" s="4" t="s">
        <v>673</v>
      </c>
      <c r="AB1284" s="4" t="s">
        <v>3308</v>
      </c>
      <c r="AC1284" s="4" t="s">
        <v>2369</v>
      </c>
      <c r="AD1284" s="4" t="s">
        <v>379</v>
      </c>
      <c r="AE1284" s="4" t="s">
        <v>380</v>
      </c>
      <c r="AF1284" s="4" t="s">
        <v>2370</v>
      </c>
      <c r="AG1284" s="4" t="s">
        <v>2371</v>
      </c>
      <c r="AH1284" s="4" t="s">
        <v>2372</v>
      </c>
      <c r="AI1284" s="4" t="s">
        <v>966</v>
      </c>
      <c r="AJ1284" s="4" t="s">
        <v>2376</v>
      </c>
      <c r="AK1284" s="4" t="s">
        <v>2379</v>
      </c>
      <c r="AL1284" s="4" t="s">
        <v>1465</v>
      </c>
      <c r="AM1284" s="4" t="s">
        <v>2380</v>
      </c>
      <c r="AN1284" s="4" t="s">
        <v>3309</v>
      </c>
    </row>
    <row r="1285" spans="4:40" x14ac:dyDescent="0.25">
      <c r="D1285" s="38" t="s">
        <v>3306</v>
      </c>
      <c r="E1285" s="14"/>
      <c r="F1285" s="14"/>
      <c r="G1285" s="14"/>
      <c r="H1285" s="14"/>
      <c r="I1285" s="14"/>
      <c r="J1285" s="14"/>
      <c r="K1285" s="14"/>
      <c r="L1285" s="14"/>
      <c r="M1285" s="14"/>
      <c r="N1285" s="14"/>
      <c r="O1285" s="14"/>
      <c r="P1285" s="14"/>
      <c r="Q1285" s="14"/>
      <c r="R1285" s="14"/>
      <c r="S1285" s="14"/>
      <c r="T1285" s="14"/>
      <c r="U1285" s="14"/>
      <c r="V1285" s="14"/>
      <c r="W1285" s="14"/>
      <c r="Z1285" s="1">
        <v>827</v>
      </c>
      <c r="AA1285" s="1">
        <v>0</v>
      </c>
      <c r="AB1285" s="1" t="s">
        <v>2350</v>
      </c>
      <c r="AC1285" s="1" t="s">
        <v>3310</v>
      </c>
      <c r="AD1285" s="54">
        <v>45187.73169537037</v>
      </c>
      <c r="AE1285" s="1" t="s">
        <v>2384</v>
      </c>
      <c r="AF1285" s="1" t="s">
        <v>3311</v>
      </c>
      <c r="AG1285" s="1" t="s">
        <v>2386</v>
      </c>
      <c r="AH1285" s="1" t="s">
        <v>3312</v>
      </c>
      <c r="AI1285" s="1">
        <v>0</v>
      </c>
      <c r="AJ1285" s="1">
        <v>0</v>
      </c>
      <c r="AK1285" s="1">
        <v>0</v>
      </c>
      <c r="AL1285" s="1">
        <v>0</v>
      </c>
      <c r="AM1285" s="1">
        <v>0</v>
      </c>
      <c r="AN1285" s="1" t="s">
        <v>419</v>
      </c>
    </row>
    <row r="1286" spans="4:40" x14ac:dyDescent="0.25">
      <c r="D1286" s="38" t="s">
        <v>3307</v>
      </c>
      <c r="E1286" s="14"/>
      <c r="F1286" s="14"/>
      <c r="G1286" s="14"/>
      <c r="H1286" s="14"/>
      <c r="I1286" s="14"/>
      <c r="J1286" s="14"/>
      <c r="K1286" s="14"/>
      <c r="L1286" s="14"/>
      <c r="M1286" s="14"/>
      <c r="N1286" s="14"/>
      <c r="O1286" s="14"/>
      <c r="P1286" s="14"/>
      <c r="Q1286" s="14"/>
      <c r="R1286" s="14"/>
      <c r="S1286" s="14"/>
      <c r="T1286" s="14"/>
      <c r="U1286" s="14"/>
      <c r="V1286" s="14"/>
      <c r="W1286" s="14"/>
    </row>
    <row r="1288" spans="4:40" x14ac:dyDescent="0.25">
      <c r="D1288" s="39" t="s">
        <v>327</v>
      </c>
      <c r="E1288" s="35"/>
      <c r="F1288" s="35"/>
      <c r="G1288" s="35"/>
      <c r="H1288" s="35"/>
      <c r="I1288" s="35"/>
      <c r="J1288" s="35"/>
      <c r="K1288" s="35"/>
      <c r="L1288" s="35"/>
      <c r="M1288" s="35"/>
      <c r="N1288" s="35"/>
      <c r="O1288" s="35"/>
      <c r="P1288" s="35"/>
      <c r="Q1288" s="35"/>
      <c r="R1288" s="35"/>
      <c r="S1288" s="35"/>
      <c r="T1288" s="35"/>
    </row>
    <row r="1289" spans="4:40" x14ac:dyDescent="0.25">
      <c r="D1289" s="39" t="s">
        <v>309</v>
      </c>
      <c r="E1289" s="35"/>
      <c r="F1289" s="35"/>
      <c r="G1289" s="35"/>
      <c r="H1289" s="35"/>
      <c r="I1289" s="35"/>
      <c r="J1289" s="35"/>
      <c r="K1289" s="35"/>
      <c r="L1289" s="35"/>
      <c r="M1289" s="35"/>
      <c r="N1289" s="35"/>
      <c r="O1289" s="35"/>
      <c r="P1289" s="35"/>
      <c r="Q1289" s="35"/>
      <c r="R1289" s="35"/>
      <c r="S1289" s="35"/>
      <c r="T1289" s="35"/>
    </row>
    <row r="1290" spans="4:40" x14ac:dyDescent="0.25">
      <c r="D1290" s="39"/>
      <c r="E1290" s="35"/>
      <c r="F1290" s="35"/>
      <c r="G1290" s="35"/>
      <c r="H1290" s="35"/>
      <c r="I1290" s="35"/>
      <c r="J1290" s="35"/>
      <c r="K1290" s="35"/>
      <c r="L1290" s="35"/>
      <c r="M1290" s="35"/>
      <c r="N1290" s="35"/>
      <c r="O1290" s="35"/>
      <c r="P1290" s="35"/>
      <c r="Q1290" s="35"/>
      <c r="R1290" s="35"/>
      <c r="S1290" s="35"/>
      <c r="T1290" s="35"/>
    </row>
    <row r="1291" spans="4:40" x14ac:dyDescent="0.25">
      <c r="D1291" s="39" t="s">
        <v>3313</v>
      </c>
      <c r="E1291" s="35"/>
      <c r="F1291" s="35"/>
      <c r="G1291" s="35"/>
      <c r="H1291" s="35"/>
      <c r="I1291" s="35"/>
      <c r="J1291" s="35"/>
      <c r="K1291" s="35"/>
      <c r="L1291" s="35"/>
      <c r="M1291" s="35"/>
      <c r="N1291" s="35"/>
      <c r="O1291" s="35"/>
      <c r="P1291" s="35"/>
      <c r="Q1291" s="35"/>
      <c r="R1291" s="35"/>
      <c r="S1291" s="35"/>
      <c r="T1291" s="35"/>
    </row>
    <row r="1292" spans="4:40" x14ac:dyDescent="0.25">
      <c r="D1292" s="39" t="s">
        <v>278</v>
      </c>
      <c r="E1292" s="35"/>
      <c r="F1292" s="35"/>
      <c r="G1292" s="35"/>
      <c r="H1292" s="35"/>
      <c r="I1292" s="35"/>
      <c r="J1292" s="35"/>
      <c r="K1292" s="35"/>
      <c r="L1292" s="35"/>
      <c r="M1292" s="35"/>
      <c r="N1292" s="35"/>
      <c r="O1292" s="35"/>
      <c r="P1292" s="35"/>
      <c r="Q1292" s="35"/>
      <c r="R1292" s="35"/>
      <c r="S1292" s="35"/>
      <c r="T1292" s="35"/>
    </row>
    <row r="1293" spans="4:40" x14ac:dyDescent="0.25">
      <c r="D1293" s="39" t="s">
        <v>3314</v>
      </c>
      <c r="E1293" s="35"/>
      <c r="F1293" s="35"/>
      <c r="G1293" s="35"/>
      <c r="H1293" s="35"/>
      <c r="I1293" s="35"/>
      <c r="J1293" s="35"/>
      <c r="K1293" s="35"/>
      <c r="L1293" s="35"/>
      <c r="M1293" s="35"/>
      <c r="N1293" s="35"/>
      <c r="O1293" s="35"/>
      <c r="P1293" s="35"/>
      <c r="Q1293" s="35"/>
      <c r="R1293" s="35"/>
      <c r="S1293" s="35"/>
      <c r="T1293" s="35"/>
    </row>
    <row r="1294" spans="4:40" x14ac:dyDescent="0.25">
      <c r="D1294" s="39" t="s">
        <v>3315</v>
      </c>
      <c r="E1294" s="35"/>
      <c r="F1294" s="35"/>
      <c r="G1294" s="35"/>
      <c r="H1294" s="35"/>
      <c r="I1294" s="35"/>
      <c r="J1294" s="35"/>
      <c r="K1294" s="35"/>
      <c r="L1294" s="35"/>
      <c r="M1294" s="35"/>
      <c r="N1294" s="35"/>
      <c r="O1294" s="35"/>
      <c r="P1294" s="35"/>
      <c r="Q1294" s="35"/>
      <c r="R1294" s="35"/>
      <c r="S1294" s="35"/>
      <c r="T1294" s="35"/>
    </row>
    <row r="1295" spans="4:40" x14ac:dyDescent="0.25">
      <c r="D1295" s="39"/>
      <c r="E1295" s="35"/>
      <c r="F1295" s="35"/>
      <c r="G1295" s="35"/>
      <c r="H1295" s="35"/>
      <c r="I1295" s="35"/>
      <c r="J1295" s="35"/>
      <c r="K1295" s="35"/>
      <c r="L1295" s="35"/>
      <c r="M1295" s="35"/>
      <c r="N1295" s="35"/>
      <c r="O1295" s="35"/>
      <c r="P1295" s="35"/>
      <c r="Q1295" s="35"/>
      <c r="R1295" s="35"/>
      <c r="S1295" s="35"/>
      <c r="T1295" s="35"/>
    </row>
    <row r="1296" spans="4:40" x14ac:dyDescent="0.25">
      <c r="D1296" s="39" t="s">
        <v>260</v>
      </c>
      <c r="E1296" s="35"/>
      <c r="F1296" s="35"/>
      <c r="G1296" s="35"/>
      <c r="H1296" s="35"/>
      <c r="I1296" s="35"/>
      <c r="J1296" s="35"/>
      <c r="K1296" s="35"/>
      <c r="L1296" s="35"/>
      <c r="M1296" s="35"/>
      <c r="N1296" s="35"/>
      <c r="O1296" s="35"/>
      <c r="P1296" s="35"/>
      <c r="Q1296" s="35"/>
      <c r="R1296" s="35"/>
      <c r="S1296" s="35"/>
      <c r="T1296" s="35"/>
    </row>
    <row r="1297" spans="4:20" x14ac:dyDescent="0.25">
      <c r="D1297" s="39" t="s">
        <v>261</v>
      </c>
      <c r="E1297" s="35"/>
      <c r="F1297" s="35"/>
      <c r="G1297" s="35"/>
      <c r="H1297" s="35"/>
      <c r="I1297" s="35"/>
      <c r="J1297" s="35"/>
      <c r="K1297" s="35"/>
      <c r="L1297" s="35"/>
      <c r="M1297" s="35"/>
      <c r="N1297" s="35"/>
      <c r="O1297" s="35"/>
      <c r="P1297" s="35"/>
      <c r="Q1297" s="35"/>
      <c r="R1297" s="35"/>
      <c r="S1297" s="35"/>
      <c r="T1297" s="35"/>
    </row>
    <row r="1298" spans="4:20" x14ac:dyDescent="0.25">
      <c r="D1298" s="39" t="s">
        <v>328</v>
      </c>
      <c r="E1298" s="35"/>
      <c r="F1298" s="35"/>
      <c r="G1298" s="35"/>
      <c r="H1298" s="35"/>
      <c r="I1298" s="35"/>
      <c r="J1298" s="35"/>
      <c r="K1298" s="35"/>
      <c r="L1298" s="35"/>
      <c r="M1298" s="35"/>
      <c r="N1298" s="35"/>
      <c r="O1298" s="35"/>
      <c r="P1298" s="35"/>
      <c r="Q1298" s="35"/>
      <c r="R1298" s="35"/>
      <c r="S1298" s="35"/>
      <c r="T1298" s="35"/>
    </row>
    <row r="1314" spans="2:4" x14ac:dyDescent="0.25">
      <c r="B1314" s="2">
        <v>0</v>
      </c>
      <c r="D1314" s="4" t="s">
        <v>543</v>
      </c>
    </row>
    <row r="1315" spans="2:4" x14ac:dyDescent="0.25">
      <c r="D1315" s="41" t="s">
        <v>301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CDD4F-618D-40A0-89FE-2985FB9B7564}">
  <dimension ref="A2:J22"/>
  <sheetViews>
    <sheetView topLeftCell="A10" zoomScale="85" zoomScaleNormal="85" workbookViewId="0">
      <selection activeCell="I6" sqref="I6"/>
    </sheetView>
  </sheetViews>
  <sheetFormatPr defaultColWidth="2.85546875" defaultRowHeight="15" x14ac:dyDescent="0.25"/>
  <cols>
    <col min="1" max="1" width="9" style="69" bestFit="1" customWidth="1"/>
    <col min="2" max="2" width="39.7109375" style="69" bestFit="1" customWidth="1"/>
    <col min="3" max="3" width="18" style="69" bestFit="1" customWidth="1"/>
    <col min="4" max="4" width="17" style="69" bestFit="1" customWidth="1"/>
    <col min="5" max="5" width="17.5703125" style="69" bestFit="1" customWidth="1"/>
    <col min="6" max="6" width="10.42578125" style="69" bestFit="1" customWidth="1"/>
    <col min="7" max="7" width="10.5703125" style="69" bestFit="1" customWidth="1"/>
    <col min="8" max="8" width="8.28515625" style="69" bestFit="1" customWidth="1"/>
    <col min="9" max="9" width="7.5703125" style="69" bestFit="1" customWidth="1"/>
    <col min="10" max="10" width="10" style="69" bestFit="1" customWidth="1"/>
    <col min="11" max="16384" width="2.85546875" style="69"/>
  </cols>
  <sheetData>
    <row r="2" spans="1:10" ht="18.75" x14ac:dyDescent="0.25">
      <c r="A2" s="165" t="s">
        <v>838</v>
      </c>
      <c r="B2" s="166"/>
      <c r="C2" s="166"/>
      <c r="D2" s="166"/>
      <c r="E2" s="166"/>
      <c r="F2" s="166"/>
      <c r="G2" s="166"/>
      <c r="H2" s="166"/>
      <c r="I2" s="166"/>
      <c r="J2" s="166"/>
    </row>
    <row r="3" spans="1:10" x14ac:dyDescent="0.25">
      <c r="A3" s="166" t="s">
        <v>3143</v>
      </c>
      <c r="B3" s="166"/>
      <c r="C3" s="166"/>
      <c r="D3" s="166"/>
      <c r="E3" s="166"/>
      <c r="F3" s="166"/>
      <c r="G3" s="166"/>
      <c r="H3" s="166"/>
      <c r="I3" s="166"/>
    </row>
    <row r="4" spans="1:10" ht="45" x14ac:dyDescent="0.25">
      <c r="A4" s="45" t="s">
        <v>336</v>
      </c>
      <c r="B4" s="45" t="s">
        <v>32</v>
      </c>
      <c r="C4" s="45" t="s">
        <v>31</v>
      </c>
      <c r="D4" s="45" t="s">
        <v>313</v>
      </c>
      <c r="E4" s="45" t="s">
        <v>335</v>
      </c>
      <c r="F4" s="45" t="s">
        <v>355</v>
      </c>
      <c r="G4" s="45" t="s">
        <v>254</v>
      </c>
      <c r="H4" s="45" t="s">
        <v>30</v>
      </c>
      <c r="I4" s="45" t="s">
        <v>29</v>
      </c>
      <c r="J4" s="45" t="s">
        <v>28</v>
      </c>
    </row>
    <row r="5" spans="1:10" ht="45" x14ac:dyDescent="0.25">
      <c r="A5" s="51" t="s">
        <v>2047</v>
      </c>
      <c r="B5" s="51" t="s">
        <v>2046</v>
      </c>
      <c r="C5" s="51" t="s">
        <v>330</v>
      </c>
      <c r="D5" s="51" t="s">
        <v>312</v>
      </c>
      <c r="E5" s="51" t="s">
        <v>272</v>
      </c>
      <c r="F5" s="68">
        <v>45182.300694443999</v>
      </c>
      <c r="G5" s="68">
        <v>45603.625</v>
      </c>
      <c r="H5" s="51" t="s">
        <v>23</v>
      </c>
      <c r="I5" s="51" t="s">
        <v>18</v>
      </c>
      <c r="J5" s="51" t="s">
        <v>436</v>
      </c>
    </row>
    <row r="6" spans="1:10" ht="45" x14ac:dyDescent="0.25">
      <c r="A6" s="44" t="s">
        <v>2829</v>
      </c>
      <c r="B6" s="44" t="s">
        <v>2828</v>
      </c>
      <c r="C6" s="44" t="s">
        <v>326</v>
      </c>
      <c r="D6" s="44" t="s">
        <v>312</v>
      </c>
      <c r="E6" s="44" t="s">
        <v>272</v>
      </c>
      <c r="F6" s="64">
        <v>45198.34375</v>
      </c>
      <c r="G6" s="64">
        <v>45618.625</v>
      </c>
      <c r="H6" s="44" t="s">
        <v>23</v>
      </c>
      <c r="I6" s="44" t="s">
        <v>18</v>
      </c>
      <c r="J6" s="44" t="s">
        <v>259</v>
      </c>
    </row>
    <row r="7" spans="1:10" ht="45" x14ac:dyDescent="0.25">
      <c r="A7" s="47" t="s">
        <v>2827</v>
      </c>
      <c r="B7" s="47" t="s">
        <v>2826</v>
      </c>
      <c r="C7" s="47" t="s">
        <v>326</v>
      </c>
      <c r="D7" s="47" t="s">
        <v>312</v>
      </c>
      <c r="E7" s="47" t="s">
        <v>272</v>
      </c>
      <c r="F7" s="63">
        <v>45198.347916667</v>
      </c>
      <c r="G7" s="63">
        <v>45618.625</v>
      </c>
      <c r="H7" s="47" t="s">
        <v>23</v>
      </c>
      <c r="I7" s="47" t="s">
        <v>18</v>
      </c>
      <c r="J7" s="47" t="s">
        <v>259</v>
      </c>
    </row>
    <row r="8" spans="1:10" ht="45" x14ac:dyDescent="0.25">
      <c r="A8" s="44" t="s">
        <v>2825</v>
      </c>
      <c r="B8" s="44" t="s">
        <v>2824</v>
      </c>
      <c r="C8" s="44" t="s">
        <v>326</v>
      </c>
      <c r="D8" s="44" t="s">
        <v>312</v>
      </c>
      <c r="E8" s="44" t="s">
        <v>272</v>
      </c>
      <c r="F8" s="64">
        <v>45198.35</v>
      </c>
      <c r="G8" s="64">
        <v>45618.625</v>
      </c>
      <c r="H8" s="44" t="s">
        <v>23</v>
      </c>
      <c r="I8" s="44" t="s">
        <v>18</v>
      </c>
      <c r="J8" s="44" t="s">
        <v>259</v>
      </c>
    </row>
    <row r="9" spans="1:10" ht="45" x14ac:dyDescent="0.25">
      <c r="A9" s="47" t="s">
        <v>2844</v>
      </c>
      <c r="B9" s="47" t="s">
        <v>2848</v>
      </c>
      <c r="C9" s="47" t="s">
        <v>326</v>
      </c>
      <c r="D9" s="47" t="s">
        <v>312</v>
      </c>
      <c r="E9" s="47" t="s">
        <v>272</v>
      </c>
      <c r="F9" s="63">
        <v>45198.470138889003</v>
      </c>
      <c r="G9" s="63">
        <v>45621.416666666999</v>
      </c>
      <c r="H9" s="47" t="s">
        <v>23</v>
      </c>
      <c r="I9" s="47" t="s">
        <v>18</v>
      </c>
      <c r="J9" s="47" t="s">
        <v>259</v>
      </c>
    </row>
    <row r="10" spans="1:10" ht="45" x14ac:dyDescent="0.25">
      <c r="A10" s="44" t="s">
        <v>2858</v>
      </c>
      <c r="B10" s="44" t="s">
        <v>2845</v>
      </c>
      <c r="C10" s="44" t="s">
        <v>401</v>
      </c>
      <c r="D10" s="44" t="s">
        <v>312</v>
      </c>
      <c r="E10" s="44" t="s">
        <v>272</v>
      </c>
      <c r="F10" s="64">
        <v>45198.476388889001</v>
      </c>
      <c r="G10" s="64">
        <v>45621.416666666999</v>
      </c>
      <c r="H10" s="44" t="s">
        <v>23</v>
      </c>
      <c r="I10" s="44" t="s">
        <v>18</v>
      </c>
      <c r="J10" s="44" t="s">
        <v>259</v>
      </c>
    </row>
    <row r="11" spans="1:10" ht="45" x14ac:dyDescent="0.25">
      <c r="A11" s="47" t="s">
        <v>2900</v>
      </c>
      <c r="B11" s="47" t="s">
        <v>2902</v>
      </c>
      <c r="C11" s="47" t="s">
        <v>326</v>
      </c>
      <c r="D11" s="47" t="s">
        <v>312</v>
      </c>
      <c r="E11" s="47" t="s">
        <v>272</v>
      </c>
      <c r="F11" s="63">
        <v>45198.614583333001</v>
      </c>
      <c r="G11" s="63">
        <v>45621.5625</v>
      </c>
      <c r="H11" s="47" t="s">
        <v>23</v>
      </c>
      <c r="I11" s="47" t="s">
        <v>18</v>
      </c>
      <c r="J11" s="47" t="s">
        <v>259</v>
      </c>
    </row>
    <row r="12" spans="1:10" ht="45" x14ac:dyDescent="0.25">
      <c r="A12" s="44" t="s">
        <v>2966</v>
      </c>
      <c r="B12" s="44" t="s">
        <v>2970</v>
      </c>
      <c r="C12" s="44" t="s">
        <v>1991</v>
      </c>
      <c r="D12" s="44" t="s">
        <v>312</v>
      </c>
      <c r="E12" s="44" t="s">
        <v>272</v>
      </c>
      <c r="F12" s="64">
        <v>45199.552777778001</v>
      </c>
      <c r="G12" s="64">
        <v>45622.344444444003</v>
      </c>
      <c r="H12" s="44" t="s">
        <v>23</v>
      </c>
      <c r="I12" s="44" t="s">
        <v>18</v>
      </c>
      <c r="J12" s="44" t="s">
        <v>436</v>
      </c>
    </row>
    <row r="13" spans="1:10" ht="45" x14ac:dyDescent="0.25">
      <c r="A13" s="47" t="s">
        <v>2991</v>
      </c>
      <c r="B13" s="47" t="s">
        <v>2993</v>
      </c>
      <c r="C13" s="47" t="s">
        <v>704</v>
      </c>
      <c r="D13" s="47" t="s">
        <v>312</v>
      </c>
      <c r="E13" s="47" t="s">
        <v>272</v>
      </c>
      <c r="F13" s="63">
        <v>45201.544444444</v>
      </c>
      <c r="G13" s="63">
        <v>45622.541666666999</v>
      </c>
      <c r="H13" s="47" t="s">
        <v>23</v>
      </c>
      <c r="I13" s="47" t="s">
        <v>18</v>
      </c>
      <c r="J13" s="47" t="s">
        <v>259</v>
      </c>
    </row>
    <row r="14" spans="1:10" ht="45" x14ac:dyDescent="0.25">
      <c r="A14" s="44" t="s">
        <v>3115</v>
      </c>
      <c r="B14" s="44" t="s">
        <v>3116</v>
      </c>
      <c r="C14" s="44" t="s">
        <v>326</v>
      </c>
      <c r="D14" s="44" t="s">
        <v>312</v>
      </c>
      <c r="E14" s="44" t="s">
        <v>272</v>
      </c>
      <c r="F14" s="64">
        <v>45202.679861110999</v>
      </c>
      <c r="G14" s="64">
        <v>45623.625</v>
      </c>
      <c r="H14" s="44" t="s">
        <v>23</v>
      </c>
      <c r="I14" s="44" t="s">
        <v>18</v>
      </c>
      <c r="J14" s="44" t="s">
        <v>259</v>
      </c>
    </row>
    <row r="15" spans="1:10" ht="90" x14ac:dyDescent="0.25">
      <c r="A15" s="46" t="s">
        <v>3127</v>
      </c>
      <c r="B15" s="46" t="s">
        <v>3126</v>
      </c>
      <c r="C15" s="46" t="s">
        <v>383</v>
      </c>
      <c r="D15" s="46" t="s">
        <v>312</v>
      </c>
      <c r="E15" s="46" t="s">
        <v>272</v>
      </c>
      <c r="F15" s="70">
        <v>45202.704861111</v>
      </c>
      <c r="G15" s="70">
        <v>45623.659722222001</v>
      </c>
      <c r="H15" s="46" t="s">
        <v>23</v>
      </c>
      <c r="I15" s="46" t="s">
        <v>18</v>
      </c>
      <c r="J15" s="46" t="s">
        <v>255</v>
      </c>
    </row>
    <row r="16" spans="1:10" ht="45" x14ac:dyDescent="0.25">
      <c r="A16" s="136" t="s">
        <v>3142</v>
      </c>
      <c r="B16" s="136" t="s">
        <v>3139</v>
      </c>
      <c r="C16" s="136" t="s">
        <v>3141</v>
      </c>
      <c r="D16" s="136" t="s">
        <v>312</v>
      </c>
      <c r="E16" s="136" t="s">
        <v>272</v>
      </c>
      <c r="F16" s="137">
        <v>45203.361111111</v>
      </c>
      <c r="G16" s="137">
        <v>45623.638888889</v>
      </c>
      <c r="H16" s="136" t="s">
        <v>23</v>
      </c>
      <c r="I16" s="136" t="s">
        <v>18</v>
      </c>
      <c r="J16" s="136" t="s">
        <v>255</v>
      </c>
    </row>
    <row r="18" spans="1:10" x14ac:dyDescent="0.25">
      <c r="A18" s="42" t="s">
        <v>3299</v>
      </c>
      <c r="B18" s="42" t="s">
        <v>3148</v>
      </c>
      <c r="C18" s="42"/>
      <c r="D18" s="42"/>
      <c r="E18" s="42"/>
      <c r="F18" s="65"/>
      <c r="G18" s="65"/>
      <c r="H18" s="42"/>
      <c r="I18" s="42"/>
      <c r="J18" s="42" t="s">
        <v>320</v>
      </c>
    </row>
    <row r="19" spans="1:10" x14ac:dyDescent="0.25">
      <c r="A19" s="42"/>
      <c r="B19" s="42"/>
      <c r="C19" s="42"/>
      <c r="D19" s="42"/>
      <c r="E19" s="42"/>
      <c r="F19" s="65"/>
      <c r="G19" s="65"/>
      <c r="H19" s="42"/>
      <c r="I19" s="42"/>
      <c r="J19" s="42" t="s">
        <v>320</v>
      </c>
    </row>
    <row r="20" spans="1:10" x14ac:dyDescent="0.25">
      <c r="A20" s="42"/>
      <c r="B20" s="42"/>
      <c r="C20" s="42"/>
      <c r="D20" s="42"/>
      <c r="E20" s="42"/>
      <c r="F20" s="65"/>
      <c r="G20" s="65"/>
      <c r="H20" s="42"/>
      <c r="I20" s="42"/>
      <c r="J20" s="42" t="s">
        <v>320</v>
      </c>
    </row>
    <row r="21" spans="1:10" x14ac:dyDescent="0.25">
      <c r="A21" s="42"/>
      <c r="B21" s="42"/>
      <c r="C21" s="42"/>
      <c r="D21" s="42"/>
      <c r="E21" s="42"/>
      <c r="F21" s="65"/>
      <c r="G21" s="65"/>
      <c r="H21" s="42"/>
      <c r="I21" s="42"/>
      <c r="J21" s="42" t="s">
        <v>320</v>
      </c>
    </row>
    <row r="22" spans="1:10" x14ac:dyDescent="0.25">
      <c r="A22" s="42"/>
      <c r="B22" s="42"/>
      <c r="C22" s="42"/>
      <c r="D22" s="42"/>
      <c r="E22" s="42"/>
      <c r="F22" s="65"/>
      <c r="G22" s="65"/>
      <c r="H22" s="42"/>
      <c r="I22" s="42"/>
      <c r="J22" s="42" t="s">
        <v>320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F4933-0B29-49C9-B046-2B6912F8A6AD}">
  <dimension ref="B2:AT56"/>
  <sheetViews>
    <sheetView zoomScale="85" zoomScaleNormal="85" workbookViewId="0"/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2619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2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2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741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2620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357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2621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2622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2">
        <v>0</v>
      </c>
      <c r="D55" s="4" t="s">
        <v>543</v>
      </c>
    </row>
    <row r="56" spans="2:4" x14ac:dyDescent="0.25">
      <c r="D56" s="41" t="s">
        <v>301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863E3-9CEF-425D-8B33-89736B4FD895}">
  <dimension ref="B2:AT56"/>
  <sheetViews>
    <sheetView zoomScale="85" zoomScaleNormal="85" workbookViewId="0">
      <selection activeCell="A9" sqref="A9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2623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2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2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741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2624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357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2625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2626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2">
        <v>0</v>
      </c>
      <c r="D55" s="4" t="s">
        <v>543</v>
      </c>
    </row>
    <row r="56" spans="2:4" x14ac:dyDescent="0.25">
      <c r="D56" s="41" t="s">
        <v>301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E3FDD-B324-4525-AB96-406CC9A7F115}">
  <dimension ref="B2:AT56"/>
  <sheetViews>
    <sheetView zoomScale="85" zoomScaleNormal="85" workbookViewId="0"/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2627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4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2">
        <v>0</v>
      </c>
      <c r="D10" s="4" t="s">
        <v>306</v>
      </c>
    </row>
    <row r="11" spans="2:4" x14ac:dyDescent="0.25">
      <c r="D11" s="1" t="s">
        <v>303</v>
      </c>
    </row>
    <row r="12" spans="2:4" x14ac:dyDescent="0.25">
      <c r="D12" s="1" t="s">
        <v>304</v>
      </c>
    </row>
    <row r="13" spans="2:4" x14ac:dyDescent="0.25">
      <c r="D13" s="41" t="s">
        <v>299</v>
      </c>
    </row>
    <row r="16" spans="2:4" x14ac:dyDescent="0.25">
      <c r="B16" s="2">
        <v>0</v>
      </c>
      <c r="D16" s="4" t="s">
        <v>267</v>
      </c>
    </row>
    <row r="17" spans="4:46" x14ac:dyDescent="0.25">
      <c r="D17" s="41" t="s">
        <v>299</v>
      </c>
    </row>
    <row r="19" spans="4:46" x14ac:dyDescent="0.25">
      <c r="D19" s="1" t="s">
        <v>36</v>
      </c>
    </row>
    <row r="20" spans="4:46" x14ac:dyDescent="0.25">
      <c r="D20" s="36" t="s">
        <v>741</v>
      </c>
    </row>
    <row r="22" spans="4:46" x14ac:dyDescent="0.25">
      <c r="D22" s="38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8" t="s">
        <v>280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8" t="s">
        <v>281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8" t="s">
        <v>282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8" t="s">
        <v>283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8" t="s">
        <v>284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8" t="s">
        <v>285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8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8" t="s">
        <v>286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8" t="s">
        <v>287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8" t="s">
        <v>288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8" t="s">
        <v>289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8" t="s">
        <v>290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8" t="s">
        <v>291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8" t="s">
        <v>292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8" t="s">
        <v>293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8" t="s">
        <v>294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8" t="s">
        <v>262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5" t="s">
        <v>2628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</row>
    <row r="41" spans="4:46" x14ac:dyDescent="0.25">
      <c r="D41" s="55" t="s">
        <v>357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</row>
    <row r="42" spans="4:46" x14ac:dyDescent="0.25">
      <c r="D42" s="38" t="s">
        <v>2629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39" t="s">
        <v>295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</row>
    <row r="44" spans="4:46" x14ac:dyDescent="0.25">
      <c r="D44" s="39" t="s">
        <v>2630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</row>
    <row r="45" spans="4:46" x14ac:dyDescent="0.25">
      <c r="D45" s="38" t="s">
        <v>279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8" t="s">
        <v>296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277</v>
      </c>
    </row>
    <row r="55" spans="2:4" x14ac:dyDescent="0.25">
      <c r="B55" s="2">
        <v>0</v>
      </c>
      <c r="D55" s="4" t="s">
        <v>543</v>
      </c>
    </row>
    <row r="56" spans="2:4" x14ac:dyDescent="0.25">
      <c r="D56" s="41" t="s">
        <v>301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workbookViewId="0">
      <selection activeCell="A22" sqref="A2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737" zoomScaleNormal="100" workbookViewId="0">
      <selection activeCell="A22" sqref="A22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2">
        <v>0</v>
      </c>
      <c r="D2" s="4" t="s">
        <v>253</v>
      </c>
    </row>
    <row r="3" spans="2:4" x14ac:dyDescent="0.25">
      <c r="D3" s="1" t="s">
        <v>252</v>
      </c>
    </row>
    <row r="4" spans="2:4" x14ac:dyDescent="0.25">
      <c r="D4"/>
    </row>
    <row r="5" spans="2:4" x14ac:dyDescent="0.25">
      <c r="D5" t="s">
        <v>36</v>
      </c>
    </row>
    <row r="6" spans="2:4" x14ac:dyDescent="0.25">
      <c r="D6" s="29" t="s">
        <v>251</v>
      </c>
    </row>
    <row r="7" spans="2:4" x14ac:dyDescent="0.25">
      <c r="D7" s="29" t="s">
        <v>250</v>
      </c>
    </row>
    <row r="8" spans="2:4" x14ac:dyDescent="0.25">
      <c r="D8"/>
    </row>
    <row r="28" spans="4:4" x14ac:dyDescent="0.25">
      <c r="D28" s="1" t="s">
        <v>249</v>
      </c>
    </row>
    <row r="30" spans="4:4" x14ac:dyDescent="0.25">
      <c r="D30" s="1" t="s">
        <v>82</v>
      </c>
    </row>
    <row r="31" spans="4:4" x14ac:dyDescent="0.25">
      <c r="D31" s="23" t="s">
        <v>248</v>
      </c>
    </row>
    <row r="66" spans="4:4" x14ac:dyDescent="0.25">
      <c r="D66" s="1" t="s">
        <v>247</v>
      </c>
    </row>
    <row r="96" spans="4:4" x14ac:dyDescent="0.25">
      <c r="D96" s="1" t="s">
        <v>243</v>
      </c>
    </row>
    <row r="97" spans="4:4" x14ac:dyDescent="0.25">
      <c r="D97" s="1" t="s">
        <v>242</v>
      </c>
    </row>
    <row r="98" spans="4:4" x14ac:dyDescent="0.25">
      <c r="D98" s="1" t="s">
        <v>241</v>
      </c>
    </row>
    <row r="253" spans="4:4" x14ac:dyDescent="0.25">
      <c r="D253" s="4" t="s">
        <v>246</v>
      </c>
    </row>
    <row r="254" spans="4:4" x14ac:dyDescent="0.25">
      <c r="D254" s="1" t="s">
        <v>245</v>
      </c>
    </row>
    <row r="256" spans="4:4" x14ac:dyDescent="0.25">
      <c r="D256" s="4" t="s">
        <v>244</v>
      </c>
    </row>
    <row r="258" spans="4:4" x14ac:dyDescent="0.25">
      <c r="D258" s="1" t="s">
        <v>243</v>
      </c>
    </row>
    <row r="259" spans="4:4" x14ac:dyDescent="0.25">
      <c r="D259" s="1" t="s">
        <v>242</v>
      </c>
    </row>
    <row r="260" spans="4:4" x14ac:dyDescent="0.25">
      <c r="D260" s="1" t="s">
        <v>241</v>
      </c>
    </row>
    <row r="309" spans="4:4" x14ac:dyDescent="0.25">
      <c r="D309" s="1" t="s">
        <v>240</v>
      </c>
    </row>
    <row r="310" spans="4:4" x14ac:dyDescent="0.25">
      <c r="D310" s="1" t="s">
        <v>239</v>
      </c>
    </row>
    <row r="311" spans="4:4" x14ac:dyDescent="0.25">
      <c r="D311" s="1" t="s">
        <v>238</v>
      </c>
    </row>
    <row r="312" spans="4:4" x14ac:dyDescent="0.25">
      <c r="D312" s="1" t="s">
        <v>237</v>
      </c>
    </row>
    <row r="313" spans="4:4" x14ac:dyDescent="0.25">
      <c r="D313" s="1" t="s">
        <v>236</v>
      </c>
    </row>
    <row r="314" spans="4:4" x14ac:dyDescent="0.25">
      <c r="D314" s="1" t="s">
        <v>235</v>
      </c>
    </row>
    <row r="315" spans="4:4" x14ac:dyDescent="0.25">
      <c r="D315" s="1" t="s">
        <v>234</v>
      </c>
    </row>
    <row r="316" spans="4:4" x14ac:dyDescent="0.25">
      <c r="D316" s="1" t="s">
        <v>233</v>
      </c>
    </row>
    <row r="317" spans="4:4" x14ac:dyDescent="0.25">
      <c r="D317" s="1" t="s">
        <v>232</v>
      </c>
    </row>
    <row r="318" spans="4:4" x14ac:dyDescent="0.25">
      <c r="D318" s="1" t="s">
        <v>231</v>
      </c>
    </row>
    <row r="319" spans="4:4" x14ac:dyDescent="0.25">
      <c r="D319" s="1" t="s">
        <v>230</v>
      </c>
    </row>
    <row r="320" spans="4:4" x14ac:dyDescent="0.25">
      <c r="D320" s="1" t="s">
        <v>229</v>
      </c>
    </row>
    <row r="321" spans="4:4" x14ac:dyDescent="0.25">
      <c r="D321" s="1" t="s">
        <v>228</v>
      </c>
    </row>
    <row r="322" spans="4:4" x14ac:dyDescent="0.25">
      <c r="D322" s="1" t="s">
        <v>227</v>
      </c>
    </row>
    <row r="323" spans="4:4" x14ac:dyDescent="0.25">
      <c r="D323" s="1" t="s">
        <v>226</v>
      </c>
    </row>
    <row r="324" spans="4:4" x14ac:dyDescent="0.25">
      <c r="D324" s="1" t="s">
        <v>225</v>
      </c>
    </row>
    <row r="325" spans="4:4" x14ac:dyDescent="0.25">
      <c r="D325" s="1" t="s">
        <v>224</v>
      </c>
    </row>
    <row r="326" spans="4:4" x14ac:dyDescent="0.25">
      <c r="D326" s="1" t="s">
        <v>223</v>
      </c>
    </row>
    <row r="327" spans="4:4" x14ac:dyDescent="0.25">
      <c r="D327" s="1" t="s">
        <v>222</v>
      </c>
    </row>
    <row r="328" spans="4:4" x14ac:dyDescent="0.25">
      <c r="D328" s="1" t="s">
        <v>221</v>
      </c>
    </row>
    <row r="329" spans="4:4" x14ac:dyDescent="0.25">
      <c r="D329" s="1" t="s">
        <v>220</v>
      </c>
    </row>
    <row r="330" spans="4:4" x14ac:dyDescent="0.25">
      <c r="D330" s="1" t="s">
        <v>219</v>
      </c>
    </row>
    <row r="331" spans="4:4" x14ac:dyDescent="0.25">
      <c r="D331" s="1" t="s">
        <v>218</v>
      </c>
    </row>
    <row r="332" spans="4:4" x14ac:dyDescent="0.25">
      <c r="D332" s="1" t="s">
        <v>217</v>
      </c>
    </row>
    <row r="333" spans="4:4" x14ac:dyDescent="0.25">
      <c r="D333" s="1" t="s">
        <v>216</v>
      </c>
    </row>
    <row r="334" spans="4:4" x14ac:dyDescent="0.25">
      <c r="D334" s="1" t="s">
        <v>215</v>
      </c>
    </row>
    <row r="335" spans="4:4" x14ac:dyDescent="0.25">
      <c r="D335" s="1" t="s">
        <v>214</v>
      </c>
    </row>
    <row r="336" spans="4:4" x14ac:dyDescent="0.25">
      <c r="D336" s="1" t="s">
        <v>213</v>
      </c>
    </row>
    <row r="337" spans="4:4" x14ac:dyDescent="0.25">
      <c r="D337" s="1" t="s">
        <v>212</v>
      </c>
    </row>
    <row r="338" spans="4:4" x14ac:dyDescent="0.25">
      <c r="D338" s="1" t="s">
        <v>211</v>
      </c>
    </row>
    <row r="388" spans="4:4" x14ac:dyDescent="0.25">
      <c r="D388" s="4" t="s">
        <v>210</v>
      </c>
    </row>
    <row r="390" spans="4:4" x14ac:dyDescent="0.25">
      <c r="D390" s="1" t="s">
        <v>82</v>
      </c>
    </row>
    <row r="391" spans="4:4" x14ac:dyDescent="0.25">
      <c r="D391" s="23" t="s">
        <v>209</v>
      </c>
    </row>
    <row r="440" spans="4:36" x14ac:dyDescent="0.25">
      <c r="AI440" s="3"/>
      <c r="AJ440" s="1" t="s">
        <v>208</v>
      </c>
    </row>
    <row r="441" spans="4:36" x14ac:dyDescent="0.25">
      <c r="D441" s="13" t="s">
        <v>34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AI441" s="28"/>
      <c r="AJ441" s="1" t="s">
        <v>207</v>
      </c>
    </row>
    <row r="442" spans="4:36" x14ac:dyDescent="0.25">
      <c r="D442" s="13" t="s">
        <v>206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</row>
    <row r="443" spans="4:36" x14ac:dyDescent="0.25">
      <c r="D443" s="13" t="s">
        <v>205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Z443" s="1" t="s">
        <v>204</v>
      </c>
    </row>
    <row r="444" spans="4:36" x14ac:dyDescent="0.25">
      <c r="Z444" s="1" t="s">
        <v>203</v>
      </c>
      <c r="AI444" s="24"/>
    </row>
    <row r="445" spans="4:36" x14ac:dyDescent="0.25">
      <c r="Z445" s="1" t="s">
        <v>202</v>
      </c>
      <c r="AI445" s="27" t="s">
        <v>201</v>
      </c>
    </row>
    <row r="447" spans="4:36" x14ac:dyDescent="0.25">
      <c r="Z447" s="1" t="s">
        <v>200</v>
      </c>
      <c r="AI447" s="26" t="s">
        <v>199</v>
      </c>
    </row>
    <row r="448" spans="4:36" x14ac:dyDescent="0.25">
      <c r="Z448" s="1" t="s">
        <v>198</v>
      </c>
      <c r="AI448" s="26" t="s">
        <v>197</v>
      </c>
    </row>
    <row r="449" spans="26:35" x14ac:dyDescent="0.25">
      <c r="Z449" s="1" t="s">
        <v>196</v>
      </c>
      <c r="AI449" s="26" t="s">
        <v>195</v>
      </c>
    </row>
    <row r="450" spans="26:35" x14ac:dyDescent="0.25">
      <c r="Z450" s="1" t="s">
        <v>194</v>
      </c>
      <c r="AI450" s="26" t="s">
        <v>193</v>
      </c>
    </row>
    <row r="451" spans="26:35" x14ac:dyDescent="0.25">
      <c r="Z451" s="1" t="s">
        <v>192</v>
      </c>
      <c r="AI451" s="27" t="s">
        <v>191</v>
      </c>
    </row>
    <row r="452" spans="26:35" x14ac:dyDescent="0.25">
      <c r="Z452" s="1" t="s">
        <v>190</v>
      </c>
      <c r="AI452" s="26" t="s">
        <v>189</v>
      </c>
    </row>
    <row r="453" spans="26:35" x14ac:dyDescent="0.25">
      <c r="Z453" s="1" t="s">
        <v>188</v>
      </c>
      <c r="AI453" s="26" t="s">
        <v>187</v>
      </c>
    </row>
    <row r="454" spans="26:35" x14ac:dyDescent="0.25">
      <c r="Z454" s="1" t="s">
        <v>186</v>
      </c>
      <c r="AI454" s="26" t="s">
        <v>185</v>
      </c>
    </row>
    <row r="455" spans="26:35" x14ac:dyDescent="0.25">
      <c r="Z455" s="1" t="s">
        <v>184</v>
      </c>
      <c r="AI455" s="27" t="s">
        <v>183</v>
      </c>
    </row>
    <row r="457" spans="26:35" x14ac:dyDescent="0.25">
      <c r="Z457" s="1" t="s">
        <v>182</v>
      </c>
      <c r="AI457" s="26" t="s">
        <v>181</v>
      </c>
    </row>
    <row r="458" spans="26:35" x14ac:dyDescent="0.25">
      <c r="Z458" s="1" t="s">
        <v>180</v>
      </c>
      <c r="AI458" s="26" t="s">
        <v>179</v>
      </c>
    </row>
    <row r="459" spans="26:35" x14ac:dyDescent="0.25">
      <c r="Z459" s="1" t="s">
        <v>178</v>
      </c>
      <c r="AI459" s="26" t="s">
        <v>177</v>
      </c>
    </row>
    <row r="460" spans="26:35" x14ac:dyDescent="0.25">
      <c r="Z460" s="1" t="s">
        <v>176</v>
      </c>
      <c r="AI460" s="27" t="s">
        <v>175</v>
      </c>
    </row>
    <row r="461" spans="26:35" x14ac:dyDescent="0.25">
      <c r="Z461" s="1" t="s">
        <v>174</v>
      </c>
      <c r="AI461" s="26" t="s">
        <v>173</v>
      </c>
    </row>
    <row r="462" spans="26:35" x14ac:dyDescent="0.25">
      <c r="Z462" s="1" t="s">
        <v>172</v>
      </c>
      <c r="AI462" s="26" t="s">
        <v>171</v>
      </c>
    </row>
    <row r="463" spans="26:35" x14ac:dyDescent="0.25">
      <c r="Z463" s="1" t="s">
        <v>170</v>
      </c>
      <c r="AI463" s="26" t="s">
        <v>169</v>
      </c>
    </row>
    <row r="464" spans="26:35" x14ac:dyDescent="0.25">
      <c r="Z464" s="1" t="s">
        <v>168</v>
      </c>
      <c r="AI464" s="27" t="s">
        <v>167</v>
      </c>
    </row>
    <row r="465" spans="4:35" x14ac:dyDescent="0.25">
      <c r="AI465" s="24"/>
    </row>
    <row r="466" spans="4:35" x14ac:dyDescent="0.25">
      <c r="Z466" s="1" t="s">
        <v>166</v>
      </c>
    </row>
    <row r="468" spans="4:35" x14ac:dyDescent="0.25">
      <c r="Z468" s="1" t="s">
        <v>165</v>
      </c>
      <c r="AI468" s="26" t="s">
        <v>164</v>
      </c>
    </row>
    <row r="469" spans="4:35" x14ac:dyDescent="0.25">
      <c r="Z469" s="1" t="s">
        <v>163</v>
      </c>
      <c r="AI469" s="26" t="s">
        <v>162</v>
      </c>
    </row>
    <row r="471" spans="4:35" x14ac:dyDescent="0.25">
      <c r="Z471" s="1" t="s">
        <v>161</v>
      </c>
      <c r="AI471" s="25" t="s">
        <v>160</v>
      </c>
    </row>
    <row r="472" spans="4:35" x14ac:dyDescent="0.25">
      <c r="Z472" s="1" t="s">
        <v>159</v>
      </c>
      <c r="AI472" s="25" t="s">
        <v>158</v>
      </c>
    </row>
    <row r="473" spans="4:35" x14ac:dyDescent="0.25">
      <c r="Z473" s="1" t="s">
        <v>157</v>
      </c>
      <c r="AI473" s="25" t="s">
        <v>156</v>
      </c>
    </row>
    <row r="474" spans="4:35" x14ac:dyDescent="0.25">
      <c r="Z474" s="1" t="s">
        <v>155</v>
      </c>
      <c r="AI474" s="25" t="s">
        <v>154</v>
      </c>
    </row>
    <row r="475" spans="4:35" x14ac:dyDescent="0.25">
      <c r="Z475" s="1" t="s">
        <v>153</v>
      </c>
      <c r="AI475" s="25" t="s">
        <v>152</v>
      </c>
    </row>
    <row r="476" spans="4:35" x14ac:dyDescent="0.25">
      <c r="Z476" s="1" t="s">
        <v>151</v>
      </c>
      <c r="AI476" s="25" t="s">
        <v>150</v>
      </c>
    </row>
    <row r="477" spans="4:35" x14ac:dyDescent="0.25">
      <c r="Z477" s="1" t="s">
        <v>149</v>
      </c>
      <c r="AI477" s="25" t="s">
        <v>148</v>
      </c>
    </row>
    <row r="478" spans="4:35" x14ac:dyDescent="0.25">
      <c r="AI478" s="24"/>
    </row>
    <row r="479" spans="4:35" x14ac:dyDescent="0.25">
      <c r="D479" s="4" t="s">
        <v>147</v>
      </c>
      <c r="Z479" s="1" t="s">
        <v>146</v>
      </c>
      <c r="AI479" s="24"/>
    </row>
    <row r="480" spans="4:35" x14ac:dyDescent="0.25">
      <c r="AI480" s="24"/>
    </row>
    <row r="481" spans="4:35" x14ac:dyDescent="0.25">
      <c r="D481" s="1" t="s">
        <v>135</v>
      </c>
      <c r="Z481" s="1" t="s">
        <v>145</v>
      </c>
      <c r="AI481" s="24"/>
    </row>
    <row r="482" spans="4:35" x14ac:dyDescent="0.25">
      <c r="Z482" s="1" t="s">
        <v>144</v>
      </c>
      <c r="AI482" s="24"/>
    </row>
    <row r="483" spans="4:35" x14ac:dyDescent="0.25">
      <c r="D483" s="4" t="s">
        <v>143</v>
      </c>
      <c r="Z483" s="1" t="s">
        <v>142</v>
      </c>
    </row>
    <row r="484" spans="4:35" x14ac:dyDescent="0.25">
      <c r="Z484" s="1" t="s">
        <v>141</v>
      </c>
    </row>
    <row r="485" spans="4:35" x14ac:dyDescent="0.25">
      <c r="D485" s="1" t="s">
        <v>82</v>
      </c>
    </row>
    <row r="486" spans="4:35" x14ac:dyDescent="0.25">
      <c r="D486" s="23" t="s">
        <v>134</v>
      </c>
    </row>
    <row r="582" spans="4:4" x14ac:dyDescent="0.25">
      <c r="D582" s="4" t="s">
        <v>140</v>
      </c>
    </row>
    <row r="584" spans="4:4" x14ac:dyDescent="0.25">
      <c r="D584" s="1" t="s">
        <v>139</v>
      </c>
    </row>
    <row r="609" spans="40:40" x14ac:dyDescent="0.25">
      <c r="AN609" s="1" t="s">
        <v>138</v>
      </c>
    </row>
    <row r="611" spans="40:40" x14ac:dyDescent="0.25">
      <c r="AN611" s="1" t="s">
        <v>137</v>
      </c>
    </row>
    <row r="643" spans="4:4" x14ac:dyDescent="0.25">
      <c r="D643" s="4" t="s">
        <v>136</v>
      </c>
    </row>
    <row r="645" spans="4:4" x14ac:dyDescent="0.25">
      <c r="D645" s="1" t="s">
        <v>135</v>
      </c>
    </row>
    <row r="647" spans="4:4" x14ac:dyDescent="0.25">
      <c r="D647" s="1" t="s">
        <v>82</v>
      </c>
    </row>
    <row r="648" spans="4:4" x14ac:dyDescent="0.25">
      <c r="D648" s="23" t="s">
        <v>134</v>
      </c>
    </row>
    <row r="650" spans="4:4" x14ac:dyDescent="0.25">
      <c r="D650" s="1" t="s">
        <v>133</v>
      </c>
    </row>
    <row r="651" spans="4:4" x14ac:dyDescent="0.25">
      <c r="D651" s="4" t="s">
        <v>132</v>
      </c>
    </row>
    <row r="700" spans="4:4" x14ac:dyDescent="0.25">
      <c r="D700" s="4" t="s">
        <v>131</v>
      </c>
    </row>
    <row r="702" spans="4:4" x14ac:dyDescent="0.25">
      <c r="D702" s="1" t="s">
        <v>130</v>
      </c>
    </row>
    <row r="717" spans="4:4" x14ac:dyDescent="0.25">
      <c r="D717" s="1" t="s">
        <v>129</v>
      </c>
    </row>
    <row r="743" spans="4:43" x14ac:dyDescent="0.25">
      <c r="D743" s="4" t="s">
        <v>128</v>
      </c>
    </row>
    <row r="745" spans="4:43" x14ac:dyDescent="0.25">
      <c r="D745" s="13" t="s">
        <v>78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</row>
    <row r="746" spans="4:43" x14ac:dyDescent="0.25">
      <c r="D746" s="13" t="s">
        <v>127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</row>
    <row r="747" spans="4:43" x14ac:dyDescent="0.25">
      <c r="D747" s="13" t="s">
        <v>126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</row>
    <row r="748" spans="4:43" x14ac:dyDescent="0.25">
      <c r="D748" s="13" t="s">
        <v>125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</row>
    <row r="749" spans="4:43" x14ac:dyDescent="0.25">
      <c r="D749" s="13" t="s">
        <v>79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</row>
    <row r="750" spans="4:43" x14ac:dyDescent="0.25">
      <c r="D750" s="13" t="s">
        <v>124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</row>
    <row r="751" spans="4:43" x14ac:dyDescent="0.25">
      <c r="D751" s="13" t="s">
        <v>123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</row>
    <row r="752" spans="4:43" x14ac:dyDescent="0.25">
      <c r="D752" s="13" t="s">
        <v>122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</row>
    <row r="753" spans="4:43" x14ac:dyDescent="0.25">
      <c r="D753" s="13" t="s">
        <v>121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</row>
    <row r="754" spans="4:43" x14ac:dyDescent="0.25">
      <c r="D754" s="13" t="s">
        <v>120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</row>
    <row r="755" spans="4:43" x14ac:dyDescent="0.25">
      <c r="D755" s="13" t="s">
        <v>119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</row>
    <row r="756" spans="4:43" x14ac:dyDescent="0.25">
      <c r="D756" s="13" t="s">
        <v>118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</row>
    <row r="757" spans="4:43" x14ac:dyDescent="0.25">
      <c r="D757" s="13" t="s">
        <v>117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</row>
    <row r="758" spans="4:43" x14ac:dyDescent="0.25">
      <c r="D758" s="13" t="s">
        <v>116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</row>
    <row r="759" spans="4:43" x14ac:dyDescent="0.25">
      <c r="D759" s="13" t="s">
        <v>115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</row>
    <row r="760" spans="4:43" x14ac:dyDescent="0.25">
      <c r="D760" s="13" t="s">
        <v>114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</row>
    <row r="761" spans="4:43" x14ac:dyDescent="0.25">
      <c r="D761" s="13" t="s">
        <v>113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</row>
    <row r="762" spans="4:43" x14ac:dyDescent="0.25">
      <c r="D762" s="13" t="s">
        <v>102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</row>
    <row r="763" spans="4:43" x14ac:dyDescent="0.25">
      <c r="D763" s="13" t="s">
        <v>112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</row>
    <row r="764" spans="4:43" x14ac:dyDescent="0.25">
      <c r="D764" s="13" t="s">
        <v>111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</row>
    <row r="765" spans="4:43" x14ac:dyDescent="0.25">
      <c r="D765" s="13" t="s">
        <v>110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</row>
    <row r="766" spans="4:43" x14ac:dyDescent="0.25">
      <c r="D766" s="13" t="s">
        <v>109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</row>
    <row r="767" spans="4:43" x14ac:dyDescent="0.25">
      <c r="D767" s="13" t="s">
        <v>108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</row>
    <row r="768" spans="4:43" x14ac:dyDescent="0.25">
      <c r="D768" s="13" t="s">
        <v>107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</row>
    <row r="769" spans="4:43" x14ac:dyDescent="0.25">
      <c r="D769" s="13" t="s">
        <v>106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</row>
    <row r="770" spans="4:43" x14ac:dyDescent="0.25">
      <c r="D770" s="13" t="s">
        <v>105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</row>
    <row r="771" spans="4:43" x14ac:dyDescent="0.25">
      <c r="D771" s="13" t="s">
        <v>104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</row>
    <row r="772" spans="4:43" x14ac:dyDescent="0.25">
      <c r="D772" s="13" t="s">
        <v>103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</row>
    <row r="773" spans="4:43" x14ac:dyDescent="0.25">
      <c r="D773" s="13" t="s">
        <v>102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</row>
    <row r="774" spans="4:43" x14ac:dyDescent="0.25">
      <c r="D774" s="13" t="s">
        <v>101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</row>
    <row r="775" spans="4:43" x14ac:dyDescent="0.25">
      <c r="D775" s="13" t="s">
        <v>100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</row>
    <row r="776" spans="4:43" x14ac:dyDescent="0.25">
      <c r="D776" s="13" t="s">
        <v>99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</row>
    <row r="777" spans="4:43" x14ac:dyDescent="0.25">
      <c r="D777" s="13" t="s">
        <v>98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</row>
    <row r="778" spans="4:43" x14ac:dyDescent="0.25">
      <c r="D778" s="13" t="s">
        <v>97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</row>
    <row r="779" spans="4:43" x14ac:dyDescent="0.25">
      <c r="D779" s="13" t="s">
        <v>96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</row>
    <row r="780" spans="4:43" x14ac:dyDescent="0.25">
      <c r="D780" s="13" t="s">
        <v>95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</row>
    <row r="781" spans="4:43" x14ac:dyDescent="0.25">
      <c r="D781" s="13" t="s">
        <v>94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</row>
    <row r="782" spans="4:43" x14ac:dyDescent="0.25">
      <c r="D782" s="13" t="s">
        <v>93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</row>
    <row r="783" spans="4:43" x14ac:dyDescent="0.25">
      <c r="D783" s="13" t="s">
        <v>80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</row>
    <row r="784" spans="4:43" x14ac:dyDescent="0.25">
      <c r="D784" s="13" t="s">
        <v>86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</row>
    <row r="785" spans="4:43" x14ac:dyDescent="0.25">
      <c r="D785" s="13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</row>
    <row r="786" spans="4:43" x14ac:dyDescent="0.25">
      <c r="D786" s="13" t="s">
        <v>92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</row>
    <row r="787" spans="4:43" x14ac:dyDescent="0.25">
      <c r="D787" s="13" t="s">
        <v>91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</row>
    <row r="788" spans="4:43" x14ac:dyDescent="0.25">
      <c r="D788" s="13" t="s">
        <v>90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</row>
    <row r="789" spans="4:43" x14ac:dyDescent="0.25">
      <c r="D789" s="13" t="s">
        <v>89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</row>
    <row r="790" spans="4:43" x14ac:dyDescent="0.25">
      <c r="D790" s="13" t="s">
        <v>88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</row>
    <row r="791" spans="4:43" x14ac:dyDescent="0.25">
      <c r="D791" s="13" t="s">
        <v>87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</row>
    <row r="792" spans="4:43" x14ac:dyDescent="0.25">
      <c r="D792" s="13" t="s">
        <v>86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</row>
    <row r="793" spans="4:43" x14ac:dyDescent="0.25">
      <c r="D793" s="13" t="s">
        <v>81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</row>
    <row r="795" spans="4:43" x14ac:dyDescent="0.25">
      <c r="D795" s="4" t="s">
        <v>85</v>
      </c>
    </row>
    <row r="797" spans="4:43" x14ac:dyDescent="0.25">
      <c r="D797" s="1" t="s">
        <v>84</v>
      </c>
    </row>
    <row r="798" spans="4:43" x14ac:dyDescent="0.25">
      <c r="D798" s="1" t="s">
        <v>83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4"/>
  <sheetViews>
    <sheetView showRuler="0" zoomScaleNormal="100" workbookViewId="0">
      <selection activeCell="A2" sqref="A2"/>
    </sheetView>
  </sheetViews>
  <sheetFormatPr defaultRowHeight="15" x14ac:dyDescent="0.25"/>
  <cols>
    <col min="1" max="1" width="9.140625" style="15" bestFit="1" customWidth="1"/>
    <col min="2" max="2" width="43.5703125" style="15" bestFit="1" customWidth="1"/>
    <col min="3" max="3" width="39.85546875" style="15" bestFit="1" customWidth="1"/>
    <col min="4" max="7" width="35.7109375" style="15" customWidth="1"/>
    <col min="8" max="255" width="2.85546875" style="15" customWidth="1"/>
    <col min="256" max="16384" width="9.140625" style="15"/>
  </cols>
  <sheetData>
    <row r="2" spans="1:7" ht="30" x14ac:dyDescent="0.25">
      <c r="A2" s="16" t="s">
        <v>49</v>
      </c>
      <c r="B2" s="16" t="s">
        <v>32</v>
      </c>
      <c r="C2" s="16" t="s">
        <v>28</v>
      </c>
      <c r="D2" s="16" t="s">
        <v>48</v>
      </c>
      <c r="E2" s="16" t="s">
        <v>47</v>
      </c>
      <c r="F2" s="16" t="s">
        <v>46</v>
      </c>
      <c r="G2" s="16" t="s">
        <v>45</v>
      </c>
    </row>
    <row r="3" spans="1:7" x14ac:dyDescent="0.25">
      <c r="A3" s="17" t="s">
        <v>20</v>
      </c>
      <c r="B3" s="17" t="s">
        <v>19</v>
      </c>
      <c r="C3" s="17" t="s">
        <v>52</v>
      </c>
      <c r="D3" s="17"/>
      <c r="E3" s="17"/>
      <c r="F3" s="18" t="s">
        <v>44</v>
      </c>
      <c r="G3" s="17"/>
    </row>
    <row r="4" spans="1:7" ht="45" x14ac:dyDescent="0.25">
      <c r="A4" s="17" t="s">
        <v>22</v>
      </c>
      <c r="B4" s="17" t="s">
        <v>21</v>
      </c>
      <c r="C4" s="17" t="s">
        <v>54</v>
      </c>
      <c r="D4" s="22"/>
      <c r="E4" s="17"/>
      <c r="F4" s="17"/>
      <c r="G4" s="17" t="s">
        <v>43</v>
      </c>
    </row>
    <row r="5" spans="1:7" ht="30" x14ac:dyDescent="0.25">
      <c r="A5" s="17" t="s">
        <v>27</v>
      </c>
      <c r="B5" s="17" t="s">
        <v>26</v>
      </c>
      <c r="C5" s="17" t="s">
        <v>53</v>
      </c>
      <c r="D5" s="17"/>
      <c r="E5" s="17" t="s">
        <v>51</v>
      </c>
      <c r="F5" s="17"/>
      <c r="G5" s="17"/>
    </row>
    <row r="6" spans="1:7" ht="30" x14ac:dyDescent="0.25">
      <c r="A6" s="17" t="s">
        <v>39</v>
      </c>
      <c r="B6" s="17" t="s">
        <v>40</v>
      </c>
      <c r="C6" s="17" t="s">
        <v>17</v>
      </c>
      <c r="D6" s="17"/>
      <c r="E6" s="17"/>
      <c r="F6" s="17"/>
      <c r="G6" s="17" t="s">
        <v>42</v>
      </c>
    </row>
    <row r="7" spans="1:7" ht="30" x14ac:dyDescent="0.25">
      <c r="A7" s="17" t="s">
        <v>25</v>
      </c>
      <c r="B7" s="17" t="s">
        <v>24</v>
      </c>
      <c r="C7" s="17" t="s">
        <v>59</v>
      </c>
      <c r="E7" s="18" t="s">
        <v>77</v>
      </c>
      <c r="F7" s="18" t="s">
        <v>41</v>
      </c>
      <c r="G7" s="17"/>
    </row>
    <row r="8" spans="1:7" ht="30" x14ac:dyDescent="0.25">
      <c r="A8" s="20" t="s">
        <v>55</v>
      </c>
      <c r="B8" s="21" t="s">
        <v>56</v>
      </c>
      <c r="C8" s="17" t="s">
        <v>70</v>
      </c>
      <c r="D8" s="17" t="s">
        <v>73</v>
      </c>
      <c r="E8" s="17"/>
      <c r="F8" s="18"/>
      <c r="G8" s="17"/>
    </row>
    <row r="9" spans="1:7" x14ac:dyDescent="0.25">
      <c r="A9" s="20" t="s">
        <v>57</v>
      </c>
      <c r="B9" s="21" t="s">
        <v>58</v>
      </c>
      <c r="C9" s="17" t="s">
        <v>38</v>
      </c>
      <c r="D9" s="17" t="s">
        <v>38</v>
      </c>
      <c r="E9" s="17"/>
      <c r="F9" s="18"/>
      <c r="G9" s="17"/>
    </row>
    <row r="10" spans="1:7" x14ac:dyDescent="0.25">
      <c r="A10" s="17" t="s">
        <v>61</v>
      </c>
      <c r="B10" s="17" t="s">
        <v>60</v>
      </c>
      <c r="C10" s="17" t="s">
        <v>69</v>
      </c>
      <c r="D10" s="18" t="s">
        <v>38</v>
      </c>
      <c r="E10" s="17"/>
      <c r="F10" s="17"/>
      <c r="G10" s="17"/>
    </row>
    <row r="11" spans="1:7" x14ac:dyDescent="0.25">
      <c r="A11" s="17" t="s">
        <v>65</v>
      </c>
      <c r="B11" s="17" t="s">
        <v>64</v>
      </c>
      <c r="C11" s="17"/>
      <c r="D11" s="17" t="s">
        <v>68</v>
      </c>
      <c r="E11" s="17" t="s">
        <v>71</v>
      </c>
      <c r="F11" s="17"/>
      <c r="G11" s="17"/>
    </row>
    <row r="12" spans="1:7" ht="45" x14ac:dyDescent="0.25">
      <c r="A12" s="17" t="s">
        <v>63</v>
      </c>
      <c r="B12" s="17" t="s">
        <v>62</v>
      </c>
      <c r="C12" s="17"/>
      <c r="D12" s="18" t="s">
        <v>74</v>
      </c>
      <c r="E12" s="17"/>
      <c r="F12" s="17"/>
      <c r="G12" s="17"/>
    </row>
    <row r="13" spans="1:7" x14ac:dyDescent="0.25">
      <c r="A13" s="17" t="s">
        <v>66</v>
      </c>
      <c r="B13" s="17" t="s">
        <v>67</v>
      </c>
      <c r="C13" s="17"/>
      <c r="D13" s="17" t="s">
        <v>68</v>
      </c>
      <c r="E13" s="17" t="s">
        <v>72</v>
      </c>
      <c r="F13" s="17"/>
      <c r="G13" s="17"/>
    </row>
    <row r="14" spans="1:7" ht="30" x14ac:dyDescent="0.25">
      <c r="A14" s="17" t="s">
        <v>75</v>
      </c>
      <c r="B14" s="17" t="s">
        <v>76</v>
      </c>
      <c r="C14" s="17"/>
      <c r="D14" s="17"/>
      <c r="E14" s="17"/>
      <c r="F14" s="17"/>
      <c r="G14" s="17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>
      <selection activeCell="A22" sqref="A2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A22" sqref="A22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5">
        <v>1</v>
      </c>
    </row>
    <row r="15" spans="4:46" x14ac:dyDescent="0.25">
      <c r="AK15" s="6" t="s">
        <v>4</v>
      </c>
      <c r="AL15" s="6" t="s">
        <v>5</v>
      </c>
      <c r="AM15" s="6" t="s">
        <v>6</v>
      </c>
      <c r="AN15" s="6" t="s">
        <v>7</v>
      </c>
      <c r="AO15" s="6" t="s">
        <v>8</v>
      </c>
      <c r="AP15" s="6" t="s">
        <v>9</v>
      </c>
      <c r="AQ15" s="6" t="s">
        <v>10</v>
      </c>
      <c r="AR15" s="6" t="s">
        <v>11</v>
      </c>
      <c r="AS15" s="6" t="s">
        <v>12</v>
      </c>
      <c r="AT15" s="6" t="s">
        <v>13</v>
      </c>
    </row>
    <row r="16" spans="4:46" x14ac:dyDescent="0.25">
      <c r="AK16" s="6" t="s">
        <v>14</v>
      </c>
      <c r="AL16" s="6" t="s">
        <v>15</v>
      </c>
      <c r="AM16" s="6" t="s">
        <v>16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workbookViewId="0">
      <selection activeCell="A22" sqref="A22"/>
    </sheetView>
  </sheetViews>
  <sheetFormatPr defaultColWidth="2.85546875" defaultRowHeight="15" x14ac:dyDescent="0.25"/>
  <cols>
    <col min="1" max="16384" width="2.85546875" style="1"/>
  </cols>
  <sheetData>
    <row r="2" spans="2:44" x14ac:dyDescent="0.25">
      <c r="B2" s="7">
        <v>1</v>
      </c>
      <c r="W2" s="8">
        <v>2</v>
      </c>
      <c r="AR2" s="9">
        <v>3</v>
      </c>
    </row>
    <row r="21" spans="2:44" x14ac:dyDescent="0.25">
      <c r="B21" s="10">
        <v>4</v>
      </c>
      <c r="W21" s="11">
        <v>5</v>
      </c>
      <c r="AR21" s="12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de8d4458-5f00-4a9f-9947-041c70c5764b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0FC4E03834B3643B7FC131302CECF20" ma:contentTypeVersion="16" ma:contentTypeDescription="Create a new document." ma:contentTypeScope="" ma:versionID="5581f1a1f017c4ef3c2424dc9a59c35d">
  <xsd:schema xmlns:xsd="http://www.w3.org/2001/XMLSchema" xmlns:xs="http://www.w3.org/2001/XMLSchema" xmlns:p="http://schemas.microsoft.com/office/2006/metadata/properties" xmlns:ns3="de8d4458-5f00-4a9f-9947-041c70c5764b" xmlns:ns4="5d593ee0-3cca-4c60-9f76-a1b035dca26e" targetNamespace="http://schemas.microsoft.com/office/2006/metadata/properties" ma:root="true" ma:fieldsID="54a8ae968008d46fcb976771c33d4df5" ns3:_="" ns4:_="">
    <xsd:import namespace="de8d4458-5f00-4a9f-9947-041c70c5764b"/>
    <xsd:import namespace="5d593ee0-3cca-4c60-9f76-a1b035dca26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  <xsd:element ref="ns3:MediaLengthInSeconds" minOccurs="0"/>
                <xsd:element ref="ns3:_activity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e8d4458-5f00-4a9f-9947-041c70c5764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LengthInSeconds" ma:index="21" nillable="true" ma:displayName="Length (seconds)" ma:internalName="MediaLengthInSeconds" ma:readOnly="true">
      <xsd:simpleType>
        <xsd:restriction base="dms:Unknown"/>
      </xsd:simpleType>
    </xsd:element>
    <xsd:element name="_activity" ma:index="22" nillable="true" ma:displayName="_activity" ma:hidden="true" ma:internalName="_activity">
      <xsd:simpleType>
        <xsd:restriction base="dms:Note"/>
      </xsd:simple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d593ee0-3cca-4c60-9f76-a1b035dca26e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8CD17FD-2571-4EE8-91DE-964BD1F816B7}">
  <ds:schemaRefs>
    <ds:schemaRef ds:uri="http://purl.org/dc/dcmitype/"/>
    <ds:schemaRef ds:uri="http://schemas.microsoft.com/office/2006/documentManagement/types"/>
    <ds:schemaRef ds:uri="http://purl.org/dc/terms/"/>
    <ds:schemaRef ds:uri="http://purl.org/dc/elements/1.1/"/>
    <ds:schemaRef ds:uri="http://schemas.microsoft.com/office/2006/metadata/properties"/>
    <ds:schemaRef ds:uri="http://schemas.microsoft.com/office/infopath/2007/PartnerControls"/>
    <ds:schemaRef ds:uri="de8d4458-5f00-4a9f-9947-041c70c5764b"/>
    <ds:schemaRef ds:uri="http://schemas.openxmlformats.org/package/2006/metadata/core-properties"/>
    <ds:schemaRef ds:uri="5d593ee0-3cca-4c60-9f76-a1b035dca26e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6A16C3DC-FAC9-43D6-93D5-B579A81F93B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9597A16-2525-48F9-9BBD-FA989EDA3BC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e8d4458-5f00-4a9f-9947-041c70c5764b"/>
    <ds:schemaRef ds:uri="5d593ee0-3cca-4c60-9f76-a1b035dca2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73</vt:i4>
      </vt:variant>
    </vt:vector>
  </HeadingPairs>
  <TitlesOfParts>
    <vt:vector size="73" baseType="lpstr">
      <vt:lpstr>20230821MON</vt:lpstr>
      <vt:lpstr>20230821MONa</vt:lpstr>
      <vt:lpstr>20230822TUE</vt:lpstr>
      <vt:lpstr>20230822TUEa</vt:lpstr>
      <vt:lpstr>20230823WED</vt:lpstr>
      <vt:lpstr>20230823WEDa</vt:lpstr>
      <vt:lpstr>20230824THU</vt:lpstr>
      <vt:lpstr>20230824THUa</vt:lpstr>
      <vt:lpstr>20230825FRI</vt:lpstr>
      <vt:lpstr>20230825FRIa</vt:lpstr>
      <vt:lpstr>20230828MON</vt:lpstr>
      <vt:lpstr>20230828MONa</vt:lpstr>
      <vt:lpstr>20230829TUE</vt:lpstr>
      <vt:lpstr>20230829TUEa</vt:lpstr>
      <vt:lpstr>20230830WED</vt:lpstr>
      <vt:lpstr>20230830WEDa</vt:lpstr>
      <vt:lpstr>20230831THU</vt:lpstr>
      <vt:lpstr>20230831THUa</vt:lpstr>
      <vt:lpstr>20230901FRI</vt:lpstr>
      <vt:lpstr>20230901FRIa</vt:lpstr>
      <vt:lpstr>20230904MON</vt:lpstr>
      <vt:lpstr>20230904MONa</vt:lpstr>
      <vt:lpstr>20230905TUE</vt:lpstr>
      <vt:lpstr>20230905TUEa</vt:lpstr>
      <vt:lpstr>20230906WED</vt:lpstr>
      <vt:lpstr>20230906WEDa</vt:lpstr>
      <vt:lpstr>20230907THU</vt:lpstr>
      <vt:lpstr>20230907THUa</vt:lpstr>
      <vt:lpstr>20230908FRI</vt:lpstr>
      <vt:lpstr>20230908FRIa</vt:lpstr>
      <vt:lpstr>20230911MON</vt:lpstr>
      <vt:lpstr>20230911MONa</vt:lpstr>
      <vt:lpstr>20230912TUE</vt:lpstr>
      <vt:lpstr>20230912TUEa</vt:lpstr>
      <vt:lpstr>20230913WED</vt:lpstr>
      <vt:lpstr>20230913WEDa</vt:lpstr>
      <vt:lpstr>20230914THU</vt:lpstr>
      <vt:lpstr>20230914THUa</vt:lpstr>
      <vt:lpstr>20230915FRI</vt:lpstr>
      <vt:lpstr>20230915FRIa</vt:lpstr>
      <vt:lpstr>20230918MON</vt:lpstr>
      <vt:lpstr>20230919TUE</vt:lpstr>
      <vt:lpstr>20230919TUEa</vt:lpstr>
      <vt:lpstr>20230920WED</vt:lpstr>
      <vt:lpstr>20230920WEDa</vt:lpstr>
      <vt:lpstr>20230921THU</vt:lpstr>
      <vt:lpstr>20230921THUa</vt:lpstr>
      <vt:lpstr>20230922FRI</vt:lpstr>
      <vt:lpstr>20230922FRIa</vt:lpstr>
      <vt:lpstr>20230924SUN</vt:lpstr>
      <vt:lpstr>20230925MON</vt:lpstr>
      <vt:lpstr>20230925MONa</vt:lpstr>
      <vt:lpstr>20230926TUE</vt:lpstr>
      <vt:lpstr>20230926TUEa</vt:lpstr>
      <vt:lpstr>20230927WED</vt:lpstr>
      <vt:lpstr>20230927WEDa</vt:lpstr>
      <vt:lpstr>20230929FRI</vt:lpstr>
      <vt:lpstr>20230929FRIa</vt:lpstr>
      <vt:lpstr>20231002MON</vt:lpstr>
      <vt:lpstr>20231002MONa</vt:lpstr>
      <vt:lpstr>20231003TUE</vt:lpstr>
      <vt:lpstr>20231003TUEa</vt:lpstr>
      <vt:lpstr>20231004WED</vt:lpstr>
      <vt:lpstr>20231004WEDa</vt:lpstr>
      <vt:lpstr>20231005THU</vt:lpstr>
      <vt:lpstr>20231006FRI</vt:lpstr>
      <vt:lpstr>20231009MON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</cp:lastModifiedBy>
  <cp:lastPrinted>2023-07-20T09:10:18Z</cp:lastPrinted>
  <dcterms:created xsi:type="dcterms:W3CDTF">2021-01-05T01:02:39Z</dcterms:created>
  <dcterms:modified xsi:type="dcterms:W3CDTF">2023-10-04T23:57:48Z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0x01010040FC4E03834B3643B7FC131302CECF20</vt:lpwstr>
  </property>
</Properties>
</file>