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4543E927-A37E-4902-AA32-ED6E205D6076}" xr6:coauthVersionLast="44" xr6:coauthVersionMax="44" xr10:uidLastSave="{00000000-0000-0000-0000-000000000000}"/>
  <bookViews>
    <workbookView xWindow="-120" yWindow="-120" windowWidth="29040" windowHeight="15840" tabRatio="627" firstSheet="80" activeTab="85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5WEDa" sheetId="1068" r:id="rId81"/>
    <sheet name="20230216THU" sheetId="1064" r:id="rId82"/>
    <sheet name="20230216THUa" sheetId="1069" r:id="rId83"/>
    <sheet name="20230217FRI" sheetId="1065" r:id="rId84"/>
    <sheet name="20230217FRIa" sheetId="1070" r:id="rId85"/>
    <sheet name="20230220MON" sheetId="1066" r:id="rId86"/>
    <sheet name="20230221TUE" sheetId="1071" r:id="rId87"/>
    <sheet name="TABLES" sheetId="644" r:id="rId88"/>
    <sheet name="20210518TUE" sheetId="358" r:id="rId89"/>
    <sheet name="TODAY" sheetId="122" r:id="rId90"/>
    <sheet name="1" sheetId="208" r:id="rId91"/>
    <sheet name="TEMPLATES" sheetId="4" r:id="rId92"/>
    <sheet name="Transparant Background Color" sheetId="5" r:id="rId93"/>
  </sheets>
  <definedNames>
    <definedName name="_xlnm.Print_Titles" localSheetId="8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593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595" i="1059" l="1"/>
  <c r="D568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<sst xmlns="http://schemas.openxmlformats.org/spreadsheetml/2006/main" count="19629" uniqueCount="4516">
  <si>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</si>
  <si>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</si>
  <si>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</si>
  <si>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</si>
  <si>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</si>
  <si>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</si>
  <si>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</si>
  <si>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</si>
  <si>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</si>
  <si>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</si>
  <si>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</si>
  <si>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</si>
  <si>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</si>
  <si>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</si>
  <si>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</si>
  <si>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</si>
  <si>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</si>
  <si>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</si>
  <si>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</si>
  <si>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</si>
  <si>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</si>
  <si>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</si>
  <si>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</si>
  <si>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</si>
  <si>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</si>
  <si>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</si>
  <si>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</si>
  <si>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</si>
  <si>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</si>
  <si>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</si>
  <si>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</si>
  <si>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</si>
  <si>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</si>
  <si>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</si>
  <si>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</si>
  <si>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</si>
  <si>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</si>
  <si>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</si>
  <si>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</si>
  <si>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</si>
  <si>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</si>
  <si>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</si>
  <si>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</si>
  <si>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</si>
  <si>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</si>
  <si>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</si>
  <si>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</si>
  <si>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</si>
  <si>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</si>
  <si>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</si>
  <si>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</si>
  <si>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</si>
  <si>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</si>
  <si>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</si>
  <si>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</si>
  <si>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</si>
  <si>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</si>
  <si>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</si>
  <si>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</si>
  <si>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</si>
  <si>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</si>
  <si>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</si>
  <si>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</si>
  <si>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</si>
  <si>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</si>
  <si>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</si>
  <si>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</si>
  <si>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</si>
  <si>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</si>
  <si>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</si>
  <si>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</si>
  <si>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</si>
  <si>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</si>
  <si>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</si>
  <si>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</si>
  <si>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</si>
  <si>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</si>
  <si>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</si>
  <si>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</si>
  <si>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</si>
  <si>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</si>
  <si>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</si>
  <si>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</si>
  <si>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</si>
  <si>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</si>
  <si>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</si>
  <si>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</si>
  <si>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</si>
  <si>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</si>
  <si>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</si>
  <si>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</si>
  <si>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</si>
  <si>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</si>
  <si>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</si>
  <si>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</si>
  <si>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</si>
  <si>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</si>
  <si>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</si>
  <si>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</si>
  <si>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</si>
  <si>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</si>
  <si>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</si>
  <si>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</si>
  <si>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</si>
  <si>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</si>
  <si>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</si>
  <si>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</si>
  <si>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</si>
  <si>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</si>
  <si>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</si>
  <si>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</si>
  <si>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</si>
  <si>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</si>
  <si>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</si>
  <si>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</si>
  <si>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</si>
  <si>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</si>
  <si>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</si>
  <si>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</si>
  <si>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</si>
  <si>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</si>
  <si>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</si>
  <si>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</si>
  <si>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</si>
  <si>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</si>
  <si>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</si>
  <si>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</si>
  <si>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</si>
  <si>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</si>
  <si>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</si>
  <si>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</si>
  <si>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</si>
  <si>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</si>
  <si>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</si>
  <si>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</si>
  <si>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</si>
  <si>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</si>
  <si>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</si>
  <si>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</si>
  <si>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</si>
  <si>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</si>
  <si>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</si>
  <si>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</si>
  <si>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</si>
  <si>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</si>
  <si>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</si>
  <si>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</si>
  <si>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</si>
  <si>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</si>
  <si>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</si>
  <si>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</si>
  <si>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</si>
  <si>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</si>
  <si>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</si>
  <si>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</si>
  <si>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</si>
  <si>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</si>
  <si>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</si>
  <si>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</si>
  <si>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</si>
  <si>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</si>
  <si>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</si>
  <si>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</si>
  <si>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</si>
  <si>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</si>
  <si>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</si>
  <si>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</si>
  <si>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</si>
  <si>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</si>
  <si>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</si>
  <si>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</si>
  <si>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</si>
  <si>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</si>
  <si>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</si>
  <si>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</si>
  <si>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</si>
  <si>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</si>
  <si>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</si>
  <si>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</si>
  <si>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</si>
  <si>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</si>
  <si>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</si>
  <si>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</si>
  <si>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</si>
  <si>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</si>
  <si>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</si>
  <si>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</si>
  <si>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</si>
  <si>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</si>
  <si>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</si>
  <si>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</si>
  <si>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</si>
  <si>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</si>
  <si>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</si>
  <si>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</si>
  <si>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</si>
  <si>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</si>
  <si>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</si>
  <si>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</si>
  <si>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</si>
  <si>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</si>
  <si>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</si>
  <si>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</si>
  <si>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</si>
  <si>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</si>
  <si>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</si>
  <si>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</si>
  <si>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</si>
  <si>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</si>
  <si>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</si>
  <si>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</si>
  <si>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</si>
  <si>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</si>
  <si>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</si>
  <si>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</si>
  <si>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</si>
  <si>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</si>
  <si>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</si>
  <si>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</si>
  <si>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</si>
  <si>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</si>
  <si>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</si>
  <si>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</si>
  <si>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</si>
  <si>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</si>
  <si>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</si>
  <si>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</si>
  <si>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</si>
  <si>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</si>
  <si>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</si>
  <si>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</si>
  <si>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</si>
  <si>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</si>
  <si>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</si>
  <si>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</si>
  <si>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</si>
  <si>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</si>
  <si>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</si>
  <si>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</si>
  <si>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</si>
  <si>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</si>
  <si>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</si>
  <si>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</si>
  <si>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</si>
  <si>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</si>
  <si>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</si>
  <si>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</si>
  <si>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</si>
  <si>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</si>
  <si>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</si>
  <si>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</si>
  <si>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</si>
  <si>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</si>
  <si>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</si>
  <si>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</si>
  <si>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</si>
  <si>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</si>
  <si>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</si>
  <si>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</si>
  <si>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</si>
  <si>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</si>
  <si>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</si>
  <si>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</si>
  <si>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</si>
  <si>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</si>
  <si>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</si>
  <si>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</si>
  <si>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</si>
  <si>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</si>
  <si>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</si>
  <si>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</si>
  <si>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</si>
  <si>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</si>
  <si>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</si>
  <si>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</si>
  <si>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</si>
  <si>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</si>
  <si>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</si>
  <si>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</si>
  <si>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</si>
  <si>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</si>
  <si>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</si>
  <si>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</si>
  <si>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</si>
  <si>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</si>
  <si>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</si>
  <si>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</si>
  <si>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</si>
  <si>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</si>
  <si>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</si>
  <si>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</si>
  <si>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</si>
  <si>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</si>
  <si>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</si>
  <si>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</si>
  <si>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</si>
  <si>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</si>
  <si>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</si>
  <si>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</si>
  <si>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</si>
  <si>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</si>
  <si>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</si>
  <si>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</si>
  <si>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</si>
  <si>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</si>
  <si>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</si>
  <si>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</si>
  <si>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</si>
  <si>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</si>
  <si>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</si>
  <si>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</si>
  <si>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</si>
  <si>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</si>
  <si>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</si>
  <si>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</si>
  <si>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</si>
  <si>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</si>
  <si>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</si>
  <si>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</si>
  <si>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</si>
  <si>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</si>
  <si>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</si>
  <si>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</si>
  <si>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</si>
  <si>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</si>
  <si>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</si>
  <si>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</si>
  <si>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</si>
  <si>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</si>
  <si>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</si>
  <si>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</si>
  <si>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</si>
  <si>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</si>
  <si>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</si>
  <si>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</si>
  <si>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</si>
  <si>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</si>
  <si>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</si>
  <si>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</si>
  <si>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</si>
  <si>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</si>
  <si>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</si>
  <si>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</si>
  <si>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</si>
  <si>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</si>
  <si>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</si>
  <si>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</si>
  <si>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</si>
  <si>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</si>
  <si>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</si>
  <si>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</si>
  <si>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</si>
  <si>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</si>
  <si>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</si>
  <si>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</si>
  <si>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</si>
  <si>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</si>
  <si>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</si>
  <si>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</si>
  <si>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</si>
  <si>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</si>
  <si>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</si>
  <si>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</si>
  <si>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</si>
  <si>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</si>
  <si>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</si>
  <si>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</si>
  <si>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</si>
  <si>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</si>
  <si>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</si>
  <si>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</si>
  <si>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</si>
  <si>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</si>
  <si>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</si>
  <si>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</si>
  <si>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</si>
  <si>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</si>
  <si>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</si>
  <si>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</si>
  <si>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</si>
  <si>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</si>
  <si>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</si>
  <si>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</si>
  <si>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</si>
  <si>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</si>
  <si>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</si>
  <si>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</si>
  <si>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</si>
  <si>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</si>
  <si>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</si>
  <si>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</si>
  <si>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</si>
  <si>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</si>
  <si>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</si>
  <si>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</si>
  <si>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</si>
  <si>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</si>
  <si>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</si>
  <si>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</si>
  <si>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</si>
  <si>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</si>
  <si>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</si>
  <si>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</si>
  <si>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</si>
  <si>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</si>
  <si>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</si>
  <si>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</si>
  <si>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</si>
  <si>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</si>
  <si>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</si>
  <si>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</si>
  <si>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</si>
  <si>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</si>
  <si>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</si>
  <si>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</si>
  <si>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</si>
  <si>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</si>
  <si>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</si>
  <si>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</si>
  <si>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</si>
  <si>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</si>
  <si>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</si>
  <si>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</si>
  <si>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</si>
  <si>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</si>
  <si>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</si>
  <si>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</si>
  <si>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</si>
  <si>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</si>
  <si>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</si>
  <si>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</si>
  <si>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</si>
  <si>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</si>
  <si>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</si>
  <si>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</si>
  <si>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</si>
  <si>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</si>
  <si>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</si>
  <si>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</si>
  <si>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</si>
  <si>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</si>
  <si>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</si>
  <si>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</si>
  <si>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</si>
  <si>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</si>
  <si>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</si>
  <si>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</si>
  <si>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</si>
  <si>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</si>
  <si>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</si>
  <si>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</si>
  <si>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</si>
  <si>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</si>
  <si>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</si>
  <si>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</si>
  <si>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</si>
  <si>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</si>
  <si>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</si>
  <si>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</si>
  <si>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</si>
  <si>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</si>
  <si>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</si>
  <si>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</si>
  <si>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</si>
  <si>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</si>
  <si>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</si>
  <si>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</si>
  <si>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</si>
  <si>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</si>
  <si>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</si>
  <si>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</si>
  <si>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</si>
  <si>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</si>
  <si>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</si>
  <si>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</si>
  <si>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</si>
  <si>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</si>
  <si>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</si>
  <si>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</si>
  <si>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</si>
  <si>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</si>
  <si>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</si>
  <si>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</si>
  <si>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</si>
  <si>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</si>
  <si>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</si>
  <si>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</si>
  <si>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</si>
  <si>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</si>
  <si>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</si>
  <si>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</si>
  <si>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</si>
  <si>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</si>
  <si>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</si>
  <si>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</si>
  <si>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</si>
  <si>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</si>
  <si>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</si>
  <si>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</si>
  <si>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</si>
  <si>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</si>
  <si>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</si>
  <si>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</si>
  <si>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</si>
  <si>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</si>
  <si>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</si>
  <si>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</si>
  <si>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</si>
  <si>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</si>
  <si>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</si>
  <si>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</si>
  <si>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</si>
  <si>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</si>
  <si>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</si>
  <si>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</si>
  <si>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</si>
  <si>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</si>
  <si>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</si>
  <si>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</si>
  <si>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</si>
  <si>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</si>
  <si>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</si>
  <si>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</si>
  <si>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</si>
  <si>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</si>
  <si>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</si>
  <si>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</si>
  <si>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</si>
  <si>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</si>
  <si>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</si>
  <si>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</si>
  <si>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</si>
  <si>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</si>
  <si>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</si>
  <si>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</si>
  <si>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</si>
  <si>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</si>
  <si>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</si>
  <si>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</si>
  <si>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</si>
  <si>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</si>
  <si>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</si>
  <si>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</si>
  <si>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</si>
  <si>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</si>
  <si>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</si>
  <si>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</si>
  <si>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</si>
  <si>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</si>
  <si>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</si>
  <si>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</si>
  <si>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</si>
  <si>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</si>
  <si>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</si>
  <si>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</si>
  <si>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</si>
  <si>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</si>
  <si>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</si>
  <si>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</si>
  <si>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</si>
  <si>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</si>
  <si>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</si>
  <si>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</si>
  <si>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</si>
  <si>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</si>
  <si>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</si>
  <si>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</si>
  <si>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</si>
  <si>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</si>
  <si>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</si>
  <si>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</si>
  <si>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</si>
  <si>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</si>
  <si>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</si>
  <si>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</si>
  <si>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</si>
  <si>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</si>
  <si>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</si>
  <si>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</si>
  <si>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</si>
  <si>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</si>
  <si>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</si>
  <si>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</si>
  <si>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</si>
  <si>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</si>
  <si>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</si>
  <si>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</si>
  <si>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</si>
  <si>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</si>
  <si>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</si>
  <si>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</si>
  <si>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</si>
  <si>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</si>
  <si>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</si>
  <si>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</si>
  <si>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</si>
  <si>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</si>
  <si>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</si>
  <si>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</si>
  <si>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</si>
  <si>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</si>
  <si>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</si>
  <si>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</si>
  <si>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</si>
  <si>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</si>
  <si>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</si>
  <si>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</si>
  <si>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</si>
  <si>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</si>
  <si>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</si>
  <si>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</si>
  <si>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</si>
  <si>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</si>
  <si>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</si>
  <si>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</si>
  <si>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</si>
  <si>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</si>
  <si>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</si>
  <si>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</si>
  <si>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</si>
  <si>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</si>
  <si>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</si>
  <si>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</si>
  <si>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</si>
  <si>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</si>
  <si>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</si>
  <si>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</si>
  <si>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</si>
  <si>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</si>
  <si>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</si>
  <si>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</si>
  <si>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</si>
  <si>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</si>
  <si>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</si>
  <si>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</si>
  <si>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</si>
  <si>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</si>
  <si>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</si>
  <si>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</si>
  <si>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</si>
  <si>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</si>
  <si>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</si>
  <si>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</si>
  <si>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</si>
  <si>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</si>
  <si>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</si>
  <si>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</si>
  <si>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</si>
  <si>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</si>
  <si>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</si>
  <si>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</si>
  <si>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</si>
  <si>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</si>
  <si>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</si>
  <si>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</si>
  <si>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</si>
  <si>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</si>
  <si>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</si>
  <si>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</si>
  <si>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</si>
  <si>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</si>
  <si>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</si>
  <si>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</si>
  <si>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</si>
  <si>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</si>
  <si>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</si>
  <si>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</si>
  <si>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</si>
  <si>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</si>
  <si>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</si>
  <si>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</si>
  <si>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</si>
  <si>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</si>
  <si>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</si>
  <si>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</si>
  <si>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</si>
  <si>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</si>
  <si>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</si>
  <si>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</si>
  <si>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</si>
  <si>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</si>
  <si>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</si>
  <si>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</si>
  <si>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</si>
  <si>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</si>
  <si>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</si>
  <si>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</si>
  <si>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</si>
  <si>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</si>
  <si>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</si>
  <si>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</si>
  <si>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</si>
  <si>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</si>
  <si>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</si>
  <si>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</si>
  <si>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</si>
  <si>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</si>
  <si>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</si>
  <si>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</si>
  <si>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</si>
  <si>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</si>
  <si>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</si>
  <si>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</si>
  <si>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</si>
  <si>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</si>
  <si>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</si>
  <si>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</si>
  <si>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</si>
  <si>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</si>
  <si>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</si>
  <si>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</si>
  <si>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</si>
  <si>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</si>
  <si>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</si>
  <si>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</si>
  <si>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</si>
  <si>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</si>
  <si>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</si>
  <si>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</si>
  <si>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</si>
  <si>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</si>
  <si>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</si>
  <si>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</si>
  <si>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</si>
  <si>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</si>
  <si>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</si>
  <si>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</si>
  <si>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</si>
  <si>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</si>
  <si>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</si>
  <si>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</si>
  <si>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</si>
  <si>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</si>
  <si>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</si>
  <si>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</si>
  <si>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</si>
  <si>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</si>
  <si>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</si>
  <si>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</si>
  <si>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</si>
  <si>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</si>
  <si>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</si>
  <si>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</si>
  <si>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</si>
  <si>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</si>
  <si>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</si>
  <si>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</si>
  <si>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</si>
  <si>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</si>
  <si>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</si>
  <si>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</si>
  <si>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</si>
  <si>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</si>
  <si>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</si>
  <si>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</si>
  <si>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</si>
  <si>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</si>
  <si>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</si>
  <si>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</si>
  <si>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</si>
  <si>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</si>
  <si>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</si>
  <si>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</si>
  <si>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</si>
  <si>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</si>
  <si>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</si>
  <si>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</si>
  <si>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</si>
  <si>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</si>
  <si>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</si>
  <si>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</si>
  <si>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</si>
  <si>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</si>
  <si>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</si>
  <si>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</si>
  <si>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</si>
  <si>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</si>
  <si>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</si>
  <si>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</si>
  <si>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</si>
  <si>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</si>
  <si>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</si>
  <si>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</si>
  <si>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</si>
  <si>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</si>
  <si>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</si>
  <si>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</si>
  <si>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</si>
  <si>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</si>
  <si>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</si>
  <si>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</si>
  <si>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</si>
  <si>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</si>
  <si>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</si>
  <si>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</si>
  <si>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</si>
  <si>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</si>
  <si>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</si>
  <si>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</si>
  <si>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</si>
  <si>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</si>
  <si>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</si>
  <si>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</si>
  <si>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</si>
  <si>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</si>
  <si>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</si>
  <si>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</si>
  <si>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</si>
  <si>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</si>
  <si>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</si>
  <si>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</si>
  <si>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</si>
  <si>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</si>
  <si>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</si>
  <si>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</si>
  <si>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</si>
  <si>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</si>
  <si>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</si>
  <si>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</si>
  <si>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</si>
  <si>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</si>
  <si>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</si>
  <si>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</si>
  <si>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</si>
  <si>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</si>
  <si>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</si>
  <si>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</si>
  <si>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</si>
  <si>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</si>
  <si>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</si>
  <si>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</si>
  <si>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</si>
  <si>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</si>
  <si>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</si>
  <si>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</si>
  <si>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</si>
  <si>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</si>
  <si>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</si>
  <si>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</si>
  <si>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</si>
  <si>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</si>
  <si>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</si>
  <si>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</si>
  <si>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</si>
  <si>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</si>
  <si>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</si>
  <si>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</si>
  <si>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</si>
  <si>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</si>
  <si>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</si>
  <si>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</si>
  <si>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</si>
  <si>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</si>
  <si>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</si>
  <si>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</si>
  <si>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</si>
  <si>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</si>
  <si>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</si>
  <si>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</si>
  <si>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</si>
  <si>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</si>
  <si>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</si>
  <si>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</si>
  <si>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</si>
  <si>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</si>
  <si>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</si>
  <si>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</si>
  <si>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</si>
  <si>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</si>
  <si>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</si>
  <si>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</si>
  <si>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</si>
  <si>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</si>
  <si>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</si>
  <si>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</si>
  <si>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</si>
  <si>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</si>
  <si>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</si>
  <si>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</si>
  <si>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</si>
  <si>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</si>
  <si>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</si>
  <si>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</si>
  <si>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</si>
  <si>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</si>
  <si>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</si>
  <si>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</si>
  <si>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</si>
  <si>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</si>
  <si>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</si>
  <si>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</si>
  <si>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</si>
  <si>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</si>
  <si>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</si>
  <si>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</si>
  <si>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</si>
  <si>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</si>
  <si>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</si>
  <si>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</si>
  <si>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</si>
  <si>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</si>
  <si>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</si>
  <si>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</si>
  <si>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</si>
  <si>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</si>
  <si>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</si>
  <si>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</si>
  <si>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</si>
  <si>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</si>
  <si>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</si>
  <si>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</si>
  <si>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</si>
  <si>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</si>
  <si>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</si>
  <si>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</si>
  <si>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</si>
  <si>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</si>
  <si>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</si>
  <si>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</si>
  <si>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</si>
  <si>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</si>
  <si>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</si>
  <si>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</si>
  <si>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</si>
  <si>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</si>
  <si>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</si>
  <si>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</si>
  <si>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</si>
  <si>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</si>
  <si>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</si>
  <si>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</si>
  <si>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</si>
  <si>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</si>
  <si>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</si>
  <si>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</si>
  <si>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</si>
  <si>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</si>
  <si>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</si>
  <si>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</si>
  <si>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</si>
  <si>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</si>
  <si>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</si>
  <si>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</si>
  <si>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</si>
  <si>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</si>
  <si>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</si>
  <si>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</si>
  <si>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</si>
  <si>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</si>
  <si>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</si>
  <si>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</si>
  <si>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</si>
  <si>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</si>
  <si>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</si>
  <si>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</si>
  <si>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</si>
  <si>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</si>
  <si>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</si>
  <si>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</si>
  <si>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</si>
  <si>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</si>
  <si>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</si>
  <si>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</si>
  <si>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</si>
  <si>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</si>
  <si>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</si>
  <si>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</si>
  <si>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</si>
  <si>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</si>
  <si>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</si>
  <si>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</si>
  <si>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</si>
  <si>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</si>
  <si>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</si>
  <si>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</si>
  <si>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</si>
  <si>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</si>
  <si>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</si>
  <si>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</si>
  <si>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</si>
  <si>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</si>
  <si>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</si>
  <si>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</si>
  <si>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</si>
  <si>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</si>
  <si>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</si>
  <si>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</si>
  <si>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</si>
  <si>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</si>
  <si>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</si>
  <si>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</si>
  <si>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</si>
  <si>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</si>
  <si>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</si>
  <si>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</si>
  <si>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</si>
  <si>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</si>
  <si>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</si>
  <si>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</si>
  <si>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</si>
  <si>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</si>
  <si>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</si>
  <si>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</si>
  <si>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</si>
  <si>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</si>
  <si>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</si>
  <si>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</si>
  <si>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</si>
  <si>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</si>
  <si>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</si>
  <si>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</si>
  <si>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</si>
  <si>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</si>
  <si>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</si>
  <si>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</si>
  <si>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</si>
  <si>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</si>
  <si>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</si>
  <si>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</si>
  <si>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</si>
  <si>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</si>
  <si>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</si>
  <si>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</si>
  <si>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</si>
  <si>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</si>
  <si>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</si>
  <si>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</si>
  <si>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</si>
  <si>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</si>
  <si>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</si>
  <si>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</si>
  <si>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</si>
  <si>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</si>
  <si>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</si>
  <si>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</si>
  <si>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</si>
  <si>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</si>
  <si>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</si>
  <si>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</si>
  <si>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</si>
  <si>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</si>
  <si>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</si>
  <si>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</si>
  <si>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</si>
  <si>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</si>
  <si>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</si>
  <si>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</si>
  <si>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</si>
  <si>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</si>
  <si>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</si>
  <si>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</si>
  <si>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</si>
  <si>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</si>
  <si>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</si>
  <si>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</si>
  <si>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</si>
  <si>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</si>
  <si>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</si>
  <si>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</si>
  <si>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</si>
  <si>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</si>
  <si>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</si>
  <si>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</si>
  <si>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</si>
  <si>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</si>
  <si>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</si>
  <si>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</si>
  <si>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</si>
  <si>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</si>
  <si>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</si>
  <si>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</si>
  <si>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</si>
  <si>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</si>
  <si>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</si>
  <si>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</si>
  <si>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</si>
  <si>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</si>
  <si>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</si>
  <si>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</si>
  <si>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</si>
  <si>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</si>
  <si>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</si>
  <si>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</si>
  <si>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</si>
  <si>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</si>
  <si>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</si>
  <si>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</si>
  <si>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</si>
  <si>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</si>
  <si>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</si>
  <si>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</si>
  <si>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</si>
  <si>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</si>
  <si>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</si>
  <si>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</si>
  <si>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</si>
  <si>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</si>
  <si>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</si>
  <si>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</si>
  <si>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</si>
  <si>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</si>
  <si>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</si>
  <si>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</si>
  <si>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</si>
  <si>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</si>
  <si>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</si>
  <si>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</si>
  <si>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</si>
  <si>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</si>
  <si>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</si>
  <si>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</si>
  <si>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</si>
  <si>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</si>
  <si>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</si>
  <si>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</si>
  <si>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</si>
  <si>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</si>
  <si>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</si>
  <si>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</si>
  <si>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</si>
  <si>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</si>
  <si>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</si>
  <si>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</si>
  <si>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</si>
  <si>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</si>
  <si>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</si>
  <si>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</si>
  <si>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</si>
  <si>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</si>
  <si>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</si>
  <si>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</si>
  <si>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</si>
  <si>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</si>
  <si>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</si>
  <si>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</si>
  <si>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</si>
  <si>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</si>
  <si>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</si>
  <si>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</si>
  <si>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</si>
  <si>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</si>
  <si>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</si>
  <si>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</si>
  <si>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</si>
  <si>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</si>
  <si>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</si>
  <si>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</si>
  <si>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</si>
  <si>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</si>
  <si>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</si>
  <si>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</si>
  <si>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</si>
  <si>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</si>
  <si>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</si>
  <si>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</si>
  <si>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</si>
  <si>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</si>
  <si>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</si>
  <si>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</si>
  <si>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</si>
  <si>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</si>
  <si>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</si>
  <si>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</si>
  <si>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</si>
  <si>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</si>
  <si>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</si>
  <si>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</si>
  <si>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</si>
  <si>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</si>
  <si>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</si>
  <si>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</si>
  <si>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</si>
  <si>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</si>
  <si>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</si>
  <si>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</si>
  <si>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</si>
  <si>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</si>
  <si>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</si>
  <si>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</si>
  <si>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</si>
  <si>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</si>
  <si>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</si>
  <si>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</si>
  <si>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</si>
  <si>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</si>
  <si>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</si>
  <si>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</si>
  <si>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</si>
  <si>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</si>
  <si>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</si>
  <si>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</si>
  <si>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</si>
  <si>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</si>
  <si>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</si>
  <si>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</si>
  <si>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</si>
  <si>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</si>
  <si>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</si>
  <si>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</si>
  <si>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</si>
  <si>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</si>
  <si>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</si>
  <si>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</si>
  <si>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</si>
  <si>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</si>
  <si>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</si>
  <si>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</si>
  <si>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</si>
  <si>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</si>
  <si>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</si>
  <si>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</si>
  <si>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</si>
  <si>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</si>
  <si>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</si>
  <si>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</si>
  <si>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</si>
  <si>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</si>
  <si>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</si>
  <si>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</si>
  <si>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</si>
  <si>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</si>
  <si>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</si>
  <si>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</si>
  <si>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</si>
  <si>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</si>
  <si>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</si>
  <si>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</si>
  <si>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</si>
  <si>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</si>
  <si>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</si>
  <si>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</si>
  <si>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</si>
  <si>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</si>
  <si>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</si>
  <si>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</si>
  <si>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</si>
  <si>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</si>
  <si>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</si>
  <si>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</si>
  <si>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</si>
  <si>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</si>
  <si>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</si>
  <si>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</si>
  <si>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</si>
  <si>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</si>
  <si>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</si>
  <si>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</si>
  <si>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</si>
  <si>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</si>
  <si>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</si>
  <si>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</si>
  <si>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</si>
  <si>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</si>
  <si>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</si>
  <si>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</si>
  <si>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</si>
  <si>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</si>
  <si>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</si>
  <si>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</si>
  <si>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</si>
  <si>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</si>
  <si>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</si>
  <si>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</si>
  <si>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</si>
  <si>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</si>
  <si>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</si>
  <si>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</si>
  <si>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</si>
  <si>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</si>
  <si>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</si>
  <si>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</si>
  <si>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</si>
  <si>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</si>
  <si>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</si>
  <si>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</si>
  <si>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</si>
  <si>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</si>
  <si>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</si>
  <si>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</si>
  <si>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</si>
  <si>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</si>
  <si>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</si>
  <si>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</si>
  <si>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</si>
  <si>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</si>
  <si>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</si>
  <si>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</si>
  <si>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</si>
  <si>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</si>
  <si>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</si>
  <si>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</si>
  <si>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</si>
  <si>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</si>
  <si>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</si>
  <si>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</si>
  <si>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</si>
  <si>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</si>
  <si>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</si>
  <si>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</si>
  <si>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</si>
  <si>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</si>
  <si>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</si>
  <si>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</si>
  <si>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</si>
  <si>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</si>
  <si>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</si>
  <si>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</si>
  <si>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</si>
  <si>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</si>
  <si>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</si>
  <si>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</si>
  <si>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</si>
  <si>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</si>
  <si>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</si>
  <si>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</si>
  <si>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</si>
  <si>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</si>
  <si>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</si>
  <si>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</si>
  <si>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</si>
  <si>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</si>
  <si>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</si>
  <si>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</si>
  <si>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</si>
  <si>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</si>
  <si>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</si>
  <si>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</si>
  <si>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</si>
  <si>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</si>
  <si>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</si>
  <si>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</si>
  <si>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</si>
  <si>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</si>
  <si>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</si>
  <si>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</si>
  <si>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</si>
  <si>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</si>
  <si>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</si>
  <si>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</si>
  <si>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</si>
  <si>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</si>
  <si>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</si>
  <si>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</si>
  <si>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</si>
  <si>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</si>
  <si>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</si>
  <si>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</si>
  <si>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</si>
  <si>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</si>
  <si>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</si>
  <si>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</si>
  <si>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</si>
  <si>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</si>
  <si>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</si>
  <si>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</si>
  <si>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</si>
  <si>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</si>
  <si>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</si>
  <si>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</si>
  <si>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</si>
  <si>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</si>
  <si>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</si>
  <si>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</si>
  <si>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</si>
  <si>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</si>
  <si>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</si>
  <si>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</si>
  <si>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</si>
  <si>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</si>
  <si>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</si>
  <si>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</si>
  <si>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</si>
  <si>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</si>
  <si>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</si>
  <si>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</si>
  <si>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</si>
  <si>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</si>
  <si>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</si>
  <si>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</si>
  <si>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</si>
  <si>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</si>
  <si>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</si>
  <si>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</si>
  <si>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</si>
  <si>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</si>
  <si>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</si>
  <si>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</si>
  <si>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</si>
  <si>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</si>
  <si>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</si>
  <si>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</si>
  <si>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</si>
  <si>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</si>
  <si>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</si>
  <si>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</si>
  <si>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</si>
  <si>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</si>
  <si>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</si>
  <si>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</si>
  <si>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</si>
  <si>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</si>
  <si>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</si>
  <si>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</si>
  <si>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</si>
  <si>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</si>
  <si>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</si>
  <si>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</si>
  <si>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</si>
  <si>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</si>
  <si>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</si>
  <si>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</si>
  <si>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</si>
  <si>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</si>
  <si>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</si>
  <si>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</si>
  <si>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</si>
  <si>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</si>
  <si>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</si>
  <si>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</si>
  <si>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</si>
  <si>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</si>
  <si>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</si>
  <si>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</si>
  <si>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</si>
  <si>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</si>
  <si>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</si>
  <si>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</si>
  <si>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</si>
  <si>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</si>
  <si>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</si>
  <si>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</si>
  <si>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</si>
  <si>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</si>
  <si>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</si>
  <si>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</si>
  <si>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</si>
  <si>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</si>
  <si>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</si>
  <si>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</si>
  <si>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</si>
  <si>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</si>
  <si>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</si>
  <si>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</si>
  <si>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</si>
  <si>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</si>
  <si>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</si>
  <si>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</si>
  <si>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</si>
  <si>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</si>
  <si>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</si>
  <si>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</si>
  <si>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</si>
  <si>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</si>
  <si>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</si>
  <si>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</si>
  <si>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</si>
  <si>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</si>
  <si>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</si>
  <si>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</si>
  <si>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</si>
  <si>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</si>
  <si>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</si>
  <si>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</si>
  <si>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</si>
  <si>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</si>
  <si>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</si>
  <si>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</si>
  <si>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</si>
  <si>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</si>
  <si>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</si>
  <si>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</si>
  <si>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</si>
  <si>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</si>
  <si>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</si>
  <si>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</si>
  <si>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</si>
  <si>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</si>
  <si>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</si>
  <si>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</si>
  <si>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</si>
  <si>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</si>
  <si>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</si>
  <si>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</si>
  <si>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</si>
  <si>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</si>
  <si>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</si>
  <si>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</si>
  <si>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</si>
  <si>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</si>
  <si>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</si>
  <si>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</si>
  <si>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</si>
  <si>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</si>
  <si>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</si>
  <si>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</si>
  <si>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</si>
  <si>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</si>
  <si>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</si>
  <si>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</si>
  <si>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</si>
  <si>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</si>
  <si>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</si>
  <si>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</si>
  <si>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</si>
  <si>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</si>
  <si>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</si>
  <si>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</si>
  <si>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</si>
  <si>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</si>
  <si>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</si>
  <si>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</si>
  <si>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</si>
  <si>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</si>
  <si>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</si>
  <si>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</si>
  <si>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</si>
  <si>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</si>
  <si>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</si>
  <si>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</si>
  <si>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</si>
  <si>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</si>
  <si>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</si>
  <si>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</si>
  <si>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</si>
  <si>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</si>
  <si>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</si>
  <si>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</si>
  <si>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</si>
  <si>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</si>
  <si>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</si>
  <si>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</si>
  <si>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</si>
  <si>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</si>
  <si>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</si>
  <si>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</si>
  <si>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</si>
  <si>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</si>
  <si>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</si>
  <si>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</si>
  <si>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</si>
  <si>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</si>
  <si>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</si>
  <si>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</si>
  <si>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</si>
  <si>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</si>
  <si>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</si>
  <si>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</si>
  <si>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</si>
  <si>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</si>
  <si>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</si>
  <si>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</si>
  <si>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</si>
  <si>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</si>
  <si>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</si>
  <si>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</si>
  <si>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</si>
  <si>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</si>
  <si>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</si>
  <si>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</si>
  <si>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</si>
  <si>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</si>
  <si>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</si>
  <si>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</si>
  <si>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</si>
  <si>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</si>
  <si>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</si>
  <si>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</si>
  <si>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</si>
  <si>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</si>
  <si>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</si>
  <si>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</si>
  <si>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</si>
  <si>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</si>
  <si>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</si>
  <si>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</si>
  <si>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</si>
  <si>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</si>
  <si>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</si>
  <si>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</si>
  <si>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</si>
  <si>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</si>
  <si>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</si>
  <si>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</si>
  <si>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</si>
  <si>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</si>
  <si>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</si>
  <si>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</si>
  <si>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</si>
  <si>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</si>
  <si>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</si>
  <si>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</si>
  <si>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</si>
  <si>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</si>
  <si>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</si>
  <si>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</si>
  <si>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</si>
  <si>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</si>
  <si>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</si>
  <si>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</si>
  <si>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</si>
  <si>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</si>
  <si>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</si>
  <si>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</si>
  <si>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</si>
  <si>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</si>
  <si>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</si>
  <si>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</si>
  <si>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</si>
  <si>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</si>
  <si>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</si>
  <si>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</si>
  <si>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</si>
  <si>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</si>
  <si>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</si>
  <si>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</si>
  <si>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</si>
  <si>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</si>
  <si>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</si>
  <si>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</si>
  <si>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</si>
  <si>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</si>
  <si>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</si>
  <si>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</si>
  <si>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</si>
  <si>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</si>
  <si>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</si>
  <si>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</si>
  <si>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</si>
  <si>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</si>
  <si>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</si>
  <si>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</si>
  <si>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</si>
  <si>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</si>
  <si>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</si>
  <si>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</si>
  <si>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</si>
  <si>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</si>
  <si>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</si>
  <si>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</si>
  <si>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</si>
  <si>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</si>
  <si>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</si>
  <si>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</si>
  <si>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</si>
  <si>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</si>
  <si>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</si>
  <si>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</si>
  <si>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</si>
  <si>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</si>
  <si>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</si>
  <si>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</si>
  <si>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</si>
  <si>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</si>
  <si>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</si>
  <si>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</si>
  <si>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</si>
  <si>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</si>
  <si>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</si>
  <si>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</si>
  <si>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</si>
  <si>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</si>
  <si>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</si>
  <si>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</si>
  <si>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</si>
  <si>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</si>
  <si>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</si>
  <si>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</si>
  <si>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</si>
  <si>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</si>
  <si>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</si>
  <si>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</si>
  <si>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</si>
  <si>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</si>
  <si>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</si>
  <si>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</si>
  <si>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</si>
  <si>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</si>
  <si>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</si>
  <si>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</si>
  <si>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</si>
  <si>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</si>
  <si>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</si>
  <si>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</si>
  <si>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</si>
  <si>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</si>
  <si>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</si>
  <si>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</si>
  <si>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</si>
  <si>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</si>
  <si>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</si>
  <si>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</si>
  <si>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</si>
  <si>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</si>
  <si>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</si>
  <si>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</si>
  <si>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</si>
  <si>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</si>
  <si>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</si>
  <si>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</si>
  <si>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</si>
  <si>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</si>
  <si>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</si>
  <si>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</si>
  <si>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</si>
  <si>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</si>
  <si>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</si>
  <si>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</si>
  <si>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</si>
  <si>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</si>
  <si>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</si>
  <si>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</si>
  <si>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</si>
  <si>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</si>
  <si>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</si>
  <si>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</si>
  <si>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</si>
  <si>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</si>
  <si>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</si>
  <si>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</si>
  <si>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</si>
  <si>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</si>
  <si>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</si>
  <si>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</si>
  <si>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</si>
  <si>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</si>
  <si>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</si>
  <si>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</si>
  <si>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</si>
  <si>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</si>
  <si>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</si>
  <si>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</si>
  <si>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</si>
  <si>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</si>
  <si>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</si>
  <si>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</si>
  <si>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</si>
  <si>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</si>
  <si>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</si>
  <si>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</si>
  <si>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</si>
  <si>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</si>
  <si>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</si>
  <si>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</si>
  <si>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</si>
  <si>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</si>
  <si>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</si>
  <si>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</si>
  <si>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</si>
  <si>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</si>
  <si>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</si>
  <si>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</si>
  <si>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</si>
  <si>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</si>
  <si>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</si>
  <si>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</si>
  <si>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</si>
  <si>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</si>
  <si>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</si>
  <si>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</si>
  <si>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</si>
  <si>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</si>
  <si>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</si>
  <si>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</si>
  <si>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</si>
  <si>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</si>
  <si>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</si>
  <si>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</si>
  <si>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</si>
  <si>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</si>
  <si>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</si>
  <si>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</si>
  <si>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</si>
  <si>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</si>
  <si>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</si>
  <si>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</si>
  <si>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</si>
  <si>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</si>
  <si>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</si>
  <si>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</si>
  <si>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</si>
  <si>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</si>
  <si>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</si>
  <si>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</si>
  <si>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</si>
  <si>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</si>
  <si>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</si>
  <si>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</si>
  <si>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</si>
  <si>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</si>
  <si>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</si>
  <si>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</si>
  <si>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</si>
  <si>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</si>
  <si>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</si>
  <si>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</si>
  <si>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</si>
  <si>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</si>
  <si>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</si>
  <si>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</si>
  <si>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</si>
  <si>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</si>
  <si>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</si>
  <si>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</si>
  <si>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</si>
  <si>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</si>
  <si>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</si>
  <si>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</si>
  <si>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</si>
  <si>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</si>
  <si>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</si>
  <si>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</si>
  <si>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</si>
  <si>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</si>
  <si>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</si>
  <si>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</si>
  <si>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</si>
  <si>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</si>
  <si>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</si>
  <si>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</si>
  <si>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</si>
  <si>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</si>
  <si>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</si>
  <si>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</si>
  <si>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</si>
  <si>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</si>
  <si>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</si>
  <si>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</si>
  <si>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</si>
  <si>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</si>
  <si>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</si>
  <si>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</si>
  <si>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</si>
  <si>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</si>
  <si>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</si>
  <si>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</si>
  <si>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</si>
  <si>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</si>
  <si>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</si>
  <si>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</si>
  <si>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</si>
  <si>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</si>
  <si>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</si>
  <si>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</si>
  <si>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</si>
  <si>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</si>
  <si>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</si>
  <si>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</si>
  <si>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</si>
  <si>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</si>
  <si>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</si>
  <si>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</si>
  <si>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</si>
  <si>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</si>
  <si>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</si>
  <si>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</si>
  <si>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</si>
  <si>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</si>
  <si>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</si>
  <si>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</si>
  <si>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</si>
  <si>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</si>
  <si>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</si>
  <si>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</si>
  <si>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</si>
  <si>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</si>
  <si>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</si>
  <si>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</si>
  <si>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</si>
  <si>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</si>
  <si>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</si>
  <si>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</si>
  <si>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</si>
  <si>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</si>
  <si>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</si>
  <si>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</si>
  <si>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</si>
  <si>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</si>
  <si>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</si>
  <si>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</si>
  <si>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</si>
  <si>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</si>
  <si>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</si>
  <si>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</si>
  <si>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</si>
  <si>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</si>
  <si>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</si>
  <si>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</si>
  <si>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</si>
  <si>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</si>
  <si>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</si>
  <si>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</si>
  <si>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</si>
  <si>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</si>
  <si>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</si>
  <si>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</si>
  <si>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</si>
  <si>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</si>
  <si>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</si>
  <si>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</si>
  <si>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</si>
  <si>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</si>
  <si>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</si>
  <si>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</si>
  <si>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</si>
  <si>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</si>
  <si>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</si>
  <si>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</si>
  <si>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</si>
  <si>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</si>
  <si>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</si>
  <si>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</si>
  <si>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</si>
  <si>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</si>
  <si>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</si>
  <si>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</si>
  <si>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</si>
  <si>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</si>
  <si>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</si>
  <si>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</si>
  <si>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</si>
  <si>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</si>
  <si>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</si>
  <si>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</si>
  <si>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</si>
  <si>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</si>
  <si>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</si>
  <si>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</si>
  <si>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</si>
  <si>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</si>
  <si>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</si>
  <si>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</si>
  <si>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</si>
  <si>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</si>
  <si>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</si>
  <si>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</si>
  <si>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</si>
  <si>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</si>
  <si>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</si>
  <si>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</si>
  <si>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</si>
  <si>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</si>
  <si>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</si>
  <si>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</si>
  <si>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</si>
  <si>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</si>
  <si>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</si>
  <si>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</si>
  <si>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</si>
  <si>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</si>
  <si>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</si>
  <si>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</si>
  <si>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</si>
  <si>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</si>
  <si>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</si>
  <si>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</si>
  <si>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</si>
  <si>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</si>
  <si>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</si>
  <si>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</si>
  <si>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</si>
  <si>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</si>
  <si>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</si>
  <si>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</si>
  <si>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</si>
  <si>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</si>
  <si>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</si>
  <si>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</si>
  <si>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</si>
  <si>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</si>
  <si>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</si>
  <si>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</si>
  <si>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</si>
  <si>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</si>
  <si>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</si>
  <si>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</si>
  <si>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</si>
  <si>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</si>
  <si>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</si>
  <si>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</si>
  <si>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</si>
  <si>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</si>
  <si>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</si>
  <si>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</si>
  <si>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</si>
  <si>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</si>
  <si>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</si>
  <si>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</si>
  <si>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</si>
  <si>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</si>
  <si>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</si>
  <si>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</si>
  <si>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</si>
  <si>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</si>
  <si>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</si>
  <si>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</si>
  <si>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</si>
  <si>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</si>
  <si>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</si>
  <si>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</si>
  <si>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</si>
  <si>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</si>
  <si>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</si>
  <si>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</si>
  <si>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</si>
  <si>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</si>
  <si>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</si>
  <si>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</si>
  <si>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</si>
  <si>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</si>
  <si>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</si>
  <si>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</si>
  <si>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</si>
  <si>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</si>
  <si>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</si>
  <si>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</si>
  <si>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</si>
  <si>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</si>
  <si>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</si>
  <si>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</si>
  <si>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</si>
  <si>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</si>
  <si>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</si>
  <si>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</si>
  <si>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</si>
  <si>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</si>
  <si>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</si>
  <si>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</si>
  <si>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</si>
  <si>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</si>
  <si>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</si>
  <si>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</si>
  <si>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</si>
  <si>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</si>
  <si>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</si>
  <si>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</si>
  <si>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</si>
  <si>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</si>
  <si>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</si>
  <si>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</si>
  <si>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</si>
  <si>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</si>
  <si>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</si>
  <si>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</si>
  <si>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</si>
  <si>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</si>
  <si>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</si>
  <si>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</si>
  <si>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</si>
  <si>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</si>
  <si>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</si>
  <si>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</si>
  <si>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</si>
  <si>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</si>
  <si>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</si>
  <si>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</si>
  <si>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</si>
  <si>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</si>
  <si>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</si>
  <si>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</si>
  <si>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</si>
  <si>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</si>
  <si>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</si>
  <si>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</si>
  <si>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</si>
  <si>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</si>
  <si>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</si>
  <si>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</si>
  <si>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</si>
  <si>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</si>
  <si>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</si>
  <si>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</si>
  <si>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</si>
  <si>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</si>
  <si>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</si>
  <si>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</si>
  <si>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</si>
  <si>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</si>
  <si>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</si>
  <si>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</si>
  <si>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</si>
  <si>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</si>
  <si>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</si>
  <si>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</si>
  <si>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</si>
  <si>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</si>
  <si>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</si>
  <si>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</si>
  <si>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</si>
  <si>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</si>
  <si>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</si>
  <si>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</si>
  <si>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</si>
  <si>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</si>
  <si>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</si>
  <si>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</si>
  <si>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</si>
  <si>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</si>
  <si>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</si>
  <si>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</si>
  <si>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</si>
  <si>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</si>
  <si>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</si>
  <si>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</si>
  <si>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</si>
  <si>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</si>
  <si>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</si>
  <si>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</si>
  <si>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</si>
  <si>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</si>
  <si>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</si>
  <si>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</si>
  <si>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</si>
  <si>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</si>
  <si>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</si>
  <si>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</si>
  <si>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</si>
  <si>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</si>
  <si>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</si>
  <si>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</si>
  <si>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</si>
  <si>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</si>
  <si>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</si>
  <si>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</si>
  <si>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</si>
  <si>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</si>
  <si>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</si>
  <si>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</si>
  <si>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</si>
  <si>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</si>
  <si>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</si>
  <si>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</si>
  <si>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</si>
  <si>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</si>
  <si>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</si>
  <si>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</si>
  <si>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</si>
  <si>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</si>
  <si>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</si>
  <si>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</si>
  <si>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</si>
  <si>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</si>
  <si>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</si>
  <si>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</si>
  <si>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</si>
  <si>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</si>
  <si>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</si>
  <si>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</si>
  <si>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</si>
  <si>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</si>
  <si>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</si>
  <si>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</si>
  <si>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</si>
  <si>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</si>
  <si>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</si>
  <si>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</si>
  <si>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</si>
  <si>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</si>
  <si>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</si>
  <si>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</si>
  <si>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</si>
  <si>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</si>
  <si>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</si>
  <si>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</si>
  <si>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</si>
  <si>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</si>
  <si>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</si>
  <si>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</si>
  <si>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</si>
  <si>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</si>
  <si>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</si>
  <si>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</si>
  <si>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</si>
  <si>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</si>
  <si>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</si>
  <si>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</si>
  <si>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</si>
  <si>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</si>
  <si>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</si>
  <si>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</si>
  <si>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</si>
  <si>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</si>
  <si>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</si>
  <si>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</si>
  <si>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</si>
  <si>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</si>
  <si>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</si>
  <si>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</si>
  <si>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</si>
  <si>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</si>
  <si>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</si>
  <si>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</si>
  <si>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</si>
  <si>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</si>
  <si>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</si>
  <si>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</si>
  <si>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</si>
  <si>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</si>
  <si>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</si>
  <si>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</si>
  <si>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</si>
  <si>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</si>
  <si>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</si>
  <si>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</si>
  <si>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</si>
  <si>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</si>
  <si>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</si>
  <si>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</si>
  <si>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</si>
  <si>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</si>
  <si>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</si>
  <si>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</si>
  <si>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</si>
  <si>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</si>
  <si>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</si>
  <si>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</si>
  <si>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</si>
  <si>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</si>
  <si>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</si>
  <si>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</si>
  <si>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</si>
  <si>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</si>
  <si>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</si>
  <si>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</si>
  <si>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</si>
  <si>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</si>
  <si>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</si>
  <si>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</si>
  <si>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</si>
  <si>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</si>
  <si>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</si>
  <si>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</si>
  <si>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</si>
  <si>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</si>
  <si>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</si>
  <si>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</si>
  <si>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</si>
  <si>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</si>
  <si>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</si>
  <si>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</si>
  <si>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</si>
  <si>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</si>
  <si>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</si>
  <si>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</si>
  <si>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</si>
  <si>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</si>
  <si>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</si>
  <si>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</si>
  <si>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</si>
  <si>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</si>
  <si>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</si>
  <si>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</si>
  <si>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</si>
  <si>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</si>
  <si>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</si>
  <si>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</si>
  <si>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</si>
  <si>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</si>
  <si>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</si>
  <si>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</si>
  <si>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</si>
  <si>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</si>
  <si>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</si>
  <si>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</si>
  <si>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</si>
  <si>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</si>
  <si>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</si>
  <si>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</si>
  <si>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</si>
  <si>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</si>
  <si>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</si>
  <si>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</si>
  <si>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</si>
  <si>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</si>
  <si>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</si>
  <si>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</si>
  <si>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</si>
  <si>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</si>
  <si>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</si>
  <si>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</si>
  <si>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</si>
  <si>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</si>
  <si>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</si>
  <si>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</si>
  <si>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</si>
  <si>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</si>
  <si>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</si>
  <si>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</si>
  <si>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</si>
  <si>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</si>
  <si>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</si>
  <si>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</si>
  <si>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</si>
  <si>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</si>
  <si>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</si>
  <si>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</si>
  <si>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</si>
  <si>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</si>
  <si>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</si>
  <si>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</si>
  <si>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</si>
  <si>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</si>
  <si>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</si>
  <si>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</si>
  <si>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</si>
  <si>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</si>
  <si>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</si>
  <si>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</si>
  <si>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</si>
  <si>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</si>
  <si>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</si>
  <si>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</si>
  <si>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</si>
  <si>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</si>
  <si>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</si>
  <si>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</si>
  <si>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</si>
  <si>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</si>
  <si>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</si>
  <si>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</si>
  <si>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</si>
  <si>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</si>
  <si>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</si>
  <si>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</si>
  <si>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</si>
  <si>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</si>
  <si>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</si>
  <si>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</si>
  <si>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</si>
  <si>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</si>
  <si>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</si>
  <si>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</si>
  <si>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</si>
  <si>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</si>
  <si>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</si>
  <si>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</si>
  <si>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</si>
  <si>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</si>
  <si>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</si>
  <si>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</si>
  <si>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</si>
  <si>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</si>
  <si>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</si>
  <si>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</si>
  <si>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</si>
  <si>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</si>
  <si>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</si>
  <si>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</si>
  <si>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</si>
  <si>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</si>
  <si>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</si>
  <si>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</si>
  <si>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</si>
  <si>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</si>
  <si>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</si>
  <si>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</si>
  <si>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</si>
  <si>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</si>
  <si>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</si>
  <si>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</si>
  <si>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</si>
  <si>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</si>
  <si>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</si>
  <si>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</si>
  <si>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</si>
  <si>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</si>
  <si>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</si>
  <si>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</si>
  <si>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</si>
  <si>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</si>
  <si>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</si>
  <si>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</si>
  <si>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</si>
  <si>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</si>
  <si>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</si>
  <si>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</si>
  <si>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</si>
  <si>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</si>
  <si>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</si>
  <si>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</si>
  <si>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</si>
  <si>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</si>
  <si>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</si>
  <si>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</si>
  <si>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</si>
  <si>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</si>
  <si>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</si>
  <si>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</si>
  <si>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</si>
  <si>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</si>
  <si>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</si>
  <si>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</si>
  <si>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</si>
  <si>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</si>
  <si>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</si>
  <si>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</si>
  <si>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</si>
  <si>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</si>
  <si>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</si>
  <si>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</si>
  <si>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</si>
  <si>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</si>
  <si>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</si>
  <si>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</si>
  <si>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</si>
  <si>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</si>
  <si>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</si>
  <si>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</si>
  <si>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</si>
  <si>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</si>
  <si>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</si>
  <si>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</si>
  <si>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</si>
  <si>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</si>
  <si>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</si>
  <si>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</si>
  <si>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</si>
  <si>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</si>
  <si>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</si>
  <si>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</si>
  <si>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</si>
  <si>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</si>
  <si>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</si>
  <si>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</si>
  <si>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</si>
  <si>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</si>
  <si>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</si>
  <si>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</si>
  <si>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</si>
  <si>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</si>
  <si>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</si>
  <si>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</si>
  <si>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</si>
  <si>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</si>
  <si>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</si>
  <si>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</si>
  <si>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</si>
  <si>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</si>
  <si>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</si>
  <si>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</si>
  <si>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</si>
  <si>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</si>
  <si>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</si>
  <si>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</si>
  <si>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</si>
  <si>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</si>
  <si>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</si>
  <si>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</si>
  <si>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</si>
  <si>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</si>
  <si>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</si>
  <si>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</si>
  <si>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</si>
  <si>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</si>
  <si>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</si>
  <si>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</si>
  <si>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</si>
  <si>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</si>
  <si>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</si>
  <si>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</si>
  <si>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</si>
  <si>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</si>
  <si>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</si>
  <si>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</si>
  <si>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</si>
  <si>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</si>
  <si>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</si>
  <si>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</si>
  <si>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</si>
  <si>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</si>
  <si>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</si>
  <si>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</si>
  <si>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</si>
  <si>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</si>
  <si>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</si>
  <si>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</si>
  <si>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</si>
  <si>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</si>
  <si>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</si>
  <si>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</si>
  <si>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</si>
  <si>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</si>
  <si>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</si>
  <si>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</si>
  <si>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</si>
  <si>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</si>
  <si>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</si>
  <si>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</si>
  <si>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</si>
  <si>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</si>
  <si>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</si>
  <si>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</si>
  <si>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</si>
  <si>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</si>
  <si>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</si>
  <si>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</si>
  <si>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</si>
  <si>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</si>
  <si>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</si>
  <si>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</si>
  <si>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</si>
  <si>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</si>
  <si>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</si>
  <si>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</si>
  <si>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</si>
  <si>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</si>
  <si>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</si>
  <si>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</si>
  <si>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</si>
  <si>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</si>
  <si>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</si>
  <si>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</si>
  <si>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</si>
  <si>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</si>
  <si>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</si>
  <si>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</si>
  <si>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</si>
  <si>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</si>
  <si>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</si>
  <si>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</si>
  <si>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</si>
  <si>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</si>
  <si>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</si>
  <si>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</si>
  <si>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</si>
  <si>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</si>
  <si>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</si>
  <si>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</si>
  <si>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</si>
  <si>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</si>
  <si>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</si>
  <si>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</si>
  <si>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</si>
  <si>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</si>
  <si>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</si>
  <si>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</si>
  <si>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</si>
  <si>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</si>
  <si>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</si>
  <si>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</si>
  <si>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</si>
  <si>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</si>
  <si>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</si>
  <si>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</si>
  <si>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</si>
  <si>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</si>
  <si>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</si>
  <si>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</si>
  <si>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</si>
  <si>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</si>
  <si>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</si>
  <si>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</si>
  <si>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</si>
  <si>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</si>
  <si>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</si>
  <si>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</si>
  <si>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</si>
  <si>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</si>
  <si>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</si>
  <si>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</si>
  <si>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</si>
  <si>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</si>
  <si>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</si>
  <si>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</si>
  <si>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</si>
  <si>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</si>
  <si>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</si>
  <si>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</si>
  <si>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</si>
  <si>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</si>
  <si>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</si>
  <si>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</si>
  <si>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</si>
  <si>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</si>
  <si>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</si>
  <si>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</si>
  <si>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</si>
  <si>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</si>
  <si>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</si>
  <si>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</si>
  <si>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</si>
  <si>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</si>
  <si>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</si>
  <si>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</si>
  <si>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</si>
  <si>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</si>
  <si>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</si>
  <si>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</si>
  <si>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</si>
  <si>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</si>
  <si>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</si>
  <si>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</si>
  <si>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</si>
  <si>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</si>
  <si>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</si>
  <si>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</si>
  <si>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</si>
  <si>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</si>
  <si>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</si>
  <si>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</si>
  <si>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</si>
  <si>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</si>
  <si>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</si>
  <si>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</si>
  <si>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</si>
  <si>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</si>
  <si>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</si>
  <si>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</si>
  <si>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</si>
  <si>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</si>
  <si>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</si>
  <si>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</si>
  <si>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</si>
  <si>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</si>
  <si>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</si>
  <si>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</si>
  <si>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</si>
  <si>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</si>
  <si>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</si>
  <si>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</si>
  <si>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</si>
  <si>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</si>
  <si>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</si>
  <si>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</si>
  <si>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</si>
  <si>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</si>
  <si>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</si>
  <si>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</si>
  <si>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</si>
  <si>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</si>
  <si>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</si>
  <si>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</si>
  <si>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</si>
  <si>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</si>
  <si>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</si>
  <si>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</si>
  <si>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</si>
  <si>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</si>
  <si>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</si>
  <si>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</si>
  <si>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</si>
  <si>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</si>
  <si>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</si>
  <si>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</si>
  <si>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</si>
  <si>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</si>
  <si>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</si>
  <si>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</si>
  <si>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</si>
  <si>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</si>
  <si>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</si>
  <si>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</si>
  <si>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</si>
  <si>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</si>
  <si>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</si>
  <si>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</si>
  <si>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</si>
  <si>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</si>
  <si>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</si>
  <si>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</si>
  <si>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</si>
  <si>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</si>
  <si>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</si>
  <si>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</si>
  <si>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</si>
  <si>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</si>
  <si>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</si>
  <si>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</si>
  <si>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</si>
  <si>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</si>
  <si>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</si>
  <si>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</si>
  <si>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</si>
  <si>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</si>
  <si>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</si>
  <si>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</si>
  <si>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</si>
  <si>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</si>
  <si>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</si>
  <si>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</si>
  <si>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</si>
  <si>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</si>
  <si>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</si>
  <si>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</si>
  <si>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</si>
  <si>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</si>
  <si>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</si>
  <si>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</si>
  <si>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</si>
  <si>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</si>
  <si>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</si>
  <si>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</si>
  <si>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</si>
  <si>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</si>
  <si>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</si>
  <si>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</si>
  <si>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</si>
  <si>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</si>
  <si>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</si>
  <si>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</si>
  <si>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</si>
  <si>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</si>
  <si>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</si>
  <si>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</si>
  <si>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</si>
  <si>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</si>
  <si>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</si>
  <si>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</si>
  <si>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</si>
  <si>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</si>
  <si>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</si>
  <si>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</si>
  <si>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</si>
  <si>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</si>
  <si>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</si>
  <si>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</si>
  <si>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</si>
  <si>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</si>
  <si>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</si>
  <si>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</si>
  <si>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</si>
  <si>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</si>
  <si>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</si>
  <si>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</si>
  <si>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</si>
  <si>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</si>
  <si>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</si>
  <si>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</si>
  <si>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</si>
  <si>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</si>
  <si>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</si>
  <si>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</si>
  <si>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</si>
  <si>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</si>
  <si>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</si>
  <si>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</si>
  <si>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</si>
  <si>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</si>
  <si>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</si>
  <si>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</si>
  <si>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</si>
  <si>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</si>
  <si>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</si>
  <si>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</si>
  <si>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</si>
  <si>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</si>
  <si>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</si>
  <si>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</si>
  <si>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</si>
  <si>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</si>
  <si>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</si>
  <si>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</si>
  <si>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</si>
  <si>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</si>
  <si>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</si>
  <si>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</si>
  <si>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</si>
  <si>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</si>
  <si>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</si>
  <si>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</si>
  <si>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</si>
  <si>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</si>
  <si>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</si>
  <si>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</si>
  <si>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</si>
  <si>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</si>
  <si>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</si>
  <si>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</si>
  <si>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</si>
  <si>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</si>
  <si>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</si>
  <si>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</si>
  <si>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</si>
  <si>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</si>
  <si>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</si>
  <si>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</si>
  <si>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</si>
  <si>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</si>
  <si>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</si>
  <si>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</si>
  <si>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</si>
  <si>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</si>
  <si>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</si>
  <si>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</si>
  <si>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</si>
  <si>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</si>
  <si>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</si>
  <si>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</si>
  <si>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</si>
  <si>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</si>
  <si>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</si>
  <si>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</si>
  <si>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</si>
  <si>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</si>
  <si>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</si>
  <si>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</si>
  <si>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</si>
  <si>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</si>
  <si>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</si>
  <si>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</si>
  <si>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</si>
  <si>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</si>
  <si>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</si>
  <si>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</si>
  <si>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</si>
  <si>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</si>
  <si>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</si>
  <si>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</si>
  <si>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</si>
  <si>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</si>
  <si>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</si>
  <si>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</si>
  <si>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</si>
  <si>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</si>
  <si>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</si>
  <si>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</si>
  <si>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</si>
  <si>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</si>
  <si>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</si>
  <si>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</si>
  <si>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</si>
  <si>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</si>
  <si>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</si>
  <si>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</si>
  <si>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</si>
  <si>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</si>
  <si>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</si>
  <si>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</si>
  <si>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</si>
  <si>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</si>
  <si>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</si>
  <si>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</si>
  <si>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</si>
  <si>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</si>
  <si>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</si>
  <si>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</si>
  <si>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</si>
  <si>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</si>
  <si>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</si>
  <si>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</si>
  <si>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</si>
  <si>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</si>
  <si>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</si>
  <si>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</si>
  <si>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</si>
  <si>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</si>
  <si>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</si>
  <si>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</si>
  <si>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</si>
  <si>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</si>
  <si>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</si>
  <si>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</si>
  <si>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</si>
  <si>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</si>
  <si>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</si>
  <si>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</si>
  <si>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</si>
  <si>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</si>
  <si>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</si>
  <si>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</si>
  <si>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</si>
  <si>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</si>
  <si>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</si>
  <si>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</si>
  <si>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</si>
  <si>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</si>
  <si>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</si>
  <si>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</si>
  <si>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</si>
  <si>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</si>
  <si>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</si>
  <si>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</si>
  <si>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</si>
  <si>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</si>
  <si>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</si>
  <si>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</si>
  <si>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</si>
  <si>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</si>
  <si>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</si>
  <si>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</si>
  <si>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</si>
  <si>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</si>
  <si>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</si>
  <si>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</si>
  <si>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</si>
  <si>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</si>
  <si>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</si>
  <si>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</si>
  <si>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</si>
  <si>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</si>
  <si>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</si>
  <si>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</si>
  <si>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</si>
  <si>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</si>
  <si>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</si>
  <si>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</si>
  <si>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</si>
  <si>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</si>
  <si>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</si>
  <si>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</si>
  <si>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</si>
  <si>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</si>
  <si>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</si>
  <si>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</si>
  <si>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</si>
  <si>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</si>
  <si>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</si>
  <si>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</si>
  <si>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</si>
  <si>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</si>
  <si>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</si>
  <si>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</si>
  <si>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</si>
  <si>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</si>
  <si>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</si>
  <si>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</si>
  <si>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</si>
  <si>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</si>
  <si>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</si>
  <si>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</si>
  <si>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</si>
  <si>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</si>
  <si>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</si>
  <si>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</si>
  <si>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</si>
  <si>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</si>
  <si>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</si>
  <si>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</si>
  <si>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</si>
  <si>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</si>
  <si>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</si>
  <si>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</si>
  <si>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</si>
  <si>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</si>
  <si>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</si>
  <si>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</si>
  <si>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</si>
  <si>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</si>
  <si>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</si>
  <si>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</si>
  <si>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</si>
  <si>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</si>
  <si>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</si>
  <si>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</si>
  <si>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</si>
  <si>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</si>
  <si>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</si>
  <si>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</si>
  <si>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</si>
  <si>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</si>
  <si>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</si>
  <si>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</si>
  <si>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</si>
  <si>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</si>
  <si>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</si>
  <si>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</si>
  <si>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</si>
  <si>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</si>
  <si>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</si>
  <si>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</si>
  <si>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</si>
  <si>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</si>
  <si>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</si>
  <si>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</si>
  <si>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</si>
  <si>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</si>
  <si>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</si>
  <si>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</si>
  <si>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</si>
  <si>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</si>
  <si>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</si>
  <si>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</si>
  <si>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</si>
  <si>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</si>
  <si>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</si>
  <si>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</si>
  <si>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</si>
  <si>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</si>
  <si>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</si>
  <si>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</si>
  <si>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</si>
  <si>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</si>
  <si>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</si>
  <si>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</si>
  <si>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</si>
  <si>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</si>
  <si>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</si>
  <si>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</si>
  <si>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</si>
  <si>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</si>
  <si>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</si>
  <si>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</si>
  <si>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</si>
  <si>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</si>
  <si>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</si>
  <si>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</si>
  <si>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</si>
  <si>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</si>
  <si>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</si>
  <si>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</si>
  <si>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</si>
  <si>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</si>
  <si>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</si>
  <si>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</si>
  <si>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</si>
  <si>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</si>
  <si>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</si>
  <si>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</si>
  <si>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</si>
  <si>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</si>
  <si>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</si>
  <si>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</si>
  <si>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</si>
  <si>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</si>
  <si>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</si>
  <si>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</si>
  <si>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</si>
  <si>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</si>
  <si>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</si>
  <si>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</si>
  <si>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</si>
  <si>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</si>
  <si>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</si>
  <si>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</si>
  <si>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</si>
  <si>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</si>
  <si>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</si>
  <si>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</si>
  <si>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</si>
  <si>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</si>
  <si>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</si>
  <si>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</si>
  <si>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</si>
  <si>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</si>
  <si>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</si>
  <si>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</si>
  <si>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</si>
  <si>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</si>
  <si>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</si>
  <si>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</si>
  <si>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</si>
  <si>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</si>
  <si>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</si>
  <si>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</si>
  <si>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</si>
  <si>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</si>
  <si>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</si>
  <si>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</si>
  <si>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</si>
  <si>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</si>
  <si>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</si>
  <si>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</si>
  <si>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</si>
  <si>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</si>
  <si>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</si>
  <si>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</si>
  <si>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</si>
  <si>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</si>
  <si>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</si>
  <si>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</si>
  <si>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</si>
  <si>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</si>
  <si>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</si>
  <si>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</si>
  <si>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</si>
  <si>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</si>
  <si>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</si>
  <si>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</si>
  <si>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</si>
  <si>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</si>
  <si>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</si>
  <si>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</si>
  <si>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</si>
  <si>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</si>
  <si>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</si>
  <si>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</si>
  <si>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</si>
  <si>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</si>
  <si>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</si>
  <si>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</si>
  <si>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</si>
  <si>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</si>
  <si>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</si>
  <si>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</si>
  <si>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</si>
  <si>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</si>
  <si>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</si>
  <si>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</si>
  <si>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</si>
  <si>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</si>
  <si>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</si>
  <si>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</si>
  <si>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</si>
  <si>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</si>
  <si>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</si>
  <si>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</si>
  <si>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</si>
  <si>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</si>
  <si>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</si>
  <si>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</si>
  <si>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</si>
  <si>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</si>
  <si>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</si>
  <si>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</si>
  <si>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</si>
  <si>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</si>
  <si>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</si>
  <si>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</si>
  <si>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</si>
  <si>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</si>
  <si>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</si>
  <si>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</si>
  <si>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</si>
  <si>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</si>
  <si>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</si>
  <si>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</si>
  <si>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</si>
  <si>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</si>
  <si>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</si>
  <si>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</si>
  <si>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</si>
  <si>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</si>
  <si>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</si>
  <si>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</si>
  <si>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</si>
  <si>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</si>
  <si>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</si>
  <si>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</si>
  <si>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</si>
  <si>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</si>
  <si>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</si>
  <si>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</si>
  <si>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</si>
  <si>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</si>
  <si>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</si>
  <si>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</si>
  <si>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</si>
  <si>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</si>
  <si>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</si>
  <si>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</si>
  <si>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</si>
  <si>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</si>
  <si>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</si>
  <si>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</si>
  <si>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</si>
  <si>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</si>
  <si>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</si>
  <si>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</si>
  <si>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</si>
  <si>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</si>
  <si>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</si>
  <si>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</si>
  <si>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</si>
  <si>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</si>
  <si>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</si>
  <si>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</si>
  <si>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</si>
  <si>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</si>
  <si>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</si>
  <si>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</si>
  <si>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</si>
  <si>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</si>
  <si>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</si>
  <si>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</si>
  <si>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</si>
  <si>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</si>
  <si>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</si>
  <si>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</si>
  <si>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</si>
  <si>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</si>
  <si>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</si>
  <si>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</si>
  <si>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</si>
  <si>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</si>
  <si>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</si>
  <si>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</si>
  <si>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</si>
  <si>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</si>
  <si>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</si>
  <si>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</si>
  <si>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</si>
  <si>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</si>
  <si>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</si>
  <si>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</si>
  <si>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</si>
  <si>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</si>
  <si>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</si>
  <si>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</si>
  <si>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</si>
  <si>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</si>
  <si>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</si>
  <si>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</si>
  <si>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</si>
  <si>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</si>
  <si>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</si>
  <si>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</si>
  <si>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</si>
  <si>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</si>
  <si>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</si>
  <si>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</si>
  <si>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</si>
  <si>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</si>
  <si>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</si>
  <si>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</si>
  <si>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</si>
  <si>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</si>
  <si>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</si>
  <si>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</si>
  <si>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</si>
  <si>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</si>
  <si>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</si>
  <si>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</si>
  <si>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</si>
  <si>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</si>
  <si>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</si>
  <si>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</si>
  <si>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</si>
  <si>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</si>
  <si>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</si>
  <si>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</si>
  <si>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</si>
  <si>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</si>
  <si>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</si>
  <si>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</si>
  <si>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</si>
  <si>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</si>
  <si>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</si>
  <si>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</si>
  <si>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</si>
  <si>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</si>
  <si>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</si>
  <si>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</si>
  <si>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</si>
  <si>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</si>
  <si>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</si>
  <si>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</si>
  <si>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</si>
  <si>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</si>
  <si>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</si>
  <si>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</si>
  <si>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</si>
  <si>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</si>
  <si>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</si>
  <si>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</si>
  <si>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</si>
  <si>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</si>
  <si>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</si>
  <si>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</si>
  <si>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</si>
  <si>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</si>
  <si>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</si>
  <si>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</si>
  <si>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</si>
  <si>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</si>
  <si>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</si>
  <si>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</si>
  <si>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</si>
  <si>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</si>
  <si>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</si>
  <si>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</si>
  <si>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</si>
  <si>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</si>
  <si>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</si>
  <si>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</si>
  <si>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</si>
  <si>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</si>
  <si>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</si>
  <si>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</si>
  <si>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</si>
  <si>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</si>
  <si>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</si>
  <si>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</si>
  <si>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</si>
  <si>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</si>
  <si>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</si>
  <si>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</si>
  <si>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</si>
  <si>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</si>
  <si>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</si>
  <si>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</si>
  <si>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</si>
  <si>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</si>
  <si>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</si>
  <si>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</si>
  <si>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</si>
  <si>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</si>
  <si>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</si>
  <si>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</si>
  <si>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</si>
  <si>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</si>
  <si>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</si>
  <si>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</si>
  <si>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</si>
  <si>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</si>
  <si>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</si>
  <si>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</si>
  <si>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</si>
  <si>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</si>
  <si>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</si>
  <si>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</si>
  <si>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</si>
  <si>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</si>
  <si>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</si>
  <si>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</si>
  <si>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</si>
  <si>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</si>
  <si>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</si>
  <si>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</si>
  <si>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</si>
  <si>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</si>
  <si>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</si>
  <si>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</si>
  <si>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</si>
  <si>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</si>
  <si>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</si>
  <si>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</si>
  <si>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</si>
  <si>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</si>
  <si>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</si>
  <si>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</si>
  <si>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</si>
  <si>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</si>
  <si>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</si>
  <si>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</si>
  <si>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</si>
  <si>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</si>
  <si>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</si>
  <si>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</si>
  <si>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</si>
  <si>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</si>
  <si>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</si>
  <si>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</si>
  <si>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</si>
  <si>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</si>
  <si>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</si>
  <si>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</si>
  <si>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</si>
  <si>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</si>
  <si>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</si>
  <si>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</si>
  <si>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</si>
  <si>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</si>
  <si>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</si>
  <si>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</si>
  <si>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</si>
  <si>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</si>
  <si>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</si>
  <si>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</si>
  <si>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</si>
  <si>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</si>
  <si>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</si>
  <si>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</si>
  <si>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</si>
  <si>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</si>
  <si>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</si>
  <si>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</si>
  <si>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</si>
  <si>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</si>
  <si>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</si>
  <si>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</si>
  <si>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</si>
  <si>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</si>
  <si>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</si>
  <si>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</si>
  <si>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</si>
  <si>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</si>
  <si>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</si>
  <si>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</si>
  <si>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</si>
  <si>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</si>
  <si>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</si>
  <si>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</si>
  <si>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</si>
  <si>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</si>
  <si>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</si>
  <si>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</si>
  <si>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</si>
  <si>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</si>
  <si>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</si>
  <si>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</si>
  <si>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</si>
  <si>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</si>
  <si>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</si>
  <si>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</si>
  <si>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</si>
  <si>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</si>
  <si>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</si>
  <si>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</si>
  <si>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</si>
  <si>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</si>
  <si>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</si>
  <si>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</si>
  <si>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</si>
  <si>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</si>
  <si>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</si>
  <si>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</si>
  <si>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</si>
  <si>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</si>
  <si>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</si>
  <si>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</si>
  <si>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</si>
  <si>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</si>
  <si>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</si>
  <si>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</si>
  <si>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</si>
  <si>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</si>
  <si>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</si>
  <si>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</si>
  <si>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</si>
  <si>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</si>
  <si>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</si>
  <si>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</si>
  <si>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</si>
  <si>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</si>
  <si>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</si>
  <si>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</si>
  <si>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</si>
  <si>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</si>
  <si>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</si>
  <si>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</si>
  <si>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</si>
  <si>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</si>
  <si>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</si>
  <si>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</si>
  <si>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</si>
  <si>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</si>
  <si>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</si>
  <si>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</si>
  <si>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</si>
  <si>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</si>
  <si>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</si>
  <si>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</si>
  <si>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</si>
  <si>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</si>
  <si>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</si>
  <si>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</si>
  <si>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</si>
  <si>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</si>
  <si>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</si>
  <si>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</si>
  <si>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</si>
  <si>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</si>
  <si>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</si>
  <si>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</si>
  <si>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</si>
  <si>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</si>
  <si>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</si>
  <si>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</si>
  <si>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</si>
  <si>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</si>
  <si>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</si>
  <si>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</si>
  <si>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</si>
  <si>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</si>
  <si>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</si>
  <si>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</si>
  <si>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</si>
  <si>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</si>
  <si>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</si>
  <si>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</si>
  <si>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</si>
  <si>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</si>
  <si>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</si>
  <si>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</si>
  <si>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</si>
  <si>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</si>
  <si>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</si>
  <si>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</si>
  <si>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</si>
  <si>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</si>
  <si>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</si>
  <si>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</si>
  <si>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</si>
  <si>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</si>
  <si>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</si>
  <si>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</si>
  <si>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</si>
  <si>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</si>
  <si>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</si>
  <si>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</si>
  <si>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</si>
  <si>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</si>
  <si>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</si>
  <si>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</si>
  <si>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</si>
  <si>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</si>
  <si>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</si>
  <si>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</si>
  <si>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</si>
  <si>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</si>
  <si>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</si>
  <si>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</si>
  <si>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</si>
  <si>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</si>
  <si>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</si>
  <si>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</si>
  <si>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</si>
  <si>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</si>
  <si>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</si>
  <si>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</si>
  <si>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</si>
  <si>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</si>
  <si>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</si>
  <si>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</si>
  <si>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</si>
  <si>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</si>
  <si>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</si>
  <si>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</si>
  <si>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</si>
  <si>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</si>
  <si>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</si>
  <si>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</si>
  <si>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</si>
  <si>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</si>
  <si>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</si>
  <si>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</si>
  <si>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</si>
  <si>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</si>
  <si>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</si>
  <si>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</si>
  <si>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</si>
  <si>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</si>
  <si>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</si>
  <si>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</si>
  <si>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</si>
  <si>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</si>
  <si>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</si>
  <si>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</si>
  <si>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</si>
  <si>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</si>
  <si>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</si>
  <si>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</si>
  <si>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</si>
  <si>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</si>
  <si>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</si>
  <si>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</si>
  <si>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</si>
  <si>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</si>
  <si>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</si>
  <si>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</si>
  <si>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</si>
  <si>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</si>
  <si>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</si>
  <si>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</si>
  <si>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</si>
  <si>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</si>
  <si>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</si>
  <si>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</si>
  <si>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</si>
  <si>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</si>
  <si>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</si>
  <si>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</si>
  <si>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</si>
  <si>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</si>
  <si>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</si>
  <si>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</si>
  <si>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</si>
  <si>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</si>
  <si>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</si>
  <si>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</si>
  <si>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</si>
  <si>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</si>
  <si>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</si>
  <si>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</si>
  <si>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</si>
  <si>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</si>
  <si>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</si>
  <si>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</si>
  <si>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</si>
  <si>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</si>
  <si>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</si>
  <si>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</si>
  <si>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</si>
  <si>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</si>
  <si>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</si>
  <si>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</si>
  <si>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</si>
  <si>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</si>
  <si>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</si>
  <si>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</si>
  <si>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</si>
  <si>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</si>
  <si>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</si>
  <si>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</si>
  <si>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</si>
  <si>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</si>
  <si>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</si>
  <si>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</si>
  <si>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</si>
  <si>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</si>
  <si>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</si>
  <si>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</si>
  <si>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</si>
  <si>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</si>
  <si>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</si>
  <si>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</si>
  <si>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</si>
  <si>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</si>
  <si>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</si>
  <si>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</si>
  <si>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</si>
  <si>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</si>
  <si>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</si>
  <si>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</si>
  <si>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</si>
  <si>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</si>
  <si>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</si>
  <si>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</si>
  <si>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</si>
  <si>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</si>
  <si>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</si>
  <si>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</si>
  <si>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</si>
  <si>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</si>
  <si>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</si>
  <si>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</si>
  <si>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</si>
  <si>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</si>
  <si>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</si>
  <si>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</si>
  <si>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</si>
  <si>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</si>
  <si>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</si>
  <si>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</si>
  <si>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</si>
  <si>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</si>
  <si>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</si>
  <si>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</si>
  <si>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</si>
  <si>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</si>
  <si>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</si>
  <si>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</si>
  <si>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</si>
  <si>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</si>
  <si>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</si>
  <si>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</si>
  <si>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</si>
  <si>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</si>
  <si>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</si>
  <si>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</si>
  <si>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</si>
  <si>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</si>
  <si>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</si>
  <si>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</si>
  <si>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</si>
  <si>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</si>
  <si>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</si>
  <si>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</si>
  <si>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</si>
  <si>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</si>
  <si>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</si>
  <si>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</si>
  <si>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</si>
  <si>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</si>
  <si>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</si>
  <si>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</si>
  <si>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</si>
  <si>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</si>
  <si>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</si>
  <si>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</si>
  <si>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</si>
  <si>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</si>
  <si>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</si>
  <si>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</si>
  <si>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</si>
  <si>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</si>
  <si>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</si>
  <si>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</si>
  <si>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</si>
  <si>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</si>
  <si>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</si>
  <si>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</si>
  <si>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</si>
  <si>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</si>
  <si>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</si>
  <si>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</si>
  <si>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</si>
  <si>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</si>
  <si>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</si>
  <si>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</si>
  <si>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</si>
  <si>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</si>
  <si>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</si>
  <si>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</si>
  <si>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</si>
  <si>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</si>
  <si>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</si>
  <si>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</si>
  <si>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</si>
  <si>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</si>
  <si>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</si>
  <si>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</si>
  <si>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</si>
  <si>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</si>
  <si>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</si>
  <si>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</si>
  <si>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</si>
  <si>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</si>
  <si>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</si>
  <si>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</si>
  <si>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</si>
  <si>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</si>
  <si>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</si>
  <si>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</si>
  <si>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</si>
  <si>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</si>
  <si>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</si>
  <si>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</si>
  <si>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</si>
  <si>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</si>
  <si>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</si>
  <si>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</si>
  <si>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</si>
  <si>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</si>
  <si>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</si>
  <si>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</si>
  <si>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</si>
  <si>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</si>
  <si>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</si>
  <si>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</si>
  <si>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</si>
  <si>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</si>
  <si>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</si>
  <si>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</si>
  <si>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</si>
  <si>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</si>
  <si>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</si>
  <si>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</si>
  <si>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</si>
  <si>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</si>
  <si>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</si>
  <si>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</si>
  <si>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</si>
  <si>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</si>
  <si>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</si>
  <si>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</si>
  <si>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</si>
  <si>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</si>
  <si>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</si>
  <si>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</si>
  <si>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</si>
  <si>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</si>
  <si>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</si>
  <si>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</si>
  <si>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</si>
  <si>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</si>
  <si>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</si>
  <si>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</si>
  <si>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</si>
  <si>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</si>
  <si>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</si>
  <si>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</si>
  <si>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</si>
  <si>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</si>
  <si>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</si>
  <si>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</si>
  <si>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</si>
  <si>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</si>
  <si>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</si>
  <si>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</si>
  <si>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</si>
  <si>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</si>
  <si>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</si>
  <si>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</si>
  <si>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</si>
  <si>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</si>
  <si>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</si>
  <si>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</si>
  <si>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</si>
  <si>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</si>
  <si>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</si>
  <si>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</si>
  <si>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</si>
  <si>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</si>
  <si>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</si>
  <si>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</si>
  <si>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</si>
  <si>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</si>
  <si>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</si>
  <si>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</si>
  <si>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</si>
  <si>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</si>
  <si>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</si>
  <si>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</si>
  <si>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</si>
  <si>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</si>
  <si>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</si>
  <si>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</si>
  <si>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</si>
  <si>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</si>
  <si>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</si>
  <si>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</si>
  <si>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</si>
  <si>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</si>
  <si>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</si>
  <si>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</si>
  <si>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</si>
  <si>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</si>
  <si>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</si>
  <si>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</si>
  <si>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</si>
  <si>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</si>
  <si>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</si>
  <si>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</si>
  <si>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</si>
  <si>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</si>
  <si>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</si>
  <si>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</si>
  <si>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</si>
  <si>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</si>
  <si>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</si>
  <si>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</si>
  <si>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</si>
  <si>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</si>
  <si>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</si>
  <si>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</si>
  <si>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</si>
  <si>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</si>
  <si>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</si>
  <si>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</si>
  <si>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</si>
  <si>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</si>
  <si>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</si>
  <si>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</si>
  <si>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</si>
  <si>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</si>
  <si>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</si>
  <si>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</si>
  <si>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</si>
  <si>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</si>
  <si>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</si>
  <si>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</si>
  <si>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</si>
  <si>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</si>
  <si>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</si>
  <si>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</si>
  <si>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</si>
  <si>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</si>
  <si>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</si>
  <si>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</si>
  <si>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</si>
  <si>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</si>
  <si>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</si>
  <si>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</si>
  <si>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</si>
  <si>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</si>
  <si>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</si>
  <si>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</si>
  <si>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</si>
  <si>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</si>
  <si>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</si>
  <si>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</si>
  <si>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</si>
  <si>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</si>
  <si>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</si>
  <si>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</si>
  <si>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</si>
  <si>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</si>
  <si>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</si>
  <si>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</si>
  <si>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</si>
  <si>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</si>
  <si>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</si>
  <si>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</si>
  <si>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</si>
  <si>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</si>
  <si>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</si>
  <si>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</si>
  <si>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</si>
  <si>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</si>
  <si>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</si>
  <si>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</si>
  <si>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</si>
  <si>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</si>
  <si>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</si>
  <si>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</si>
  <si>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</si>
  <si>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</si>
  <si>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</si>
  <si>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</si>
  <si>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</si>
  <si>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</si>
  <si>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</si>
  <si>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</si>
  <si>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</si>
  <si>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</si>
  <si>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</si>
  <si>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</si>
  <si>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</si>
  <si>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</si>
  <si>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</si>
  <si>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</si>
  <si>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</si>
  <si>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</si>
  <si>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</si>
  <si>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</si>
  <si>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</si>
  <si>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</si>
  <si>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</si>
  <si>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</si>
  <si>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</si>
  <si>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</si>
  <si>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</si>
  <si>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</si>
  <si>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</si>
  <si>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</si>
  <si>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</si>
  <si>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</si>
  <si>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</si>
  <si>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</si>
  <si>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</si>
  <si>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</si>
  <si>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</si>
  <si>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</si>
  <si>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</si>
  <si>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</si>
  <si>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</si>
  <si>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</si>
  <si>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</si>
  <si>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</si>
  <si>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</si>
  <si>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</si>
  <si>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</si>
  <si>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</si>
  <si>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</si>
  <si>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</si>
  <si>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</si>
  <si>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</si>
  <si>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</si>
  <si>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</si>
  <si>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</si>
  <si>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</si>
  <si>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</si>
  <si>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</si>
  <si>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</si>
  <si>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</si>
  <si>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</si>
  <si>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</si>
  <si>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</si>
  <si>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</si>
  <si>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</si>
  <si>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</si>
  <si>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</si>
  <si>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</si>
  <si>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</si>
  <si>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</si>
  <si>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</si>
  <si>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</si>
  <si>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</si>
  <si>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</si>
  <si>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</si>
  <si>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</si>
  <si>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</si>
  <si>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</si>
  <si>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</si>
  <si>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</si>
  <si>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</si>
  <si>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</si>
  <si>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</si>
  <si>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</si>
  <si>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</si>
  <si>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</si>
  <si>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</si>
  <si>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</si>
  <si>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</si>
  <si>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</si>
  <si>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</si>
  <si>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</si>
  <si>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</si>
  <si>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</si>
  <si>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</si>
  <si>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</si>
  <si>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</si>
  <si>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</si>
  <si>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</si>
  <si>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</si>
  <si>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</si>
  <si>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</si>
  <si>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</si>
  <si>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</si>
  <si>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</si>
  <si>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</si>
  <si>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</si>
  <si>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</si>
  <si>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</si>
  <si>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</si>
  <si>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</si>
  <si>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</si>
  <si>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</si>
  <si>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</si>
  <si>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</si>
  <si>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</si>
  <si>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</si>
  <si>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</si>
  <si>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</si>
  <si>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</si>
  <si>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</si>
  <si>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</si>
  <si>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</si>
  <si>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</si>
  <si>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</si>
  <si>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</si>
  <si>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</si>
  <si>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</si>
  <si>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</si>
  <si>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</si>
  <si>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</si>
  <si>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</si>
  <si>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</si>
  <si>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</si>
  <si>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</si>
  <si>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</si>
  <si>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</si>
  <si>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</si>
  <si>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</si>
  <si>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</si>
  <si>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</si>
  <si>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</si>
  <si>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</si>
  <si>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</si>
  <si>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</si>
  <si>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</si>
  <si>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</si>
  <si>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</si>
  <si>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</si>
  <si>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</si>
  <si>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</si>
  <si>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</si>
  <si>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</si>
  <si>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</si>
  <si>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</si>
  <si>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</si>
  <si>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</si>
  <si>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</si>
  <si>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</si>
  <si>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</si>
  <si>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</si>
  <si>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</si>
  <si>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</si>
  <si>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</si>
  <si>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</si>
  <si>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</si>
  <si>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</si>
  <si>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</si>
  <si>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</si>
  <si>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</si>
  <si>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</si>
  <si>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</si>
  <si>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</si>
  <si>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</si>
  <si>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</si>
  <si>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</si>
  <si>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</si>
  <si>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</si>
  <si>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</si>
  <si>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</si>
  <si>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</si>
  <si>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</si>
  <si>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</si>
  <si>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</si>
  <si>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</si>
  <si>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</si>
  <si>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</si>
  <si>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</si>
  <si>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</si>
  <si>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</si>
  <si>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</si>
  <si>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</si>
  <si>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</si>
  <si>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</si>
  <si>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</si>
  <si>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</si>
  <si>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</si>
  <si>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</si>
  <si>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</si>
  <si>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</si>
  <si>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</si>
  <si>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</si>
  <si>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</si>
  <si>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</si>
  <si>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</si>
  <si>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</si>
  <si>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</si>
  <si>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</si>
  <si>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</si>
  <si>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</si>
  <si>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</si>
  <si>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</si>
  <si>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</si>
  <si>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</si>
  <si>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</si>
  <si>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</si>
  <si>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</si>
  <si>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</si>
  <si>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</si>
  <si>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</si>
  <si>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</si>
  <si>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</si>
  <si>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</si>
  <si>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</si>
  <si>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</si>
  <si>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</si>
  <si>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</si>
  <si>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</si>
  <si>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</si>
  <si>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</si>
  <si>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</si>
  <si>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</si>
  <si>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</si>
  <si>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</si>
  <si>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</si>
  <si>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</si>
  <si>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</si>
  <si>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</si>
  <si>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</si>
  <si>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</si>
  <si>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</si>
  <si>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</si>
  <si>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</si>
  <si>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</si>
  <si>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</si>
  <si>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</si>
  <si>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</si>
  <si>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</si>
  <si>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</si>
  <si>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</si>
  <si>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</si>
  <si>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</si>
  <si>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</si>
  <si>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</si>
  <si>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</si>
  <si>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</si>
  <si>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</si>
  <si>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</si>
  <si>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</si>
  <si>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</si>
  <si>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</si>
  <si>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</si>
  <si>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</si>
  <si>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</si>
  <si>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</si>
  <si>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</si>
  <si>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</si>
  <si>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</si>
  <si>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</si>
  <si>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</si>
  <si>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</si>
  <si>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</si>
  <si>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</si>
  <si>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</si>
  <si>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</si>
  <si>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</si>
  <si>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</si>
  <si>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</si>
  <si>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</si>
  <si>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</si>
  <si>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</si>
  <si>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</si>
  <si>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</si>
  <si>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</si>
  <si>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</si>
  <si>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</si>
  <si>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</si>
  <si>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</si>
  <si>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</si>
  <si>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</si>
  <si>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</si>
  <si>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</si>
  <si>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</si>
  <si>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</si>
  <si>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</si>
  <si>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</si>
  <si>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</si>
  <si>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</si>
  <si>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</si>
  <si>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</si>
  <si>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</si>
  <si>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</si>
  <si>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</si>
  <si>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</si>
  <si>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</si>
  <si>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</si>
  <si>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</si>
  <si>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</si>
  <si>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</si>
  <si>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</si>
  <si>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</si>
  <si>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</si>
  <si>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</si>
  <si>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</si>
  <si>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</si>
  <si>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</si>
  <si>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</si>
  <si>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</si>
  <si>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</si>
  <si>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</si>
  <si>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</si>
  <si>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</si>
  <si>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</si>
  <si>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</si>
  <si>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</si>
  <si>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</si>
  <si>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</si>
  <si>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</si>
  <si>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</si>
  <si>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</si>
  <si>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</si>
  <si>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</si>
  <si>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</si>
  <si>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</si>
  <si>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</si>
  <si>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</si>
  <si>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</si>
  <si>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</si>
  <si>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</si>
  <si>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</si>
  <si>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</si>
  <si>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</si>
  <si>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</si>
  <si>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</si>
  <si>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</si>
  <si>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</si>
  <si>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</si>
  <si>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</si>
  <si>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</si>
  <si>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</si>
  <si>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</si>
  <si>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</si>
  <si>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</si>
  <si>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</si>
  <si>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</si>
  <si>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</si>
  <si>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</si>
  <si>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</si>
  <si>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</si>
  <si>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</si>
  <si>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</si>
  <si>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</si>
  <si>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</si>
  <si>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</si>
  <si>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</si>
  <si>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</si>
  <si>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</si>
  <si>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</si>
  <si>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</si>
  <si>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</si>
  <si>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</si>
  <si>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</si>
  <si>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</si>
  <si>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</si>
  <si>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</si>
  <si>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</si>
  <si>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</si>
  <si>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</si>
  <si>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</si>
  <si>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</si>
  <si>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</si>
  <si>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</si>
  <si>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</si>
  <si>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</si>
  <si>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</si>
  <si>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</si>
  <si>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</si>
  <si>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</si>
  <si>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</si>
  <si>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</si>
  <si>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</si>
  <si>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</si>
  <si>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</si>
  <si>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</si>
  <si>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</si>
  <si>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</si>
  <si>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</si>
  <si>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</si>
  <si>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</si>
  <si>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</si>
  <si>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</si>
  <si>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</si>
  <si>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</si>
  <si>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</si>
  <si>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</si>
  <si>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</si>
  <si>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</si>
  <si>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</si>
  <si>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</si>
  <si>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</si>
  <si>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</si>
  <si>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</si>
  <si>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</si>
  <si>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</si>
  <si>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</si>
  <si>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</si>
  <si>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</si>
  <si>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</si>
  <si>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</si>
  <si>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</si>
  <si>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</si>
  <si>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</si>
  <si>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</si>
  <si>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</si>
  <si>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</si>
  <si>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</si>
  <si>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</si>
  <si>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</si>
  <si>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</si>
  <si>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</si>
  <si>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</si>
  <si>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</si>
  <si>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</si>
  <si>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</si>
  <si>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</si>
  <si>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</si>
  <si>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</si>
  <si>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</si>
  <si>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</si>
  <si>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</si>
  <si>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</si>
  <si>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</si>
  <si>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</si>
  <si>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</si>
  <si>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</si>
  <si>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</si>
  <si>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</si>
  <si>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</si>
  <si>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</si>
  <si>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</si>
  <si>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</si>
  <si>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</si>
  <si>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</si>
  <si>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</si>
  <si>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</si>
  <si>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</si>
  <si>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</si>
  <si>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</si>
  <si>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</si>
  <si>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</si>
  <si>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</si>
  <si>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</si>
  <si>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</si>
  <si>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</si>
  <si>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</si>
  <si>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</si>
  <si>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</si>
  <si>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</si>
  <si>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</si>
  <si>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</si>
  <si>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</si>
  <si>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</si>
  <si>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</si>
  <si>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</si>
  <si>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</si>
  <si>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</si>
  <si>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</si>
  <si>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</si>
  <si>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</si>
  <si>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</si>
  <si>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</si>
  <si>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</si>
  <si>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</si>
  <si>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</si>
  <si>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</si>
  <si>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</si>
  <si>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</si>
  <si>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</si>
  <si>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</si>
  <si>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</si>
  <si>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</si>
  <si>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</si>
  <si>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</si>
  <si>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</si>
  <si>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</si>
  <si>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</si>
  <si>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</si>
  <si>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</si>
  <si>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</si>
  <si>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</si>
  <si>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</si>
  <si>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</si>
  <si>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</si>
  <si>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</si>
  <si>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</si>
  <si>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</si>
  <si>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</si>
  <si>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</si>
  <si>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</si>
  <si>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</si>
  <si>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</si>
  <si>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</si>
  <si>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</si>
  <si>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</si>
  <si>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</si>
  <si>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</si>
  <si>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</si>
  <si>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</si>
  <si>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</si>
  <si>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</si>
  <si>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</si>
  <si>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</si>
  <si>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</si>
  <si>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</si>
  <si>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</si>
  <si>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</si>
  <si>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</si>
  <si>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</si>
  <si>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</si>
  <si>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</si>
  <si>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</si>
  <si>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</si>
  <si>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</si>
  <si>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</si>
  <si>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</si>
  <si>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</si>
  <si>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</si>
  <si>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</si>
  <si>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</si>
  <si>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</si>
  <si>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</si>
  <si>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</si>
  <si>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</si>
  <si>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</si>
  <si>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</si>
  <si>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</si>
  <si>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</si>
  <si>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</si>
  <si>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</si>
  <si>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</si>
  <si>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</si>
  <si>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</si>
  <si>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</si>
  <si>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</si>
  <si>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</si>
  <si>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</si>
  <si>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</si>
  <si>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</si>
  <si>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</si>
  <si>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</si>
  <si>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</si>
  <si>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</si>
  <si>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</si>
  <si>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</si>
  <si>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</si>
  <si>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</si>
  <si>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</si>
  <si>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</si>
  <si>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</si>
  <si>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</si>
  <si>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</si>
  <si>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</si>
  <si>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</si>
  <si>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</si>
  <si>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</si>
  <si>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</si>
  <si>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</si>
  <si>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</si>
  <si>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</si>
  <si>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</si>
  <si>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</si>
  <si>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</si>
  <si>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</si>
  <si>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</si>
  <si>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</si>
  <si>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</si>
  <si>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</si>
  <si>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</si>
  <si>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</si>
  <si>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</si>
  <si>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</si>
  <si>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</si>
  <si>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</si>
  <si>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</si>
  <si>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</si>
  <si>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</si>
  <si>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</si>
  <si>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</si>
  <si>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</si>
  <si>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</si>
  <si>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</si>
  <si>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</si>
  <si>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</si>
  <si>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</si>
  <si>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</si>
  <si>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</si>
  <si>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</si>
  <si>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</si>
  <si>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</si>
  <si>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</si>
  <si>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</si>
  <si>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 xml:space="preserve">0000574/4/10/11/2022 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</si>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</sst>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  <xf numFmtId="0" fontId="103" fillId="0" borderId="0"/>
  </cellStyleXfs>
  <cellXfs count="43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104" fillId="14" borderId="1" xfId="84" applyFont="1" applyFill="1" applyBorder="1" applyAlignment="1">
      <alignment horizontal="center" vertical="center" wrapText="1"/>
    </xf>
    <xf numFmtId="0" fontId="103" fillId="17" borderId="1" xfId="84" applyFill="1" applyBorder="1" applyAlignment="1">
      <alignment vertical="top" wrapText="1"/>
    </xf>
    <xf numFmtId="14" fontId="103" fillId="17" borderId="1" xfId="84" applyNumberFormat="1" applyFill="1" applyBorder="1" applyAlignment="1">
      <alignment vertical="top" wrapText="1"/>
    </xf>
    <xf numFmtId="0" fontId="103" fillId="8" borderId="1" xfId="84" applyFill="1" applyBorder="1" applyAlignment="1">
      <alignment vertical="top" wrapText="1"/>
    </xf>
    <xf numFmtId="14" fontId="103" fillId="8" borderId="1" xfId="84" applyNumberFormat="1" applyFill="1" applyBorder="1" applyAlignment="1">
      <alignment vertical="top" wrapText="1"/>
    </xf>
    <xf numFmtId="0" fontId="103" fillId="15" borderId="1" xfId="84" applyFill="1" applyBorder="1" applyAlignment="1">
      <alignment vertical="top" wrapText="1"/>
    </xf>
    <xf numFmtId="14" fontId="103" fillId="15" borderId="1" xfId="84" applyNumberFormat="1" applyFill="1" applyBorder="1" applyAlignment="1">
      <alignment vertical="top" wrapText="1"/>
    </xf>
    <xf numFmtId="0" fontId="103" fillId="5" borderId="1" xfId="84" applyFill="1" applyBorder="1" applyAlignment="1">
      <alignment vertical="top" wrapText="1"/>
    </xf>
    <xf numFmtId="14" fontId="103" fillId="5" borderId="1" xfId="84" applyNumberFormat="1" applyFill="1" applyBorder="1" applyAlignment="1">
      <alignment vertical="top" wrapText="1"/>
    </xf>
    <xf numFmtId="0" fontId="103" fillId="9" borderId="1" xfId="84" applyFill="1" applyBorder="1" applyAlignment="1">
      <alignment vertical="top" wrapText="1"/>
    </xf>
    <xf numFmtId="0" fontId="103" fillId="19" borderId="1" xfId="84" applyFill="1" applyBorder="1" applyAlignment="1">
      <alignment vertical="top" wrapText="1"/>
    </xf>
    <xf numFmtId="0" fontId="103" fillId="21" borderId="1" xfId="84" applyFill="1" applyBorder="1" applyAlignment="1">
      <alignment vertical="top" wrapText="1"/>
    </xf>
    <xf numFmtId="14" fontId="103" fillId="21" borderId="1" xfId="84" applyNumberFormat="1" applyFill="1" applyBorder="1" applyAlignment="1">
      <alignment vertical="top" wrapText="1"/>
    </xf>
    <xf numFmtId="0" fontId="103" fillId="0" borderId="1" xfId="84" applyFill="1" applyBorder="1" applyAlignment="1">
      <alignment vertical="top" wrapText="1"/>
    </xf>
    <xf numFmtId="14" fontId="103" fillId="0" borderId="1" xfId="84" applyNumberFormat="1" applyFill="1" applyBorder="1" applyAlignment="1">
      <alignment vertical="top" wrapText="1"/>
    </xf>
    <xf numFmtId="0" fontId="46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03" fillId="16" borderId="1" xfId="84" applyFill="1" applyBorder="1" applyAlignment="1">
      <alignment vertical="top" wrapText="1"/>
    </xf>
    <xf numFmtId="14" fontId="103" fillId="16" borderId="1" xfId="84" applyNumberFormat="1" applyFill="1" applyBorder="1" applyAlignment="1">
      <alignment vertical="top" wrapText="1"/>
    </xf>
    <xf numFmtId="0" fontId="103" fillId="7" borderId="1" xfId="84" applyFill="1" applyBorder="1" applyAlignment="1">
      <alignment vertical="top" wrapText="1"/>
    </xf>
    <xf numFmtId="14" fontId="103" fillId="7" borderId="1" xfId="84" applyNumberFormat="1" applyFill="1" applyBorder="1" applyAlignment="1">
      <alignment vertical="top" wrapText="1"/>
    </xf>
    <xf numFmtId="0" fontId="46" fillId="7" borderId="1" xfId="84" applyFont="1" applyFill="1" applyBorder="1" applyAlignment="1">
      <alignment vertical="top" wrapText="1"/>
    </xf>
    <xf numFmtId="0" fontId="103" fillId="11" borderId="1" xfId="84" applyFill="1" applyBorder="1" applyAlignment="1">
      <alignment vertical="top" wrapText="1"/>
    </xf>
    <xf numFmtId="14" fontId="103" fillId="11" borderId="1" xfId="84" applyNumberFormat="1" applyFill="1" applyBorder="1" applyAlignment="1">
      <alignment vertical="top" wrapText="1"/>
    </xf>
    <xf numFmtId="0" fontId="46" fillId="11" borderId="1" xfId="84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5" fillId="0" borderId="0" xfId="84" applyFont="1" applyAlignment="1">
      <alignment horizontal="left" vertical="top"/>
    </xf>
    <xf numFmtId="0" fontId="103" fillId="0" borderId="0" xfId="84" applyAlignment="1">
      <alignment vertical="top" wrapText="1"/>
    </xf>
  </cellXfs>
  <cellStyles count="8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33" Type="http://schemas.openxmlformats.org/officeDocument/2006/relationships/image" Target="../media/image171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32" Type="http://schemas.openxmlformats.org/officeDocument/2006/relationships/image" Target="../media/image170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Relationship Id="rId8" Type="http://schemas.openxmlformats.org/officeDocument/2006/relationships/image" Target="../media/image1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6" Type="http://schemas.openxmlformats.org/officeDocument/2006/relationships/image" Target="../media/image197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3" Type="http://schemas.openxmlformats.org/officeDocument/2006/relationships/image" Target="../media/image200.png"/><Relationship Id="rId21" Type="http://schemas.openxmlformats.org/officeDocument/2006/relationships/image" Target="../media/image218.png"/><Relationship Id="rId7" Type="http://schemas.openxmlformats.org/officeDocument/2006/relationships/image" Target="../media/image204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0" Type="http://schemas.openxmlformats.org/officeDocument/2006/relationships/image" Target="../media/image217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0" Type="http://schemas.openxmlformats.org/officeDocument/2006/relationships/image" Target="../media/image231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18" Type="http://schemas.openxmlformats.org/officeDocument/2006/relationships/image" Target="../media/image252.png"/><Relationship Id="rId26" Type="http://schemas.openxmlformats.org/officeDocument/2006/relationships/image" Target="../media/image260.png"/><Relationship Id="rId3" Type="http://schemas.openxmlformats.org/officeDocument/2006/relationships/image" Target="../media/image237.png"/><Relationship Id="rId21" Type="http://schemas.openxmlformats.org/officeDocument/2006/relationships/image" Target="../media/image255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5" Type="http://schemas.openxmlformats.org/officeDocument/2006/relationships/image" Target="../media/image259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20" Type="http://schemas.openxmlformats.org/officeDocument/2006/relationships/image" Target="../media/image254.png"/><Relationship Id="rId29" Type="http://schemas.openxmlformats.org/officeDocument/2006/relationships/image" Target="../media/image263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24" Type="http://schemas.openxmlformats.org/officeDocument/2006/relationships/image" Target="../media/image258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23" Type="http://schemas.openxmlformats.org/officeDocument/2006/relationships/image" Target="../media/image257.png"/><Relationship Id="rId28" Type="http://schemas.openxmlformats.org/officeDocument/2006/relationships/image" Target="../media/image262.png"/><Relationship Id="rId10" Type="http://schemas.openxmlformats.org/officeDocument/2006/relationships/image" Target="../media/image244.png"/><Relationship Id="rId19" Type="http://schemas.openxmlformats.org/officeDocument/2006/relationships/image" Target="../media/image253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Relationship Id="rId22" Type="http://schemas.openxmlformats.org/officeDocument/2006/relationships/image" Target="../media/image256.png"/><Relationship Id="rId27" Type="http://schemas.openxmlformats.org/officeDocument/2006/relationships/image" Target="../media/image261.png"/><Relationship Id="rId30" Type="http://schemas.openxmlformats.org/officeDocument/2006/relationships/image" Target="../media/image2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" Type="http://schemas.openxmlformats.org/officeDocument/2006/relationships/image" Target="../media/image281.png"/><Relationship Id="rId21" Type="http://schemas.openxmlformats.org/officeDocument/2006/relationships/image" Target="../media/image299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9" Type="http://schemas.openxmlformats.org/officeDocument/2006/relationships/image" Target="../media/image347.png"/><Relationship Id="rId21" Type="http://schemas.openxmlformats.org/officeDocument/2006/relationships/image" Target="../media/image329.png"/><Relationship Id="rId34" Type="http://schemas.openxmlformats.org/officeDocument/2006/relationships/image" Target="../media/image342.png"/><Relationship Id="rId42" Type="http://schemas.openxmlformats.org/officeDocument/2006/relationships/image" Target="../media/image350.png"/><Relationship Id="rId47" Type="http://schemas.openxmlformats.org/officeDocument/2006/relationships/image" Target="../media/image355.png"/><Relationship Id="rId7" Type="http://schemas.openxmlformats.org/officeDocument/2006/relationships/image" Target="../media/image315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32" Type="http://schemas.openxmlformats.org/officeDocument/2006/relationships/image" Target="../media/image340.png"/><Relationship Id="rId37" Type="http://schemas.openxmlformats.org/officeDocument/2006/relationships/image" Target="../media/image345.png"/><Relationship Id="rId40" Type="http://schemas.openxmlformats.org/officeDocument/2006/relationships/image" Target="../media/image348.png"/><Relationship Id="rId45" Type="http://schemas.openxmlformats.org/officeDocument/2006/relationships/image" Target="../media/image353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36" Type="http://schemas.openxmlformats.org/officeDocument/2006/relationships/image" Target="../media/image344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4" Type="http://schemas.openxmlformats.org/officeDocument/2006/relationships/image" Target="../media/image352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Relationship Id="rId35" Type="http://schemas.openxmlformats.org/officeDocument/2006/relationships/image" Target="../media/image343.png"/><Relationship Id="rId43" Type="http://schemas.openxmlformats.org/officeDocument/2006/relationships/image" Target="../media/image351.png"/><Relationship Id="rId8" Type="http://schemas.openxmlformats.org/officeDocument/2006/relationships/image" Target="../media/image316.png"/><Relationship Id="rId3" Type="http://schemas.openxmlformats.org/officeDocument/2006/relationships/image" Target="../media/image311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33" Type="http://schemas.openxmlformats.org/officeDocument/2006/relationships/image" Target="../media/image341.png"/><Relationship Id="rId38" Type="http://schemas.openxmlformats.org/officeDocument/2006/relationships/image" Target="../media/image346.png"/><Relationship Id="rId46" Type="http://schemas.openxmlformats.org/officeDocument/2006/relationships/image" Target="../media/image354.png"/><Relationship Id="rId20" Type="http://schemas.openxmlformats.org/officeDocument/2006/relationships/image" Target="../media/image328.png"/><Relationship Id="rId41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26" Type="http://schemas.openxmlformats.org/officeDocument/2006/relationships/image" Target="../media/image381.png"/><Relationship Id="rId3" Type="http://schemas.openxmlformats.org/officeDocument/2006/relationships/image" Target="../media/image358.png"/><Relationship Id="rId21" Type="http://schemas.openxmlformats.org/officeDocument/2006/relationships/image" Target="../media/image376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5" Type="http://schemas.openxmlformats.org/officeDocument/2006/relationships/image" Target="../media/image380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20" Type="http://schemas.openxmlformats.org/officeDocument/2006/relationships/image" Target="../media/image375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24" Type="http://schemas.openxmlformats.org/officeDocument/2006/relationships/image" Target="../media/image379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23" Type="http://schemas.openxmlformats.org/officeDocument/2006/relationships/image" Target="../media/image378.png"/><Relationship Id="rId28" Type="http://schemas.openxmlformats.org/officeDocument/2006/relationships/image" Target="../media/image383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Relationship Id="rId22" Type="http://schemas.openxmlformats.org/officeDocument/2006/relationships/image" Target="../media/image377.png"/><Relationship Id="rId27" Type="http://schemas.openxmlformats.org/officeDocument/2006/relationships/image" Target="../media/image382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6.png"/><Relationship Id="rId18" Type="http://schemas.openxmlformats.org/officeDocument/2006/relationships/image" Target="../media/image401.png"/><Relationship Id="rId26" Type="http://schemas.openxmlformats.org/officeDocument/2006/relationships/image" Target="../media/image409.png"/><Relationship Id="rId21" Type="http://schemas.openxmlformats.org/officeDocument/2006/relationships/image" Target="../media/image404.png"/><Relationship Id="rId34" Type="http://schemas.openxmlformats.org/officeDocument/2006/relationships/image" Target="../media/image417.png"/><Relationship Id="rId7" Type="http://schemas.openxmlformats.org/officeDocument/2006/relationships/image" Target="../media/image390.png"/><Relationship Id="rId12" Type="http://schemas.openxmlformats.org/officeDocument/2006/relationships/image" Target="../media/image395.png"/><Relationship Id="rId17" Type="http://schemas.openxmlformats.org/officeDocument/2006/relationships/image" Target="../media/image400.png"/><Relationship Id="rId25" Type="http://schemas.openxmlformats.org/officeDocument/2006/relationships/image" Target="../media/image408.png"/><Relationship Id="rId33" Type="http://schemas.openxmlformats.org/officeDocument/2006/relationships/image" Target="../media/image416.png"/><Relationship Id="rId2" Type="http://schemas.openxmlformats.org/officeDocument/2006/relationships/image" Target="../media/image385.png"/><Relationship Id="rId16" Type="http://schemas.openxmlformats.org/officeDocument/2006/relationships/image" Target="../media/image399.png"/><Relationship Id="rId20" Type="http://schemas.openxmlformats.org/officeDocument/2006/relationships/image" Target="../media/image403.png"/><Relationship Id="rId29" Type="http://schemas.openxmlformats.org/officeDocument/2006/relationships/image" Target="../media/image412.png"/><Relationship Id="rId1" Type="http://schemas.openxmlformats.org/officeDocument/2006/relationships/image" Target="../media/image384.png"/><Relationship Id="rId6" Type="http://schemas.openxmlformats.org/officeDocument/2006/relationships/image" Target="../media/image389.png"/><Relationship Id="rId11" Type="http://schemas.openxmlformats.org/officeDocument/2006/relationships/image" Target="../media/image394.png"/><Relationship Id="rId24" Type="http://schemas.openxmlformats.org/officeDocument/2006/relationships/image" Target="../media/image407.png"/><Relationship Id="rId32" Type="http://schemas.openxmlformats.org/officeDocument/2006/relationships/image" Target="../media/image415.png"/><Relationship Id="rId37" Type="http://schemas.openxmlformats.org/officeDocument/2006/relationships/image" Target="../media/image420.png"/><Relationship Id="rId5" Type="http://schemas.openxmlformats.org/officeDocument/2006/relationships/image" Target="../media/image388.png"/><Relationship Id="rId15" Type="http://schemas.openxmlformats.org/officeDocument/2006/relationships/image" Target="../media/image398.png"/><Relationship Id="rId23" Type="http://schemas.openxmlformats.org/officeDocument/2006/relationships/image" Target="../media/image406.png"/><Relationship Id="rId28" Type="http://schemas.openxmlformats.org/officeDocument/2006/relationships/image" Target="../media/image411.png"/><Relationship Id="rId36" Type="http://schemas.openxmlformats.org/officeDocument/2006/relationships/image" Target="../media/image419.png"/><Relationship Id="rId10" Type="http://schemas.openxmlformats.org/officeDocument/2006/relationships/image" Target="../media/image393.png"/><Relationship Id="rId19" Type="http://schemas.openxmlformats.org/officeDocument/2006/relationships/image" Target="../media/image402.png"/><Relationship Id="rId31" Type="http://schemas.openxmlformats.org/officeDocument/2006/relationships/image" Target="../media/image414.png"/><Relationship Id="rId4" Type="http://schemas.openxmlformats.org/officeDocument/2006/relationships/image" Target="../media/image387.png"/><Relationship Id="rId9" Type="http://schemas.openxmlformats.org/officeDocument/2006/relationships/image" Target="../media/image392.png"/><Relationship Id="rId14" Type="http://schemas.openxmlformats.org/officeDocument/2006/relationships/image" Target="../media/image397.png"/><Relationship Id="rId22" Type="http://schemas.openxmlformats.org/officeDocument/2006/relationships/image" Target="../media/image405.png"/><Relationship Id="rId27" Type="http://schemas.openxmlformats.org/officeDocument/2006/relationships/image" Target="../media/image410.png"/><Relationship Id="rId30" Type="http://schemas.openxmlformats.org/officeDocument/2006/relationships/image" Target="../media/image413.png"/><Relationship Id="rId35" Type="http://schemas.openxmlformats.org/officeDocument/2006/relationships/image" Target="../media/image418.png"/><Relationship Id="rId8" Type="http://schemas.openxmlformats.org/officeDocument/2006/relationships/image" Target="../media/image391.png"/><Relationship Id="rId3" Type="http://schemas.openxmlformats.org/officeDocument/2006/relationships/image" Target="../media/image38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png"/><Relationship Id="rId13" Type="http://schemas.openxmlformats.org/officeDocument/2006/relationships/image" Target="../media/image461.png"/><Relationship Id="rId18" Type="http://schemas.openxmlformats.org/officeDocument/2006/relationships/image" Target="../media/image466.png"/><Relationship Id="rId3" Type="http://schemas.openxmlformats.org/officeDocument/2006/relationships/image" Target="../media/image451.png"/><Relationship Id="rId7" Type="http://schemas.openxmlformats.org/officeDocument/2006/relationships/image" Target="../media/image455.png"/><Relationship Id="rId12" Type="http://schemas.openxmlformats.org/officeDocument/2006/relationships/image" Target="../media/image460.png"/><Relationship Id="rId17" Type="http://schemas.openxmlformats.org/officeDocument/2006/relationships/image" Target="../media/image465.png"/><Relationship Id="rId2" Type="http://schemas.openxmlformats.org/officeDocument/2006/relationships/image" Target="../media/image450.png"/><Relationship Id="rId16" Type="http://schemas.openxmlformats.org/officeDocument/2006/relationships/image" Target="../media/image464.png"/><Relationship Id="rId1" Type="http://schemas.openxmlformats.org/officeDocument/2006/relationships/image" Target="../media/image449.png"/><Relationship Id="rId6" Type="http://schemas.openxmlformats.org/officeDocument/2006/relationships/image" Target="../media/image454.png"/><Relationship Id="rId11" Type="http://schemas.openxmlformats.org/officeDocument/2006/relationships/image" Target="../media/image459.png"/><Relationship Id="rId5" Type="http://schemas.openxmlformats.org/officeDocument/2006/relationships/image" Target="../media/image453.png"/><Relationship Id="rId15" Type="http://schemas.openxmlformats.org/officeDocument/2006/relationships/image" Target="../media/image463.png"/><Relationship Id="rId10" Type="http://schemas.openxmlformats.org/officeDocument/2006/relationships/image" Target="../media/image458.png"/><Relationship Id="rId19" Type="http://schemas.openxmlformats.org/officeDocument/2006/relationships/image" Target="../media/image467.png"/><Relationship Id="rId4" Type="http://schemas.openxmlformats.org/officeDocument/2006/relationships/image" Target="../media/image452.png"/><Relationship Id="rId9" Type="http://schemas.openxmlformats.org/officeDocument/2006/relationships/image" Target="../media/image457.png"/><Relationship Id="rId14" Type="http://schemas.openxmlformats.org/officeDocument/2006/relationships/image" Target="../media/image4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2" Type="http://schemas.openxmlformats.org/officeDocument/2006/relationships/image" Target="../media/image469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9" Type="http://schemas.openxmlformats.org/officeDocument/2006/relationships/image" Target="../media/image517.png"/><Relationship Id="rId21" Type="http://schemas.openxmlformats.org/officeDocument/2006/relationships/image" Target="../media/image499.png"/><Relationship Id="rId34" Type="http://schemas.openxmlformats.org/officeDocument/2006/relationships/image" Target="../media/image512.png"/><Relationship Id="rId42" Type="http://schemas.openxmlformats.org/officeDocument/2006/relationships/image" Target="../media/image520.png"/><Relationship Id="rId47" Type="http://schemas.openxmlformats.org/officeDocument/2006/relationships/image" Target="../media/image525.png"/><Relationship Id="rId7" Type="http://schemas.openxmlformats.org/officeDocument/2006/relationships/image" Target="../media/image485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9" Type="http://schemas.openxmlformats.org/officeDocument/2006/relationships/image" Target="../media/image507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32" Type="http://schemas.openxmlformats.org/officeDocument/2006/relationships/image" Target="../media/image510.png"/><Relationship Id="rId37" Type="http://schemas.openxmlformats.org/officeDocument/2006/relationships/image" Target="../media/image515.png"/><Relationship Id="rId40" Type="http://schemas.openxmlformats.org/officeDocument/2006/relationships/image" Target="../media/image518.png"/><Relationship Id="rId45" Type="http://schemas.openxmlformats.org/officeDocument/2006/relationships/image" Target="../media/image523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36" Type="http://schemas.openxmlformats.org/officeDocument/2006/relationships/image" Target="../media/image514.png"/><Relationship Id="rId49" Type="http://schemas.openxmlformats.org/officeDocument/2006/relationships/image" Target="../media/image527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4" Type="http://schemas.openxmlformats.org/officeDocument/2006/relationships/image" Target="../media/image522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Relationship Id="rId35" Type="http://schemas.openxmlformats.org/officeDocument/2006/relationships/image" Target="../media/image513.png"/><Relationship Id="rId43" Type="http://schemas.openxmlformats.org/officeDocument/2006/relationships/image" Target="../media/image521.png"/><Relationship Id="rId48" Type="http://schemas.openxmlformats.org/officeDocument/2006/relationships/image" Target="../media/image526.png"/><Relationship Id="rId8" Type="http://schemas.openxmlformats.org/officeDocument/2006/relationships/image" Target="../media/image486.png"/><Relationship Id="rId3" Type="http://schemas.openxmlformats.org/officeDocument/2006/relationships/image" Target="../media/image481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33" Type="http://schemas.openxmlformats.org/officeDocument/2006/relationships/image" Target="../media/image511.png"/><Relationship Id="rId38" Type="http://schemas.openxmlformats.org/officeDocument/2006/relationships/image" Target="../media/image516.png"/><Relationship Id="rId46" Type="http://schemas.openxmlformats.org/officeDocument/2006/relationships/image" Target="../media/image524.png"/><Relationship Id="rId20" Type="http://schemas.openxmlformats.org/officeDocument/2006/relationships/image" Target="../media/image498.png"/><Relationship Id="rId41" Type="http://schemas.openxmlformats.org/officeDocument/2006/relationships/image" Target="../media/image519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3" Type="http://schemas.openxmlformats.org/officeDocument/2006/relationships/image" Target="../media/image530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2" Type="http://schemas.openxmlformats.org/officeDocument/2006/relationships/image" Target="../media/image529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5" Type="http://schemas.openxmlformats.org/officeDocument/2006/relationships/image" Target="../media/image532.png"/><Relationship Id="rId10" Type="http://schemas.openxmlformats.org/officeDocument/2006/relationships/image" Target="../media/image537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8.png"/><Relationship Id="rId13" Type="http://schemas.openxmlformats.org/officeDocument/2006/relationships/image" Target="../media/image553.png"/><Relationship Id="rId18" Type="http://schemas.openxmlformats.org/officeDocument/2006/relationships/image" Target="../media/image558.png"/><Relationship Id="rId3" Type="http://schemas.openxmlformats.org/officeDocument/2006/relationships/image" Target="../media/image543.png"/><Relationship Id="rId7" Type="http://schemas.openxmlformats.org/officeDocument/2006/relationships/image" Target="../media/image547.png"/><Relationship Id="rId12" Type="http://schemas.openxmlformats.org/officeDocument/2006/relationships/image" Target="../media/image552.png"/><Relationship Id="rId17" Type="http://schemas.openxmlformats.org/officeDocument/2006/relationships/image" Target="../media/image557.png"/><Relationship Id="rId2" Type="http://schemas.openxmlformats.org/officeDocument/2006/relationships/image" Target="../media/image542.png"/><Relationship Id="rId16" Type="http://schemas.openxmlformats.org/officeDocument/2006/relationships/image" Target="../media/image556.png"/><Relationship Id="rId1" Type="http://schemas.openxmlformats.org/officeDocument/2006/relationships/image" Target="../media/image541.png"/><Relationship Id="rId6" Type="http://schemas.openxmlformats.org/officeDocument/2006/relationships/image" Target="../media/image546.png"/><Relationship Id="rId11" Type="http://schemas.openxmlformats.org/officeDocument/2006/relationships/image" Target="../media/image551.png"/><Relationship Id="rId5" Type="http://schemas.openxmlformats.org/officeDocument/2006/relationships/image" Target="../media/image545.png"/><Relationship Id="rId15" Type="http://schemas.openxmlformats.org/officeDocument/2006/relationships/image" Target="../media/image555.png"/><Relationship Id="rId10" Type="http://schemas.openxmlformats.org/officeDocument/2006/relationships/image" Target="../media/image550.png"/><Relationship Id="rId19" Type="http://schemas.openxmlformats.org/officeDocument/2006/relationships/image" Target="../media/image559.png"/><Relationship Id="rId4" Type="http://schemas.openxmlformats.org/officeDocument/2006/relationships/image" Target="../media/image544.png"/><Relationship Id="rId9" Type="http://schemas.openxmlformats.org/officeDocument/2006/relationships/image" Target="../media/image549.png"/><Relationship Id="rId14" Type="http://schemas.openxmlformats.org/officeDocument/2006/relationships/image" Target="../media/image554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5.png"/><Relationship Id="rId21" Type="http://schemas.openxmlformats.org/officeDocument/2006/relationships/image" Target="../media/image580.png"/><Relationship Id="rId34" Type="http://schemas.openxmlformats.org/officeDocument/2006/relationships/image" Target="../media/image593.png"/><Relationship Id="rId42" Type="http://schemas.openxmlformats.org/officeDocument/2006/relationships/image" Target="../media/image601.png"/><Relationship Id="rId47" Type="http://schemas.openxmlformats.org/officeDocument/2006/relationships/image" Target="../media/image606.png"/><Relationship Id="rId50" Type="http://schemas.openxmlformats.org/officeDocument/2006/relationships/image" Target="../media/image609.png"/><Relationship Id="rId55" Type="http://schemas.openxmlformats.org/officeDocument/2006/relationships/image" Target="../media/image614.png"/><Relationship Id="rId63" Type="http://schemas.openxmlformats.org/officeDocument/2006/relationships/image" Target="../media/image622.png"/><Relationship Id="rId7" Type="http://schemas.openxmlformats.org/officeDocument/2006/relationships/image" Target="../media/image566.png"/><Relationship Id="rId2" Type="http://schemas.openxmlformats.org/officeDocument/2006/relationships/image" Target="../media/image561.png"/><Relationship Id="rId16" Type="http://schemas.openxmlformats.org/officeDocument/2006/relationships/image" Target="../media/image575.png"/><Relationship Id="rId29" Type="http://schemas.openxmlformats.org/officeDocument/2006/relationships/image" Target="../media/image588.png"/><Relationship Id="rId11" Type="http://schemas.openxmlformats.org/officeDocument/2006/relationships/image" Target="../media/image570.png"/><Relationship Id="rId24" Type="http://schemas.openxmlformats.org/officeDocument/2006/relationships/image" Target="../media/image583.png"/><Relationship Id="rId32" Type="http://schemas.openxmlformats.org/officeDocument/2006/relationships/image" Target="../media/image591.png"/><Relationship Id="rId37" Type="http://schemas.openxmlformats.org/officeDocument/2006/relationships/image" Target="../media/image596.png"/><Relationship Id="rId40" Type="http://schemas.openxmlformats.org/officeDocument/2006/relationships/image" Target="../media/image599.png"/><Relationship Id="rId45" Type="http://schemas.openxmlformats.org/officeDocument/2006/relationships/image" Target="../media/image604.png"/><Relationship Id="rId53" Type="http://schemas.openxmlformats.org/officeDocument/2006/relationships/image" Target="../media/image612.png"/><Relationship Id="rId58" Type="http://schemas.openxmlformats.org/officeDocument/2006/relationships/image" Target="../media/image617.png"/><Relationship Id="rId5" Type="http://schemas.openxmlformats.org/officeDocument/2006/relationships/image" Target="../media/image564.png"/><Relationship Id="rId61" Type="http://schemas.openxmlformats.org/officeDocument/2006/relationships/image" Target="../media/image620.png"/><Relationship Id="rId19" Type="http://schemas.openxmlformats.org/officeDocument/2006/relationships/image" Target="../media/image578.png"/><Relationship Id="rId14" Type="http://schemas.openxmlformats.org/officeDocument/2006/relationships/image" Target="../media/image573.png"/><Relationship Id="rId22" Type="http://schemas.openxmlformats.org/officeDocument/2006/relationships/image" Target="../media/image581.png"/><Relationship Id="rId27" Type="http://schemas.openxmlformats.org/officeDocument/2006/relationships/image" Target="../media/image586.png"/><Relationship Id="rId30" Type="http://schemas.openxmlformats.org/officeDocument/2006/relationships/image" Target="../media/image589.png"/><Relationship Id="rId35" Type="http://schemas.openxmlformats.org/officeDocument/2006/relationships/image" Target="../media/image594.png"/><Relationship Id="rId43" Type="http://schemas.openxmlformats.org/officeDocument/2006/relationships/image" Target="../media/image602.png"/><Relationship Id="rId48" Type="http://schemas.openxmlformats.org/officeDocument/2006/relationships/image" Target="../media/image607.png"/><Relationship Id="rId56" Type="http://schemas.openxmlformats.org/officeDocument/2006/relationships/image" Target="../media/image615.png"/><Relationship Id="rId64" Type="http://schemas.openxmlformats.org/officeDocument/2006/relationships/image" Target="../media/image623.png"/><Relationship Id="rId8" Type="http://schemas.openxmlformats.org/officeDocument/2006/relationships/image" Target="../media/image567.png"/><Relationship Id="rId51" Type="http://schemas.openxmlformats.org/officeDocument/2006/relationships/image" Target="../media/image610.png"/><Relationship Id="rId3" Type="http://schemas.openxmlformats.org/officeDocument/2006/relationships/image" Target="../media/image562.png"/><Relationship Id="rId12" Type="http://schemas.openxmlformats.org/officeDocument/2006/relationships/image" Target="../media/image571.png"/><Relationship Id="rId17" Type="http://schemas.openxmlformats.org/officeDocument/2006/relationships/image" Target="../media/image576.png"/><Relationship Id="rId25" Type="http://schemas.openxmlformats.org/officeDocument/2006/relationships/image" Target="../media/image584.png"/><Relationship Id="rId33" Type="http://schemas.openxmlformats.org/officeDocument/2006/relationships/image" Target="../media/image592.png"/><Relationship Id="rId38" Type="http://schemas.openxmlformats.org/officeDocument/2006/relationships/image" Target="../media/image597.png"/><Relationship Id="rId46" Type="http://schemas.openxmlformats.org/officeDocument/2006/relationships/image" Target="../media/image605.png"/><Relationship Id="rId59" Type="http://schemas.openxmlformats.org/officeDocument/2006/relationships/image" Target="../media/image618.png"/><Relationship Id="rId20" Type="http://schemas.openxmlformats.org/officeDocument/2006/relationships/image" Target="../media/image579.png"/><Relationship Id="rId41" Type="http://schemas.openxmlformats.org/officeDocument/2006/relationships/image" Target="../media/image600.png"/><Relationship Id="rId54" Type="http://schemas.openxmlformats.org/officeDocument/2006/relationships/image" Target="../media/image613.png"/><Relationship Id="rId62" Type="http://schemas.openxmlformats.org/officeDocument/2006/relationships/image" Target="../media/image621.png"/><Relationship Id="rId1" Type="http://schemas.openxmlformats.org/officeDocument/2006/relationships/image" Target="../media/image560.png"/><Relationship Id="rId6" Type="http://schemas.openxmlformats.org/officeDocument/2006/relationships/image" Target="../media/image565.png"/><Relationship Id="rId15" Type="http://schemas.openxmlformats.org/officeDocument/2006/relationships/image" Target="../media/image574.png"/><Relationship Id="rId23" Type="http://schemas.openxmlformats.org/officeDocument/2006/relationships/image" Target="../media/image582.png"/><Relationship Id="rId28" Type="http://schemas.openxmlformats.org/officeDocument/2006/relationships/image" Target="../media/image587.png"/><Relationship Id="rId36" Type="http://schemas.openxmlformats.org/officeDocument/2006/relationships/image" Target="../media/image595.png"/><Relationship Id="rId49" Type="http://schemas.openxmlformats.org/officeDocument/2006/relationships/image" Target="../media/image608.png"/><Relationship Id="rId57" Type="http://schemas.openxmlformats.org/officeDocument/2006/relationships/image" Target="../media/image616.png"/><Relationship Id="rId10" Type="http://schemas.openxmlformats.org/officeDocument/2006/relationships/image" Target="../media/image569.png"/><Relationship Id="rId31" Type="http://schemas.openxmlformats.org/officeDocument/2006/relationships/image" Target="../media/image590.png"/><Relationship Id="rId44" Type="http://schemas.openxmlformats.org/officeDocument/2006/relationships/image" Target="../media/image603.png"/><Relationship Id="rId52" Type="http://schemas.openxmlformats.org/officeDocument/2006/relationships/image" Target="../media/image611.png"/><Relationship Id="rId60" Type="http://schemas.openxmlformats.org/officeDocument/2006/relationships/image" Target="../media/image619.png"/><Relationship Id="rId65" Type="http://schemas.openxmlformats.org/officeDocument/2006/relationships/image" Target="../media/image624.png"/><Relationship Id="rId4" Type="http://schemas.openxmlformats.org/officeDocument/2006/relationships/image" Target="../media/image563.png"/><Relationship Id="rId9" Type="http://schemas.openxmlformats.org/officeDocument/2006/relationships/image" Target="../media/image568.png"/><Relationship Id="rId13" Type="http://schemas.openxmlformats.org/officeDocument/2006/relationships/image" Target="../media/image572.png"/><Relationship Id="rId18" Type="http://schemas.openxmlformats.org/officeDocument/2006/relationships/image" Target="../media/image577.png"/><Relationship Id="rId39" Type="http://schemas.openxmlformats.org/officeDocument/2006/relationships/image" Target="../media/image59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2.png"/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" Type="http://schemas.openxmlformats.org/officeDocument/2006/relationships/image" Target="../media/image627.png"/><Relationship Id="rId21" Type="http://schemas.openxmlformats.org/officeDocument/2006/relationships/image" Target="../media/image645.png"/><Relationship Id="rId7" Type="http://schemas.openxmlformats.org/officeDocument/2006/relationships/image" Target="../media/image631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0" Type="http://schemas.openxmlformats.org/officeDocument/2006/relationships/image" Target="../media/image644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2.png"/><Relationship Id="rId13" Type="http://schemas.openxmlformats.org/officeDocument/2006/relationships/image" Target="../media/image667.png"/><Relationship Id="rId18" Type="http://schemas.openxmlformats.org/officeDocument/2006/relationships/image" Target="../media/image672.png"/><Relationship Id="rId3" Type="http://schemas.openxmlformats.org/officeDocument/2006/relationships/image" Target="../media/image657.png"/><Relationship Id="rId21" Type="http://schemas.openxmlformats.org/officeDocument/2006/relationships/image" Target="../media/image675.png"/><Relationship Id="rId7" Type="http://schemas.openxmlformats.org/officeDocument/2006/relationships/image" Target="../media/image661.png"/><Relationship Id="rId12" Type="http://schemas.openxmlformats.org/officeDocument/2006/relationships/image" Target="../media/image666.png"/><Relationship Id="rId17" Type="http://schemas.openxmlformats.org/officeDocument/2006/relationships/image" Target="../media/image671.png"/><Relationship Id="rId2" Type="http://schemas.openxmlformats.org/officeDocument/2006/relationships/image" Target="../media/image656.png"/><Relationship Id="rId16" Type="http://schemas.openxmlformats.org/officeDocument/2006/relationships/image" Target="../media/image670.png"/><Relationship Id="rId20" Type="http://schemas.openxmlformats.org/officeDocument/2006/relationships/image" Target="../media/image674.png"/><Relationship Id="rId1" Type="http://schemas.openxmlformats.org/officeDocument/2006/relationships/image" Target="../media/image655.png"/><Relationship Id="rId6" Type="http://schemas.openxmlformats.org/officeDocument/2006/relationships/image" Target="../media/image660.png"/><Relationship Id="rId11" Type="http://schemas.openxmlformats.org/officeDocument/2006/relationships/image" Target="../media/image665.png"/><Relationship Id="rId5" Type="http://schemas.openxmlformats.org/officeDocument/2006/relationships/image" Target="../media/image659.png"/><Relationship Id="rId15" Type="http://schemas.openxmlformats.org/officeDocument/2006/relationships/image" Target="../media/image669.png"/><Relationship Id="rId10" Type="http://schemas.openxmlformats.org/officeDocument/2006/relationships/image" Target="../media/image664.png"/><Relationship Id="rId19" Type="http://schemas.openxmlformats.org/officeDocument/2006/relationships/image" Target="../media/image673.png"/><Relationship Id="rId4" Type="http://schemas.openxmlformats.org/officeDocument/2006/relationships/image" Target="../media/image658.png"/><Relationship Id="rId9" Type="http://schemas.openxmlformats.org/officeDocument/2006/relationships/image" Target="../media/image663.png"/><Relationship Id="rId14" Type="http://schemas.openxmlformats.org/officeDocument/2006/relationships/image" Target="../media/image668.png"/><Relationship Id="rId22" Type="http://schemas.openxmlformats.org/officeDocument/2006/relationships/image" Target="../media/image67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4.png"/><Relationship Id="rId13" Type="http://schemas.openxmlformats.org/officeDocument/2006/relationships/image" Target="../media/image689.png"/><Relationship Id="rId3" Type="http://schemas.openxmlformats.org/officeDocument/2006/relationships/image" Target="../media/image679.png"/><Relationship Id="rId7" Type="http://schemas.openxmlformats.org/officeDocument/2006/relationships/image" Target="../media/image683.png"/><Relationship Id="rId12" Type="http://schemas.openxmlformats.org/officeDocument/2006/relationships/image" Target="../media/image688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6" Type="http://schemas.openxmlformats.org/officeDocument/2006/relationships/image" Target="../media/image682.png"/><Relationship Id="rId11" Type="http://schemas.openxmlformats.org/officeDocument/2006/relationships/image" Target="../media/image687.png"/><Relationship Id="rId5" Type="http://schemas.openxmlformats.org/officeDocument/2006/relationships/image" Target="../media/image681.png"/><Relationship Id="rId10" Type="http://schemas.openxmlformats.org/officeDocument/2006/relationships/image" Target="../media/image686.png"/><Relationship Id="rId4" Type="http://schemas.openxmlformats.org/officeDocument/2006/relationships/image" Target="../media/image680.png"/><Relationship Id="rId9" Type="http://schemas.openxmlformats.org/officeDocument/2006/relationships/image" Target="../media/image685.png"/><Relationship Id="rId14" Type="http://schemas.openxmlformats.org/officeDocument/2006/relationships/image" Target="../media/image69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8.png"/><Relationship Id="rId13" Type="http://schemas.openxmlformats.org/officeDocument/2006/relationships/image" Target="../media/image703.png"/><Relationship Id="rId18" Type="http://schemas.openxmlformats.org/officeDocument/2006/relationships/image" Target="../media/image708.png"/><Relationship Id="rId3" Type="http://schemas.openxmlformats.org/officeDocument/2006/relationships/image" Target="../media/image693.png"/><Relationship Id="rId21" Type="http://schemas.openxmlformats.org/officeDocument/2006/relationships/image" Target="../media/image711.png"/><Relationship Id="rId7" Type="http://schemas.openxmlformats.org/officeDocument/2006/relationships/image" Target="../media/image697.png"/><Relationship Id="rId12" Type="http://schemas.openxmlformats.org/officeDocument/2006/relationships/image" Target="../media/image702.png"/><Relationship Id="rId17" Type="http://schemas.openxmlformats.org/officeDocument/2006/relationships/image" Target="../media/image707.png"/><Relationship Id="rId2" Type="http://schemas.openxmlformats.org/officeDocument/2006/relationships/image" Target="../media/image692.png"/><Relationship Id="rId16" Type="http://schemas.openxmlformats.org/officeDocument/2006/relationships/image" Target="../media/image706.png"/><Relationship Id="rId20" Type="http://schemas.openxmlformats.org/officeDocument/2006/relationships/image" Target="../media/image710.png"/><Relationship Id="rId1" Type="http://schemas.openxmlformats.org/officeDocument/2006/relationships/image" Target="../media/image691.png"/><Relationship Id="rId6" Type="http://schemas.openxmlformats.org/officeDocument/2006/relationships/image" Target="../media/image696.png"/><Relationship Id="rId11" Type="http://schemas.openxmlformats.org/officeDocument/2006/relationships/image" Target="../media/image701.png"/><Relationship Id="rId24" Type="http://schemas.openxmlformats.org/officeDocument/2006/relationships/image" Target="../media/image714.png"/><Relationship Id="rId5" Type="http://schemas.openxmlformats.org/officeDocument/2006/relationships/image" Target="../media/image695.png"/><Relationship Id="rId15" Type="http://schemas.openxmlformats.org/officeDocument/2006/relationships/image" Target="../media/image705.png"/><Relationship Id="rId23" Type="http://schemas.openxmlformats.org/officeDocument/2006/relationships/image" Target="../media/image713.png"/><Relationship Id="rId10" Type="http://schemas.openxmlformats.org/officeDocument/2006/relationships/image" Target="../media/image700.png"/><Relationship Id="rId19" Type="http://schemas.openxmlformats.org/officeDocument/2006/relationships/image" Target="../media/image709.png"/><Relationship Id="rId4" Type="http://schemas.openxmlformats.org/officeDocument/2006/relationships/image" Target="../media/image694.png"/><Relationship Id="rId9" Type="http://schemas.openxmlformats.org/officeDocument/2006/relationships/image" Target="../media/image699.png"/><Relationship Id="rId14" Type="http://schemas.openxmlformats.org/officeDocument/2006/relationships/image" Target="../media/image704.png"/><Relationship Id="rId22" Type="http://schemas.openxmlformats.org/officeDocument/2006/relationships/image" Target="../media/image712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21" Type="http://schemas.openxmlformats.org/officeDocument/2006/relationships/image" Target="../media/image735.png"/><Relationship Id="rId34" Type="http://schemas.openxmlformats.org/officeDocument/2006/relationships/image" Target="../media/image748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33" Type="http://schemas.openxmlformats.org/officeDocument/2006/relationships/image" Target="../media/image747.png"/><Relationship Id="rId38" Type="http://schemas.openxmlformats.org/officeDocument/2006/relationships/image" Target="../media/image752.png"/><Relationship Id="rId2" Type="http://schemas.openxmlformats.org/officeDocument/2006/relationships/image" Target="../media/image716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29" Type="http://schemas.openxmlformats.org/officeDocument/2006/relationships/image" Target="../media/image743.png"/><Relationship Id="rId1" Type="http://schemas.openxmlformats.org/officeDocument/2006/relationships/image" Target="../media/image715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32" Type="http://schemas.openxmlformats.org/officeDocument/2006/relationships/image" Target="../media/image746.png"/><Relationship Id="rId37" Type="http://schemas.openxmlformats.org/officeDocument/2006/relationships/image" Target="../media/image751.png"/><Relationship Id="rId5" Type="http://schemas.openxmlformats.org/officeDocument/2006/relationships/image" Target="../media/image719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28" Type="http://schemas.openxmlformats.org/officeDocument/2006/relationships/image" Target="../media/image742.png"/><Relationship Id="rId36" Type="http://schemas.openxmlformats.org/officeDocument/2006/relationships/image" Target="../media/image750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31" Type="http://schemas.openxmlformats.org/officeDocument/2006/relationships/image" Target="../media/image745.png"/><Relationship Id="rId4" Type="http://schemas.openxmlformats.org/officeDocument/2006/relationships/image" Target="../media/image718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Relationship Id="rId30" Type="http://schemas.openxmlformats.org/officeDocument/2006/relationships/image" Target="../media/image744.png"/><Relationship Id="rId35" Type="http://schemas.openxmlformats.org/officeDocument/2006/relationships/image" Target="../media/image749.png"/><Relationship Id="rId8" Type="http://schemas.openxmlformats.org/officeDocument/2006/relationships/image" Target="../media/image722.png"/><Relationship Id="rId3" Type="http://schemas.openxmlformats.org/officeDocument/2006/relationships/image" Target="../media/image717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5.png"/><Relationship Id="rId18" Type="http://schemas.openxmlformats.org/officeDocument/2006/relationships/image" Target="../media/image769.png"/><Relationship Id="rId26" Type="http://schemas.openxmlformats.org/officeDocument/2006/relationships/image" Target="../media/image777.png"/><Relationship Id="rId3" Type="http://schemas.openxmlformats.org/officeDocument/2006/relationships/image" Target="../media/image755.png"/><Relationship Id="rId21" Type="http://schemas.openxmlformats.org/officeDocument/2006/relationships/image" Target="../media/image772.png"/><Relationship Id="rId34" Type="http://schemas.openxmlformats.org/officeDocument/2006/relationships/image" Target="../media/image785.png"/><Relationship Id="rId7" Type="http://schemas.openxmlformats.org/officeDocument/2006/relationships/image" Target="../media/image759.png"/><Relationship Id="rId12" Type="http://schemas.openxmlformats.org/officeDocument/2006/relationships/image" Target="../media/image764.png"/><Relationship Id="rId17" Type="http://schemas.openxmlformats.org/officeDocument/2006/relationships/image" Target="../media/image26.png"/><Relationship Id="rId25" Type="http://schemas.openxmlformats.org/officeDocument/2006/relationships/image" Target="../media/image776.png"/><Relationship Id="rId33" Type="http://schemas.openxmlformats.org/officeDocument/2006/relationships/image" Target="../media/image784.png"/><Relationship Id="rId2" Type="http://schemas.openxmlformats.org/officeDocument/2006/relationships/image" Target="../media/image754.png"/><Relationship Id="rId16" Type="http://schemas.openxmlformats.org/officeDocument/2006/relationships/image" Target="../media/image768.png"/><Relationship Id="rId20" Type="http://schemas.openxmlformats.org/officeDocument/2006/relationships/image" Target="../media/image771.png"/><Relationship Id="rId29" Type="http://schemas.openxmlformats.org/officeDocument/2006/relationships/image" Target="../media/image780.png"/><Relationship Id="rId1" Type="http://schemas.openxmlformats.org/officeDocument/2006/relationships/image" Target="../media/image753.png"/><Relationship Id="rId6" Type="http://schemas.openxmlformats.org/officeDocument/2006/relationships/image" Target="../media/image758.png"/><Relationship Id="rId11" Type="http://schemas.openxmlformats.org/officeDocument/2006/relationships/image" Target="../media/image763.png"/><Relationship Id="rId24" Type="http://schemas.openxmlformats.org/officeDocument/2006/relationships/image" Target="../media/image775.png"/><Relationship Id="rId32" Type="http://schemas.openxmlformats.org/officeDocument/2006/relationships/image" Target="../media/image783.png"/><Relationship Id="rId5" Type="http://schemas.openxmlformats.org/officeDocument/2006/relationships/image" Target="../media/image757.png"/><Relationship Id="rId15" Type="http://schemas.openxmlformats.org/officeDocument/2006/relationships/image" Target="../media/image767.png"/><Relationship Id="rId23" Type="http://schemas.openxmlformats.org/officeDocument/2006/relationships/image" Target="../media/image774.png"/><Relationship Id="rId28" Type="http://schemas.openxmlformats.org/officeDocument/2006/relationships/image" Target="../media/image779.png"/><Relationship Id="rId10" Type="http://schemas.openxmlformats.org/officeDocument/2006/relationships/image" Target="../media/image762.png"/><Relationship Id="rId19" Type="http://schemas.openxmlformats.org/officeDocument/2006/relationships/image" Target="../media/image770.png"/><Relationship Id="rId31" Type="http://schemas.openxmlformats.org/officeDocument/2006/relationships/image" Target="../media/image782.png"/><Relationship Id="rId4" Type="http://schemas.openxmlformats.org/officeDocument/2006/relationships/image" Target="../media/image756.png"/><Relationship Id="rId9" Type="http://schemas.openxmlformats.org/officeDocument/2006/relationships/image" Target="../media/image761.png"/><Relationship Id="rId14" Type="http://schemas.openxmlformats.org/officeDocument/2006/relationships/image" Target="../media/image766.png"/><Relationship Id="rId22" Type="http://schemas.openxmlformats.org/officeDocument/2006/relationships/image" Target="../media/image773.png"/><Relationship Id="rId27" Type="http://schemas.openxmlformats.org/officeDocument/2006/relationships/image" Target="../media/image778.png"/><Relationship Id="rId30" Type="http://schemas.openxmlformats.org/officeDocument/2006/relationships/image" Target="../media/image781.png"/><Relationship Id="rId8" Type="http://schemas.openxmlformats.org/officeDocument/2006/relationships/image" Target="../media/image760.png"/></Relationships>
</file>

<file path=xl/drawings/_rels/drawing3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1.png"/><Relationship Id="rId21" Type="http://schemas.openxmlformats.org/officeDocument/2006/relationships/image" Target="../media/image806.png"/><Relationship Id="rId34" Type="http://schemas.openxmlformats.org/officeDocument/2006/relationships/image" Target="../media/image819.png"/><Relationship Id="rId42" Type="http://schemas.openxmlformats.org/officeDocument/2006/relationships/image" Target="../media/image827.png"/><Relationship Id="rId47" Type="http://schemas.openxmlformats.org/officeDocument/2006/relationships/image" Target="../media/image832.png"/><Relationship Id="rId50" Type="http://schemas.openxmlformats.org/officeDocument/2006/relationships/image" Target="../media/image835.png"/><Relationship Id="rId55" Type="http://schemas.openxmlformats.org/officeDocument/2006/relationships/image" Target="../media/image840.png"/><Relationship Id="rId63" Type="http://schemas.openxmlformats.org/officeDocument/2006/relationships/image" Target="../media/image848.png"/><Relationship Id="rId7" Type="http://schemas.openxmlformats.org/officeDocument/2006/relationships/image" Target="../media/image792.png"/><Relationship Id="rId2" Type="http://schemas.openxmlformats.org/officeDocument/2006/relationships/image" Target="../media/image787.png"/><Relationship Id="rId16" Type="http://schemas.openxmlformats.org/officeDocument/2006/relationships/image" Target="../media/image801.png"/><Relationship Id="rId29" Type="http://schemas.openxmlformats.org/officeDocument/2006/relationships/image" Target="../media/image814.png"/><Relationship Id="rId11" Type="http://schemas.openxmlformats.org/officeDocument/2006/relationships/image" Target="../media/image796.png"/><Relationship Id="rId24" Type="http://schemas.openxmlformats.org/officeDocument/2006/relationships/image" Target="../media/image809.png"/><Relationship Id="rId32" Type="http://schemas.openxmlformats.org/officeDocument/2006/relationships/image" Target="../media/image817.png"/><Relationship Id="rId37" Type="http://schemas.openxmlformats.org/officeDocument/2006/relationships/image" Target="../media/image822.png"/><Relationship Id="rId40" Type="http://schemas.openxmlformats.org/officeDocument/2006/relationships/image" Target="../media/image825.png"/><Relationship Id="rId45" Type="http://schemas.openxmlformats.org/officeDocument/2006/relationships/image" Target="../media/image830.png"/><Relationship Id="rId53" Type="http://schemas.openxmlformats.org/officeDocument/2006/relationships/image" Target="../media/image838.png"/><Relationship Id="rId58" Type="http://schemas.openxmlformats.org/officeDocument/2006/relationships/image" Target="../media/image843.png"/><Relationship Id="rId5" Type="http://schemas.openxmlformats.org/officeDocument/2006/relationships/image" Target="../media/image790.png"/><Relationship Id="rId61" Type="http://schemas.openxmlformats.org/officeDocument/2006/relationships/image" Target="../media/image846.png"/><Relationship Id="rId19" Type="http://schemas.openxmlformats.org/officeDocument/2006/relationships/image" Target="../media/image804.png"/><Relationship Id="rId14" Type="http://schemas.openxmlformats.org/officeDocument/2006/relationships/image" Target="../media/image799.png"/><Relationship Id="rId22" Type="http://schemas.openxmlformats.org/officeDocument/2006/relationships/image" Target="../media/image807.png"/><Relationship Id="rId27" Type="http://schemas.openxmlformats.org/officeDocument/2006/relationships/image" Target="../media/image812.png"/><Relationship Id="rId30" Type="http://schemas.openxmlformats.org/officeDocument/2006/relationships/image" Target="../media/image815.png"/><Relationship Id="rId35" Type="http://schemas.openxmlformats.org/officeDocument/2006/relationships/image" Target="../media/image820.png"/><Relationship Id="rId43" Type="http://schemas.openxmlformats.org/officeDocument/2006/relationships/image" Target="../media/image828.png"/><Relationship Id="rId48" Type="http://schemas.openxmlformats.org/officeDocument/2006/relationships/image" Target="../media/image833.png"/><Relationship Id="rId56" Type="http://schemas.openxmlformats.org/officeDocument/2006/relationships/image" Target="../media/image841.png"/><Relationship Id="rId64" Type="http://schemas.openxmlformats.org/officeDocument/2006/relationships/image" Target="../media/image849.png"/><Relationship Id="rId8" Type="http://schemas.openxmlformats.org/officeDocument/2006/relationships/image" Target="../media/image793.png"/><Relationship Id="rId51" Type="http://schemas.openxmlformats.org/officeDocument/2006/relationships/image" Target="../media/image836.png"/><Relationship Id="rId3" Type="http://schemas.openxmlformats.org/officeDocument/2006/relationships/image" Target="../media/image788.png"/><Relationship Id="rId12" Type="http://schemas.openxmlformats.org/officeDocument/2006/relationships/image" Target="../media/image797.png"/><Relationship Id="rId17" Type="http://schemas.openxmlformats.org/officeDocument/2006/relationships/image" Target="../media/image802.png"/><Relationship Id="rId25" Type="http://schemas.openxmlformats.org/officeDocument/2006/relationships/image" Target="../media/image810.png"/><Relationship Id="rId33" Type="http://schemas.openxmlformats.org/officeDocument/2006/relationships/image" Target="../media/image818.png"/><Relationship Id="rId38" Type="http://schemas.openxmlformats.org/officeDocument/2006/relationships/image" Target="../media/image823.png"/><Relationship Id="rId46" Type="http://schemas.openxmlformats.org/officeDocument/2006/relationships/image" Target="../media/image831.png"/><Relationship Id="rId59" Type="http://schemas.openxmlformats.org/officeDocument/2006/relationships/image" Target="../media/image844.png"/><Relationship Id="rId20" Type="http://schemas.openxmlformats.org/officeDocument/2006/relationships/image" Target="../media/image805.png"/><Relationship Id="rId41" Type="http://schemas.openxmlformats.org/officeDocument/2006/relationships/image" Target="../media/image826.png"/><Relationship Id="rId54" Type="http://schemas.openxmlformats.org/officeDocument/2006/relationships/image" Target="../media/image839.png"/><Relationship Id="rId62" Type="http://schemas.openxmlformats.org/officeDocument/2006/relationships/image" Target="../media/image847.png"/><Relationship Id="rId1" Type="http://schemas.openxmlformats.org/officeDocument/2006/relationships/image" Target="../media/image786.png"/><Relationship Id="rId6" Type="http://schemas.openxmlformats.org/officeDocument/2006/relationships/image" Target="../media/image791.png"/><Relationship Id="rId15" Type="http://schemas.openxmlformats.org/officeDocument/2006/relationships/image" Target="../media/image800.png"/><Relationship Id="rId23" Type="http://schemas.openxmlformats.org/officeDocument/2006/relationships/image" Target="../media/image808.png"/><Relationship Id="rId28" Type="http://schemas.openxmlformats.org/officeDocument/2006/relationships/image" Target="../media/image813.png"/><Relationship Id="rId36" Type="http://schemas.openxmlformats.org/officeDocument/2006/relationships/image" Target="../media/image821.png"/><Relationship Id="rId49" Type="http://schemas.openxmlformats.org/officeDocument/2006/relationships/image" Target="../media/image834.png"/><Relationship Id="rId57" Type="http://schemas.openxmlformats.org/officeDocument/2006/relationships/image" Target="../media/image842.png"/><Relationship Id="rId10" Type="http://schemas.openxmlformats.org/officeDocument/2006/relationships/image" Target="../media/image795.png"/><Relationship Id="rId31" Type="http://schemas.openxmlformats.org/officeDocument/2006/relationships/image" Target="../media/image816.png"/><Relationship Id="rId44" Type="http://schemas.openxmlformats.org/officeDocument/2006/relationships/image" Target="../media/image829.png"/><Relationship Id="rId52" Type="http://schemas.openxmlformats.org/officeDocument/2006/relationships/image" Target="../media/image837.png"/><Relationship Id="rId60" Type="http://schemas.openxmlformats.org/officeDocument/2006/relationships/image" Target="../media/image845.png"/><Relationship Id="rId65" Type="http://schemas.openxmlformats.org/officeDocument/2006/relationships/image" Target="../media/image850.png"/><Relationship Id="rId4" Type="http://schemas.openxmlformats.org/officeDocument/2006/relationships/image" Target="../media/image789.png"/><Relationship Id="rId9" Type="http://schemas.openxmlformats.org/officeDocument/2006/relationships/image" Target="../media/image794.png"/><Relationship Id="rId13" Type="http://schemas.openxmlformats.org/officeDocument/2006/relationships/image" Target="../media/image798.png"/><Relationship Id="rId18" Type="http://schemas.openxmlformats.org/officeDocument/2006/relationships/image" Target="../media/image803.png"/><Relationship Id="rId39" Type="http://schemas.openxmlformats.org/officeDocument/2006/relationships/image" Target="../media/image82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8.png"/><Relationship Id="rId13" Type="http://schemas.openxmlformats.org/officeDocument/2006/relationships/image" Target="../media/image863.png"/><Relationship Id="rId18" Type="http://schemas.openxmlformats.org/officeDocument/2006/relationships/image" Target="../media/image868.png"/><Relationship Id="rId3" Type="http://schemas.openxmlformats.org/officeDocument/2006/relationships/image" Target="../media/image853.png"/><Relationship Id="rId21" Type="http://schemas.openxmlformats.org/officeDocument/2006/relationships/image" Target="../media/image871.png"/><Relationship Id="rId7" Type="http://schemas.openxmlformats.org/officeDocument/2006/relationships/image" Target="../media/image857.png"/><Relationship Id="rId12" Type="http://schemas.openxmlformats.org/officeDocument/2006/relationships/image" Target="../media/image862.png"/><Relationship Id="rId17" Type="http://schemas.openxmlformats.org/officeDocument/2006/relationships/image" Target="../media/image867.png"/><Relationship Id="rId2" Type="http://schemas.openxmlformats.org/officeDocument/2006/relationships/image" Target="../media/image852.png"/><Relationship Id="rId16" Type="http://schemas.openxmlformats.org/officeDocument/2006/relationships/image" Target="../media/image866.png"/><Relationship Id="rId20" Type="http://schemas.openxmlformats.org/officeDocument/2006/relationships/image" Target="../media/image870.png"/><Relationship Id="rId1" Type="http://schemas.openxmlformats.org/officeDocument/2006/relationships/image" Target="../media/image851.png"/><Relationship Id="rId6" Type="http://schemas.openxmlformats.org/officeDocument/2006/relationships/image" Target="../media/image856.png"/><Relationship Id="rId11" Type="http://schemas.openxmlformats.org/officeDocument/2006/relationships/image" Target="../media/image861.png"/><Relationship Id="rId5" Type="http://schemas.openxmlformats.org/officeDocument/2006/relationships/image" Target="../media/image855.png"/><Relationship Id="rId15" Type="http://schemas.openxmlformats.org/officeDocument/2006/relationships/image" Target="../media/image865.png"/><Relationship Id="rId10" Type="http://schemas.openxmlformats.org/officeDocument/2006/relationships/image" Target="../media/image860.png"/><Relationship Id="rId19" Type="http://schemas.openxmlformats.org/officeDocument/2006/relationships/image" Target="../media/image869.png"/><Relationship Id="rId4" Type="http://schemas.openxmlformats.org/officeDocument/2006/relationships/image" Target="../media/image854.png"/><Relationship Id="rId9" Type="http://schemas.openxmlformats.org/officeDocument/2006/relationships/image" Target="../media/image859.png"/><Relationship Id="rId14" Type="http://schemas.openxmlformats.org/officeDocument/2006/relationships/image" Target="../media/image864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4.png"/><Relationship Id="rId18" Type="http://schemas.openxmlformats.org/officeDocument/2006/relationships/image" Target="../media/image889.png"/><Relationship Id="rId26" Type="http://schemas.openxmlformats.org/officeDocument/2006/relationships/image" Target="../media/image897.png"/><Relationship Id="rId21" Type="http://schemas.openxmlformats.org/officeDocument/2006/relationships/image" Target="../media/image892.png"/><Relationship Id="rId34" Type="http://schemas.openxmlformats.org/officeDocument/2006/relationships/image" Target="../media/image905.png"/><Relationship Id="rId7" Type="http://schemas.openxmlformats.org/officeDocument/2006/relationships/image" Target="../media/image878.png"/><Relationship Id="rId12" Type="http://schemas.openxmlformats.org/officeDocument/2006/relationships/image" Target="../media/image883.png"/><Relationship Id="rId17" Type="http://schemas.openxmlformats.org/officeDocument/2006/relationships/image" Target="../media/image888.png"/><Relationship Id="rId25" Type="http://schemas.openxmlformats.org/officeDocument/2006/relationships/image" Target="../media/image896.png"/><Relationship Id="rId33" Type="http://schemas.openxmlformats.org/officeDocument/2006/relationships/image" Target="../media/image904.png"/><Relationship Id="rId2" Type="http://schemas.openxmlformats.org/officeDocument/2006/relationships/image" Target="../media/image873.png"/><Relationship Id="rId16" Type="http://schemas.openxmlformats.org/officeDocument/2006/relationships/image" Target="../media/image887.png"/><Relationship Id="rId20" Type="http://schemas.openxmlformats.org/officeDocument/2006/relationships/image" Target="../media/image891.png"/><Relationship Id="rId29" Type="http://schemas.openxmlformats.org/officeDocument/2006/relationships/image" Target="../media/image900.png"/><Relationship Id="rId1" Type="http://schemas.openxmlformats.org/officeDocument/2006/relationships/image" Target="../media/image872.png"/><Relationship Id="rId6" Type="http://schemas.openxmlformats.org/officeDocument/2006/relationships/image" Target="../media/image877.png"/><Relationship Id="rId11" Type="http://schemas.openxmlformats.org/officeDocument/2006/relationships/image" Target="../media/image882.png"/><Relationship Id="rId24" Type="http://schemas.openxmlformats.org/officeDocument/2006/relationships/image" Target="../media/image895.png"/><Relationship Id="rId32" Type="http://schemas.openxmlformats.org/officeDocument/2006/relationships/image" Target="../media/image903.png"/><Relationship Id="rId37" Type="http://schemas.openxmlformats.org/officeDocument/2006/relationships/image" Target="../media/image908.png"/><Relationship Id="rId5" Type="http://schemas.openxmlformats.org/officeDocument/2006/relationships/image" Target="../media/image876.png"/><Relationship Id="rId15" Type="http://schemas.openxmlformats.org/officeDocument/2006/relationships/image" Target="../media/image886.png"/><Relationship Id="rId23" Type="http://schemas.openxmlformats.org/officeDocument/2006/relationships/image" Target="../media/image894.png"/><Relationship Id="rId28" Type="http://schemas.openxmlformats.org/officeDocument/2006/relationships/image" Target="../media/image899.png"/><Relationship Id="rId36" Type="http://schemas.openxmlformats.org/officeDocument/2006/relationships/image" Target="../media/image907.png"/><Relationship Id="rId10" Type="http://schemas.openxmlformats.org/officeDocument/2006/relationships/image" Target="../media/image881.png"/><Relationship Id="rId19" Type="http://schemas.openxmlformats.org/officeDocument/2006/relationships/image" Target="../media/image890.png"/><Relationship Id="rId31" Type="http://schemas.openxmlformats.org/officeDocument/2006/relationships/image" Target="../media/image902.png"/><Relationship Id="rId4" Type="http://schemas.openxmlformats.org/officeDocument/2006/relationships/image" Target="../media/image875.png"/><Relationship Id="rId9" Type="http://schemas.openxmlformats.org/officeDocument/2006/relationships/image" Target="../media/image880.png"/><Relationship Id="rId14" Type="http://schemas.openxmlformats.org/officeDocument/2006/relationships/image" Target="../media/image885.png"/><Relationship Id="rId22" Type="http://schemas.openxmlformats.org/officeDocument/2006/relationships/image" Target="../media/image893.png"/><Relationship Id="rId27" Type="http://schemas.openxmlformats.org/officeDocument/2006/relationships/image" Target="../media/image898.png"/><Relationship Id="rId30" Type="http://schemas.openxmlformats.org/officeDocument/2006/relationships/image" Target="../media/image901.png"/><Relationship Id="rId35" Type="http://schemas.openxmlformats.org/officeDocument/2006/relationships/image" Target="../media/image906.png"/><Relationship Id="rId8" Type="http://schemas.openxmlformats.org/officeDocument/2006/relationships/image" Target="../media/image879.png"/><Relationship Id="rId3" Type="http://schemas.openxmlformats.org/officeDocument/2006/relationships/image" Target="../media/image87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1.png"/><Relationship Id="rId2" Type="http://schemas.openxmlformats.org/officeDocument/2006/relationships/image" Target="../media/image910.png"/><Relationship Id="rId1" Type="http://schemas.openxmlformats.org/officeDocument/2006/relationships/image" Target="../media/image909.png"/><Relationship Id="rId6" Type="http://schemas.openxmlformats.org/officeDocument/2006/relationships/image" Target="../media/image914.png"/><Relationship Id="rId5" Type="http://schemas.openxmlformats.org/officeDocument/2006/relationships/image" Target="../media/image913.png"/><Relationship Id="rId4" Type="http://schemas.openxmlformats.org/officeDocument/2006/relationships/image" Target="../media/image91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2.png"/><Relationship Id="rId13" Type="http://schemas.openxmlformats.org/officeDocument/2006/relationships/image" Target="../media/image927.png"/><Relationship Id="rId18" Type="http://schemas.openxmlformats.org/officeDocument/2006/relationships/image" Target="../media/image932.png"/><Relationship Id="rId3" Type="http://schemas.openxmlformats.org/officeDocument/2006/relationships/image" Target="../media/image917.png"/><Relationship Id="rId21" Type="http://schemas.openxmlformats.org/officeDocument/2006/relationships/image" Target="../media/image935.png"/><Relationship Id="rId7" Type="http://schemas.openxmlformats.org/officeDocument/2006/relationships/image" Target="../media/image921.png"/><Relationship Id="rId12" Type="http://schemas.openxmlformats.org/officeDocument/2006/relationships/image" Target="../media/image926.png"/><Relationship Id="rId17" Type="http://schemas.openxmlformats.org/officeDocument/2006/relationships/image" Target="../media/image931.png"/><Relationship Id="rId2" Type="http://schemas.openxmlformats.org/officeDocument/2006/relationships/image" Target="../media/image916.png"/><Relationship Id="rId16" Type="http://schemas.openxmlformats.org/officeDocument/2006/relationships/image" Target="../media/image930.png"/><Relationship Id="rId20" Type="http://schemas.openxmlformats.org/officeDocument/2006/relationships/image" Target="../media/image934.png"/><Relationship Id="rId1" Type="http://schemas.openxmlformats.org/officeDocument/2006/relationships/image" Target="../media/image915.png"/><Relationship Id="rId6" Type="http://schemas.openxmlformats.org/officeDocument/2006/relationships/image" Target="../media/image920.png"/><Relationship Id="rId11" Type="http://schemas.openxmlformats.org/officeDocument/2006/relationships/image" Target="../media/image925.png"/><Relationship Id="rId24" Type="http://schemas.openxmlformats.org/officeDocument/2006/relationships/image" Target="../media/image938.png"/><Relationship Id="rId5" Type="http://schemas.openxmlformats.org/officeDocument/2006/relationships/image" Target="../media/image919.png"/><Relationship Id="rId15" Type="http://schemas.openxmlformats.org/officeDocument/2006/relationships/image" Target="../media/image929.png"/><Relationship Id="rId23" Type="http://schemas.openxmlformats.org/officeDocument/2006/relationships/image" Target="../media/image937.png"/><Relationship Id="rId10" Type="http://schemas.openxmlformats.org/officeDocument/2006/relationships/image" Target="../media/image924.png"/><Relationship Id="rId19" Type="http://schemas.openxmlformats.org/officeDocument/2006/relationships/image" Target="../media/image933.png"/><Relationship Id="rId4" Type="http://schemas.openxmlformats.org/officeDocument/2006/relationships/image" Target="../media/image918.png"/><Relationship Id="rId9" Type="http://schemas.openxmlformats.org/officeDocument/2006/relationships/image" Target="../media/image923.png"/><Relationship Id="rId14" Type="http://schemas.openxmlformats.org/officeDocument/2006/relationships/image" Target="../media/image928.png"/><Relationship Id="rId22" Type="http://schemas.openxmlformats.org/officeDocument/2006/relationships/image" Target="../media/image936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6.png"/><Relationship Id="rId3" Type="http://schemas.openxmlformats.org/officeDocument/2006/relationships/image" Target="../media/image941.png"/><Relationship Id="rId7" Type="http://schemas.openxmlformats.org/officeDocument/2006/relationships/image" Target="../media/image945.png"/><Relationship Id="rId2" Type="http://schemas.openxmlformats.org/officeDocument/2006/relationships/image" Target="../media/image940.png"/><Relationship Id="rId1" Type="http://schemas.openxmlformats.org/officeDocument/2006/relationships/image" Target="../media/image939.png"/><Relationship Id="rId6" Type="http://schemas.openxmlformats.org/officeDocument/2006/relationships/image" Target="../media/image944.png"/><Relationship Id="rId5" Type="http://schemas.openxmlformats.org/officeDocument/2006/relationships/image" Target="../media/image943.png"/><Relationship Id="rId4" Type="http://schemas.openxmlformats.org/officeDocument/2006/relationships/image" Target="../media/image94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4.png"/><Relationship Id="rId13" Type="http://schemas.openxmlformats.org/officeDocument/2006/relationships/image" Target="../media/image959.png"/><Relationship Id="rId18" Type="http://schemas.openxmlformats.org/officeDocument/2006/relationships/image" Target="../media/image964.png"/><Relationship Id="rId3" Type="http://schemas.openxmlformats.org/officeDocument/2006/relationships/image" Target="../media/image949.png"/><Relationship Id="rId21" Type="http://schemas.openxmlformats.org/officeDocument/2006/relationships/image" Target="../media/image967.png"/><Relationship Id="rId7" Type="http://schemas.openxmlformats.org/officeDocument/2006/relationships/image" Target="../media/image953.png"/><Relationship Id="rId12" Type="http://schemas.openxmlformats.org/officeDocument/2006/relationships/image" Target="../media/image958.png"/><Relationship Id="rId17" Type="http://schemas.openxmlformats.org/officeDocument/2006/relationships/image" Target="../media/image963.png"/><Relationship Id="rId2" Type="http://schemas.openxmlformats.org/officeDocument/2006/relationships/image" Target="../media/image948.png"/><Relationship Id="rId16" Type="http://schemas.openxmlformats.org/officeDocument/2006/relationships/image" Target="../media/image962.png"/><Relationship Id="rId20" Type="http://schemas.openxmlformats.org/officeDocument/2006/relationships/image" Target="../media/image966.png"/><Relationship Id="rId1" Type="http://schemas.openxmlformats.org/officeDocument/2006/relationships/image" Target="../media/image947.png"/><Relationship Id="rId6" Type="http://schemas.openxmlformats.org/officeDocument/2006/relationships/image" Target="../media/image952.png"/><Relationship Id="rId11" Type="http://schemas.openxmlformats.org/officeDocument/2006/relationships/image" Target="../media/image957.png"/><Relationship Id="rId5" Type="http://schemas.openxmlformats.org/officeDocument/2006/relationships/image" Target="../media/image951.png"/><Relationship Id="rId15" Type="http://schemas.openxmlformats.org/officeDocument/2006/relationships/image" Target="../media/image961.png"/><Relationship Id="rId10" Type="http://schemas.openxmlformats.org/officeDocument/2006/relationships/image" Target="../media/image956.png"/><Relationship Id="rId19" Type="http://schemas.openxmlformats.org/officeDocument/2006/relationships/image" Target="../media/image965.png"/><Relationship Id="rId4" Type="http://schemas.openxmlformats.org/officeDocument/2006/relationships/image" Target="../media/image950.png"/><Relationship Id="rId9" Type="http://schemas.openxmlformats.org/officeDocument/2006/relationships/image" Target="../media/image955.png"/><Relationship Id="rId14" Type="http://schemas.openxmlformats.org/officeDocument/2006/relationships/image" Target="../media/image960.png"/><Relationship Id="rId22" Type="http://schemas.openxmlformats.org/officeDocument/2006/relationships/image" Target="../media/image968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6.png"/><Relationship Id="rId13" Type="http://schemas.openxmlformats.org/officeDocument/2006/relationships/image" Target="../media/image981.png"/><Relationship Id="rId18" Type="http://schemas.openxmlformats.org/officeDocument/2006/relationships/image" Target="../media/image985.png"/><Relationship Id="rId26" Type="http://schemas.openxmlformats.org/officeDocument/2006/relationships/image" Target="../media/image993.png"/><Relationship Id="rId3" Type="http://schemas.openxmlformats.org/officeDocument/2006/relationships/image" Target="../media/image971.png"/><Relationship Id="rId21" Type="http://schemas.openxmlformats.org/officeDocument/2006/relationships/image" Target="../media/image988.png"/><Relationship Id="rId7" Type="http://schemas.openxmlformats.org/officeDocument/2006/relationships/image" Target="../media/image975.png"/><Relationship Id="rId12" Type="http://schemas.openxmlformats.org/officeDocument/2006/relationships/image" Target="../media/image980.png"/><Relationship Id="rId17" Type="http://schemas.openxmlformats.org/officeDocument/2006/relationships/image" Target="../media/image984.png"/><Relationship Id="rId25" Type="http://schemas.openxmlformats.org/officeDocument/2006/relationships/image" Target="../media/image992.png"/><Relationship Id="rId2" Type="http://schemas.openxmlformats.org/officeDocument/2006/relationships/image" Target="../media/image970.png"/><Relationship Id="rId16" Type="http://schemas.openxmlformats.org/officeDocument/2006/relationships/image" Target="../media/image26.png"/><Relationship Id="rId20" Type="http://schemas.openxmlformats.org/officeDocument/2006/relationships/image" Target="../media/image987.png"/><Relationship Id="rId29" Type="http://schemas.openxmlformats.org/officeDocument/2006/relationships/image" Target="../media/image996.png"/><Relationship Id="rId1" Type="http://schemas.openxmlformats.org/officeDocument/2006/relationships/image" Target="../media/image969.png"/><Relationship Id="rId6" Type="http://schemas.openxmlformats.org/officeDocument/2006/relationships/image" Target="../media/image974.png"/><Relationship Id="rId11" Type="http://schemas.openxmlformats.org/officeDocument/2006/relationships/image" Target="../media/image979.png"/><Relationship Id="rId24" Type="http://schemas.openxmlformats.org/officeDocument/2006/relationships/image" Target="../media/image991.png"/><Relationship Id="rId5" Type="http://schemas.openxmlformats.org/officeDocument/2006/relationships/image" Target="../media/image973.png"/><Relationship Id="rId15" Type="http://schemas.openxmlformats.org/officeDocument/2006/relationships/image" Target="../media/image983.png"/><Relationship Id="rId23" Type="http://schemas.openxmlformats.org/officeDocument/2006/relationships/image" Target="../media/image990.png"/><Relationship Id="rId28" Type="http://schemas.openxmlformats.org/officeDocument/2006/relationships/image" Target="../media/image995.png"/><Relationship Id="rId10" Type="http://schemas.openxmlformats.org/officeDocument/2006/relationships/image" Target="../media/image978.png"/><Relationship Id="rId19" Type="http://schemas.openxmlformats.org/officeDocument/2006/relationships/image" Target="../media/image986.png"/><Relationship Id="rId4" Type="http://schemas.openxmlformats.org/officeDocument/2006/relationships/image" Target="../media/image972.png"/><Relationship Id="rId9" Type="http://schemas.openxmlformats.org/officeDocument/2006/relationships/image" Target="../media/image977.png"/><Relationship Id="rId14" Type="http://schemas.openxmlformats.org/officeDocument/2006/relationships/image" Target="../media/image982.png"/><Relationship Id="rId22" Type="http://schemas.openxmlformats.org/officeDocument/2006/relationships/image" Target="../media/image989.png"/><Relationship Id="rId27" Type="http://schemas.openxmlformats.org/officeDocument/2006/relationships/image" Target="../media/image994.png"/><Relationship Id="rId30" Type="http://schemas.openxmlformats.org/officeDocument/2006/relationships/image" Target="../media/image997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5.png"/><Relationship Id="rId13" Type="http://schemas.openxmlformats.org/officeDocument/2006/relationships/image" Target="../media/image1010.png"/><Relationship Id="rId3" Type="http://schemas.openxmlformats.org/officeDocument/2006/relationships/image" Target="../media/image1000.png"/><Relationship Id="rId7" Type="http://schemas.openxmlformats.org/officeDocument/2006/relationships/image" Target="../media/image1004.png"/><Relationship Id="rId12" Type="http://schemas.openxmlformats.org/officeDocument/2006/relationships/image" Target="../media/image1009.png"/><Relationship Id="rId17" Type="http://schemas.openxmlformats.org/officeDocument/2006/relationships/image" Target="../media/image1014.png"/><Relationship Id="rId2" Type="http://schemas.openxmlformats.org/officeDocument/2006/relationships/image" Target="../media/image999.png"/><Relationship Id="rId16" Type="http://schemas.openxmlformats.org/officeDocument/2006/relationships/image" Target="../media/image1013.png"/><Relationship Id="rId1" Type="http://schemas.openxmlformats.org/officeDocument/2006/relationships/image" Target="../media/image998.png"/><Relationship Id="rId6" Type="http://schemas.openxmlformats.org/officeDocument/2006/relationships/image" Target="../media/image1003.png"/><Relationship Id="rId11" Type="http://schemas.openxmlformats.org/officeDocument/2006/relationships/image" Target="../media/image1008.png"/><Relationship Id="rId5" Type="http://schemas.openxmlformats.org/officeDocument/2006/relationships/image" Target="../media/image1002.png"/><Relationship Id="rId15" Type="http://schemas.openxmlformats.org/officeDocument/2006/relationships/image" Target="../media/image1012.png"/><Relationship Id="rId10" Type="http://schemas.openxmlformats.org/officeDocument/2006/relationships/image" Target="../media/image1007.png"/><Relationship Id="rId4" Type="http://schemas.openxmlformats.org/officeDocument/2006/relationships/image" Target="../media/image1001.png"/><Relationship Id="rId9" Type="http://schemas.openxmlformats.org/officeDocument/2006/relationships/image" Target="../media/image1006.png"/><Relationship Id="rId14" Type="http://schemas.openxmlformats.org/officeDocument/2006/relationships/image" Target="../media/image101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2.png"/><Relationship Id="rId13" Type="http://schemas.openxmlformats.org/officeDocument/2006/relationships/image" Target="../media/image1027.png"/><Relationship Id="rId18" Type="http://schemas.openxmlformats.org/officeDocument/2006/relationships/image" Target="../media/image1032.png"/><Relationship Id="rId26" Type="http://schemas.openxmlformats.org/officeDocument/2006/relationships/image" Target="../media/image1040.png"/><Relationship Id="rId3" Type="http://schemas.openxmlformats.org/officeDocument/2006/relationships/image" Target="../media/image1017.png"/><Relationship Id="rId21" Type="http://schemas.openxmlformats.org/officeDocument/2006/relationships/image" Target="../media/image1035.png"/><Relationship Id="rId7" Type="http://schemas.openxmlformats.org/officeDocument/2006/relationships/image" Target="../media/image1021.png"/><Relationship Id="rId12" Type="http://schemas.openxmlformats.org/officeDocument/2006/relationships/image" Target="../media/image1026.png"/><Relationship Id="rId17" Type="http://schemas.openxmlformats.org/officeDocument/2006/relationships/image" Target="../media/image1031.png"/><Relationship Id="rId25" Type="http://schemas.openxmlformats.org/officeDocument/2006/relationships/image" Target="../media/image1039.png"/><Relationship Id="rId2" Type="http://schemas.openxmlformats.org/officeDocument/2006/relationships/image" Target="../media/image1016.png"/><Relationship Id="rId16" Type="http://schemas.openxmlformats.org/officeDocument/2006/relationships/image" Target="../media/image1030.png"/><Relationship Id="rId20" Type="http://schemas.openxmlformats.org/officeDocument/2006/relationships/image" Target="../media/image1034.png"/><Relationship Id="rId1" Type="http://schemas.openxmlformats.org/officeDocument/2006/relationships/image" Target="../media/image1015.png"/><Relationship Id="rId6" Type="http://schemas.openxmlformats.org/officeDocument/2006/relationships/image" Target="../media/image1020.png"/><Relationship Id="rId11" Type="http://schemas.openxmlformats.org/officeDocument/2006/relationships/image" Target="../media/image1025.png"/><Relationship Id="rId24" Type="http://schemas.openxmlformats.org/officeDocument/2006/relationships/image" Target="../media/image1038.png"/><Relationship Id="rId5" Type="http://schemas.openxmlformats.org/officeDocument/2006/relationships/image" Target="../media/image1019.png"/><Relationship Id="rId15" Type="http://schemas.openxmlformats.org/officeDocument/2006/relationships/image" Target="../media/image1029.png"/><Relationship Id="rId23" Type="http://schemas.openxmlformats.org/officeDocument/2006/relationships/image" Target="../media/image1037.png"/><Relationship Id="rId10" Type="http://schemas.openxmlformats.org/officeDocument/2006/relationships/image" Target="../media/image1024.png"/><Relationship Id="rId19" Type="http://schemas.openxmlformats.org/officeDocument/2006/relationships/image" Target="../media/image1033.png"/><Relationship Id="rId4" Type="http://schemas.openxmlformats.org/officeDocument/2006/relationships/image" Target="../media/image1018.png"/><Relationship Id="rId9" Type="http://schemas.openxmlformats.org/officeDocument/2006/relationships/image" Target="../media/image1023.png"/><Relationship Id="rId14" Type="http://schemas.openxmlformats.org/officeDocument/2006/relationships/image" Target="../media/image1028.png"/><Relationship Id="rId22" Type="http://schemas.openxmlformats.org/officeDocument/2006/relationships/image" Target="../media/image1036.png"/><Relationship Id="rId27" Type="http://schemas.openxmlformats.org/officeDocument/2006/relationships/image" Target="../media/image104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9.png"/><Relationship Id="rId13" Type="http://schemas.openxmlformats.org/officeDocument/2006/relationships/image" Target="../media/image1054.png"/><Relationship Id="rId3" Type="http://schemas.openxmlformats.org/officeDocument/2006/relationships/image" Target="../media/image1044.png"/><Relationship Id="rId7" Type="http://schemas.openxmlformats.org/officeDocument/2006/relationships/image" Target="../media/image1048.png"/><Relationship Id="rId12" Type="http://schemas.openxmlformats.org/officeDocument/2006/relationships/image" Target="../media/image1053.png"/><Relationship Id="rId2" Type="http://schemas.openxmlformats.org/officeDocument/2006/relationships/image" Target="../media/image1043.png"/><Relationship Id="rId16" Type="http://schemas.openxmlformats.org/officeDocument/2006/relationships/image" Target="../media/image1057.png"/><Relationship Id="rId1" Type="http://schemas.openxmlformats.org/officeDocument/2006/relationships/image" Target="../media/image1042.png"/><Relationship Id="rId6" Type="http://schemas.openxmlformats.org/officeDocument/2006/relationships/image" Target="../media/image1047.png"/><Relationship Id="rId11" Type="http://schemas.openxmlformats.org/officeDocument/2006/relationships/image" Target="../media/image1052.png"/><Relationship Id="rId5" Type="http://schemas.openxmlformats.org/officeDocument/2006/relationships/image" Target="../media/image1046.png"/><Relationship Id="rId15" Type="http://schemas.openxmlformats.org/officeDocument/2006/relationships/image" Target="../media/image1056.png"/><Relationship Id="rId10" Type="http://schemas.openxmlformats.org/officeDocument/2006/relationships/image" Target="../media/image1051.png"/><Relationship Id="rId4" Type="http://schemas.openxmlformats.org/officeDocument/2006/relationships/image" Target="../media/image1045.png"/><Relationship Id="rId9" Type="http://schemas.openxmlformats.org/officeDocument/2006/relationships/image" Target="../media/image1050.png"/><Relationship Id="rId14" Type="http://schemas.openxmlformats.org/officeDocument/2006/relationships/image" Target="../media/image10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5.png"/><Relationship Id="rId13" Type="http://schemas.openxmlformats.org/officeDocument/2006/relationships/image" Target="../media/image1070.png"/><Relationship Id="rId18" Type="http://schemas.openxmlformats.org/officeDocument/2006/relationships/image" Target="../media/image1075.png"/><Relationship Id="rId3" Type="http://schemas.openxmlformats.org/officeDocument/2006/relationships/image" Target="../media/image1060.png"/><Relationship Id="rId21" Type="http://schemas.openxmlformats.org/officeDocument/2006/relationships/image" Target="../media/image1078.png"/><Relationship Id="rId7" Type="http://schemas.openxmlformats.org/officeDocument/2006/relationships/image" Target="../media/image1064.png"/><Relationship Id="rId12" Type="http://schemas.openxmlformats.org/officeDocument/2006/relationships/image" Target="../media/image1069.png"/><Relationship Id="rId17" Type="http://schemas.openxmlformats.org/officeDocument/2006/relationships/image" Target="../media/image1074.png"/><Relationship Id="rId25" Type="http://schemas.openxmlformats.org/officeDocument/2006/relationships/image" Target="../media/image1082.png"/><Relationship Id="rId2" Type="http://schemas.openxmlformats.org/officeDocument/2006/relationships/image" Target="../media/image1059.png"/><Relationship Id="rId16" Type="http://schemas.openxmlformats.org/officeDocument/2006/relationships/image" Target="../media/image1073.png"/><Relationship Id="rId20" Type="http://schemas.openxmlformats.org/officeDocument/2006/relationships/image" Target="../media/image1077.png"/><Relationship Id="rId1" Type="http://schemas.openxmlformats.org/officeDocument/2006/relationships/image" Target="../media/image1058.png"/><Relationship Id="rId6" Type="http://schemas.openxmlformats.org/officeDocument/2006/relationships/image" Target="../media/image1063.png"/><Relationship Id="rId11" Type="http://schemas.openxmlformats.org/officeDocument/2006/relationships/image" Target="../media/image1068.png"/><Relationship Id="rId24" Type="http://schemas.openxmlformats.org/officeDocument/2006/relationships/image" Target="../media/image1081.png"/><Relationship Id="rId5" Type="http://schemas.openxmlformats.org/officeDocument/2006/relationships/image" Target="../media/image1062.png"/><Relationship Id="rId15" Type="http://schemas.openxmlformats.org/officeDocument/2006/relationships/image" Target="../media/image1072.png"/><Relationship Id="rId23" Type="http://schemas.openxmlformats.org/officeDocument/2006/relationships/image" Target="../media/image1080.png"/><Relationship Id="rId10" Type="http://schemas.openxmlformats.org/officeDocument/2006/relationships/image" Target="../media/image1067.png"/><Relationship Id="rId19" Type="http://schemas.openxmlformats.org/officeDocument/2006/relationships/image" Target="../media/image1076.png"/><Relationship Id="rId4" Type="http://schemas.openxmlformats.org/officeDocument/2006/relationships/image" Target="../media/image1061.png"/><Relationship Id="rId9" Type="http://schemas.openxmlformats.org/officeDocument/2006/relationships/image" Target="../media/image1066.png"/><Relationship Id="rId14" Type="http://schemas.openxmlformats.org/officeDocument/2006/relationships/image" Target="../media/image1071.png"/><Relationship Id="rId22" Type="http://schemas.openxmlformats.org/officeDocument/2006/relationships/image" Target="../media/image1079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3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1.png"/><Relationship Id="rId13" Type="http://schemas.openxmlformats.org/officeDocument/2006/relationships/image" Target="../media/image1096.png"/><Relationship Id="rId3" Type="http://schemas.openxmlformats.org/officeDocument/2006/relationships/image" Target="../media/image1086.png"/><Relationship Id="rId7" Type="http://schemas.openxmlformats.org/officeDocument/2006/relationships/image" Target="../media/image1090.png"/><Relationship Id="rId12" Type="http://schemas.openxmlformats.org/officeDocument/2006/relationships/image" Target="../media/image1095.png"/><Relationship Id="rId17" Type="http://schemas.openxmlformats.org/officeDocument/2006/relationships/image" Target="../media/image1100.png"/><Relationship Id="rId2" Type="http://schemas.openxmlformats.org/officeDocument/2006/relationships/image" Target="../media/image1085.png"/><Relationship Id="rId16" Type="http://schemas.openxmlformats.org/officeDocument/2006/relationships/image" Target="../media/image1099.png"/><Relationship Id="rId1" Type="http://schemas.openxmlformats.org/officeDocument/2006/relationships/image" Target="../media/image1084.png"/><Relationship Id="rId6" Type="http://schemas.openxmlformats.org/officeDocument/2006/relationships/image" Target="../media/image1089.png"/><Relationship Id="rId11" Type="http://schemas.openxmlformats.org/officeDocument/2006/relationships/image" Target="../media/image1094.png"/><Relationship Id="rId5" Type="http://schemas.openxmlformats.org/officeDocument/2006/relationships/image" Target="../media/image1088.png"/><Relationship Id="rId15" Type="http://schemas.openxmlformats.org/officeDocument/2006/relationships/image" Target="../media/image1098.png"/><Relationship Id="rId10" Type="http://schemas.openxmlformats.org/officeDocument/2006/relationships/image" Target="../media/image1093.png"/><Relationship Id="rId4" Type="http://schemas.openxmlformats.org/officeDocument/2006/relationships/image" Target="../media/image1087.png"/><Relationship Id="rId9" Type="http://schemas.openxmlformats.org/officeDocument/2006/relationships/image" Target="../media/image1092.png"/><Relationship Id="rId14" Type="http://schemas.openxmlformats.org/officeDocument/2006/relationships/image" Target="../media/image1097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3.png"/><Relationship Id="rId7" Type="http://schemas.openxmlformats.org/officeDocument/2006/relationships/image" Target="../media/image1107.png"/><Relationship Id="rId2" Type="http://schemas.openxmlformats.org/officeDocument/2006/relationships/image" Target="../media/image1102.png"/><Relationship Id="rId1" Type="http://schemas.openxmlformats.org/officeDocument/2006/relationships/image" Target="../media/image1101.png"/><Relationship Id="rId6" Type="http://schemas.openxmlformats.org/officeDocument/2006/relationships/image" Target="../media/image1106.png"/><Relationship Id="rId5" Type="http://schemas.openxmlformats.org/officeDocument/2006/relationships/image" Target="../media/image1105.png"/><Relationship Id="rId4" Type="http://schemas.openxmlformats.org/officeDocument/2006/relationships/image" Target="../media/image110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858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826</xdr:row>
      <xdr:rowOff>95250</xdr:rowOff>
    </xdr:from>
    <xdr:to>
      <xdr:col>52</xdr:col>
      <xdr:colOff>75063</xdr:colOff>
      <xdr:row>856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930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36</xdr:col>
      <xdr:colOff>189714</xdr:colOff>
      <xdr:row>953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946</xdr:row>
      <xdr:rowOff>66675</xdr:rowOff>
    </xdr:from>
    <xdr:to>
      <xdr:col>54</xdr:col>
      <xdr:colOff>170255</xdr:colOff>
      <xdr:row>951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46</xdr:col>
      <xdr:colOff>84714</xdr:colOff>
      <xdr:row>976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36</xdr:col>
      <xdr:colOff>170667</xdr:colOff>
      <xdr:row>1001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161143</xdr:colOff>
      <xdr:row>1101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36</xdr:col>
      <xdr:colOff>189714</xdr:colOff>
      <xdr:row>1031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36</xdr:col>
      <xdr:colOff>180190</xdr:colOff>
      <xdr:row>1162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161143</xdr:colOff>
      <xdr:row>1175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151619</xdr:colOff>
      <xdr:row>1188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1240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726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738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1406</xdr:row>
      <xdr:rowOff>0</xdr:rowOff>
    </xdr:from>
    <xdr:to>
      <xdr:col>36</xdr:col>
      <xdr:colOff>151619</xdr:colOff>
      <xdr:row>1426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27792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18268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35</xdr:col>
      <xdr:colOff>189720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84929</xdr:colOff>
      <xdr:row>659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84929</xdr:colOff>
      <xdr:row>671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37</xdr:col>
      <xdr:colOff>56357</xdr:colOff>
      <xdr:row>693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84929</xdr:colOff>
      <xdr:row>731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857</xdr:row>
      <xdr:rowOff>0</xdr:rowOff>
    </xdr:from>
    <xdr:to>
      <xdr:col>37</xdr:col>
      <xdr:colOff>103976</xdr:colOff>
      <xdr:row>869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84929</xdr:colOff>
      <xdr:row>930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37</xdr:col>
      <xdr:colOff>75405</xdr:colOff>
      <xdr:row>962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37</xdr:col>
      <xdr:colOff>103976</xdr:colOff>
      <xdr:row>882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75405</xdr:colOff>
      <xdr:row>941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943</xdr:row>
      <xdr:rowOff>0</xdr:rowOff>
    </xdr:from>
    <xdr:to>
      <xdr:col>42</xdr:col>
      <xdr:colOff>142381</xdr:colOff>
      <xdr:row>944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75405</xdr:colOff>
      <xdr:row>1003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56357</xdr:colOff>
      <xdr:row>1078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37</xdr:col>
      <xdr:colOff>65881</xdr:colOff>
      <xdr:row>1099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103976</xdr:colOff>
      <xdr:row>1019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37309</xdr:colOff>
      <xdr:row>1203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1177</xdr:row>
      <xdr:rowOff>19050</xdr:rowOff>
    </xdr:from>
    <xdr:to>
      <xdr:col>53</xdr:col>
      <xdr:colOff>75038</xdr:colOff>
      <xdr:row>1209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1319</xdr:row>
      <xdr:rowOff>0</xdr:rowOff>
    </xdr:from>
    <xdr:to>
      <xdr:col>37</xdr:col>
      <xdr:colOff>94452</xdr:colOff>
      <xdr:row>1357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1331</xdr:row>
      <xdr:rowOff>66675</xdr:rowOff>
    </xdr:from>
    <xdr:to>
      <xdr:col>53</xdr:col>
      <xdr:colOff>8370</xdr:colOff>
      <xdr:row>1363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94452</xdr:colOff>
      <xdr:row>1117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1108</xdr:row>
      <xdr:rowOff>95250</xdr:rowOff>
    </xdr:from>
    <xdr:to>
      <xdr:col>48</xdr:col>
      <xdr:colOff>37068</xdr:colOff>
      <xdr:row>1116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1118</xdr:row>
      <xdr:rowOff>0</xdr:rowOff>
    </xdr:from>
    <xdr:to>
      <xdr:col>37</xdr:col>
      <xdr:colOff>56357</xdr:colOff>
      <xdr:row>1140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37</xdr:col>
      <xdr:colOff>94452</xdr:colOff>
      <xdr:row>1259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75405</xdr:colOff>
      <xdr:row>1287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266</xdr:row>
      <xdr:rowOff>0</xdr:rowOff>
    </xdr:from>
    <xdr:ext cx="6361905" cy="8209524"/>
    <xdr:pic>
      <xdr:nvPicPr>
        <xdr:cNvPr id="2" name="Picture 1">
          <a:extLst>
            <a:ext uri="{FF2B5EF4-FFF2-40B4-BE49-F238E27FC236}">
              <a16:creationId xmlns:a16="http://schemas.microsoft.com/office/drawing/2014/main" id="{5337857E-E18F-4283-8097-4648D8A2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8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794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75405</xdr:colOff>
      <xdr:row>629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37</xdr:col>
      <xdr:colOff>65881</xdr:colOff>
      <xdr:row>941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915</xdr:row>
      <xdr:rowOff>142875</xdr:rowOff>
    </xdr:from>
    <xdr:to>
      <xdr:col>53</xdr:col>
      <xdr:colOff>94093</xdr:colOff>
      <xdr:row>947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75405</xdr:colOff>
      <xdr:row>1005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979</xdr:row>
      <xdr:rowOff>76200</xdr:rowOff>
    </xdr:from>
    <xdr:to>
      <xdr:col>53</xdr:col>
      <xdr:colOff>179809</xdr:colOff>
      <xdr:row>1011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1094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1297</xdr:row>
      <xdr:rowOff>0</xdr:rowOff>
    </xdr:from>
    <xdr:to>
      <xdr:col>37</xdr:col>
      <xdr:colOff>75405</xdr:colOff>
      <xdr:row>1342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820</xdr:row>
      <xdr:rowOff>0</xdr:rowOff>
    </xdr:from>
    <xdr:to>
      <xdr:col>43</xdr:col>
      <xdr:colOff>132809</xdr:colOff>
      <xdr:row>824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37</xdr:col>
      <xdr:colOff>84929</xdr:colOff>
      <xdr:row>862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75405</xdr:colOff>
      <xdr:row>1155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37</xdr:col>
      <xdr:colOff>56357</xdr:colOff>
      <xdr:row>1049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37</xdr:col>
      <xdr:colOff>46833</xdr:colOff>
      <xdr:row>1269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65881</xdr:colOff>
      <xdr:row>876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46833</xdr:colOff>
      <xdr:row>1060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84929</xdr:colOff>
      <xdr:row>1380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37</xdr:col>
      <xdr:colOff>65881</xdr:colOff>
      <xdr:row>1416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56357</xdr:colOff>
      <xdr:row>1429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56357</xdr:colOff>
      <xdr:row>1443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1445</xdr:row>
      <xdr:rowOff>0</xdr:rowOff>
    </xdr:from>
    <xdr:to>
      <xdr:col>37</xdr:col>
      <xdr:colOff>65881</xdr:colOff>
      <xdr:row>1466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1467</xdr:row>
      <xdr:rowOff>0</xdr:rowOff>
    </xdr:from>
    <xdr:to>
      <xdr:col>37</xdr:col>
      <xdr:colOff>65881</xdr:colOff>
      <xdr:row>1495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1499</xdr:row>
      <xdr:rowOff>0</xdr:rowOff>
    </xdr:from>
    <xdr:to>
      <xdr:col>67</xdr:col>
      <xdr:colOff>27595</xdr:colOff>
      <xdr:row>1500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37</xdr:col>
      <xdr:colOff>84929</xdr:colOff>
      <xdr:row>1526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537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416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476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56357</xdr:colOff>
      <xdr:row>614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75405</xdr:colOff>
      <xdr:row>490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75405</xdr:colOff>
      <xdr:row>631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75405</xdr:colOff>
      <xdr:row>645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75405</xdr:colOff>
      <xdr:row>704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75405</xdr:colOff>
      <xdr:row>503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37</xdr:col>
      <xdr:colOff>84929</xdr:colOff>
      <xdr:row>758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528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591</xdr:row>
      <xdr:rowOff>0</xdr:rowOff>
    </xdr:from>
    <xdr:to>
      <xdr:col>37</xdr:col>
      <xdr:colOff>75405</xdr:colOff>
      <xdr:row>611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84929</xdr:colOff>
      <xdr:row>756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47</xdr:col>
      <xdr:colOff>75167</xdr:colOff>
      <xdr:row>920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926</xdr:row>
      <xdr:rowOff>0</xdr:rowOff>
    </xdr:from>
    <xdr:to>
      <xdr:col>35</xdr:col>
      <xdr:colOff>47262</xdr:colOff>
      <xdr:row>929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285714" cy="7657143"/>
    <xdr:pic>
      <xdr:nvPicPr>
        <xdr:cNvPr id="11" name="Picture 10">
          <a:extLst>
            <a:ext uri="{FF2B5EF4-FFF2-40B4-BE49-F238E27FC236}">
              <a16:creationId xmlns:a16="http://schemas.microsoft.com/office/drawing/2014/main" id="{7108329B-B39B-4694-BC6D-265C3BF66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97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247619" cy="4314286"/>
    <xdr:pic>
      <xdr:nvPicPr>
        <xdr:cNvPr id="12" name="Picture 11">
          <a:extLst>
            <a:ext uri="{FF2B5EF4-FFF2-40B4-BE49-F238E27FC236}">
              <a16:creationId xmlns:a16="http://schemas.microsoft.com/office/drawing/2014/main" id="{2BC91E9B-AD94-4E0A-B740-BA95CD04B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289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110</xdr:row>
      <xdr:rowOff>38100</xdr:rowOff>
    </xdr:from>
    <xdr:ext cx="9714286" cy="3276190"/>
    <xdr:pic>
      <xdr:nvPicPr>
        <xdr:cNvPr id="13" name="Picture 12">
          <a:extLst>
            <a:ext uri="{FF2B5EF4-FFF2-40B4-BE49-F238E27FC236}">
              <a16:creationId xmlns:a16="http://schemas.microsoft.com/office/drawing/2014/main" id="{81249A82-B5D5-4DA6-B587-58A2834B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5" y="27851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</xdr:row>
      <xdr:rowOff>0</xdr:rowOff>
    </xdr:from>
    <xdr:ext cx="6285714" cy="4228571"/>
    <xdr:pic>
      <xdr:nvPicPr>
        <xdr:cNvPr id="14" name="Picture 13">
          <a:extLst>
            <a:ext uri="{FF2B5EF4-FFF2-40B4-BE49-F238E27FC236}">
              <a16:creationId xmlns:a16="http://schemas.microsoft.com/office/drawing/2014/main" id="{4A360E5D-77C0-4A9D-936E-719A992F5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004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</xdr:row>
      <xdr:rowOff>0</xdr:rowOff>
    </xdr:from>
    <xdr:ext cx="6361905" cy="3933333"/>
    <xdr:pic>
      <xdr:nvPicPr>
        <xdr:cNvPr id="15" name="Picture 14">
          <a:extLst>
            <a:ext uri="{FF2B5EF4-FFF2-40B4-BE49-F238E27FC236}">
              <a16:creationId xmlns:a16="http://schemas.microsoft.com/office/drawing/2014/main" id="{B44E54B6-4661-4743-835D-20828F933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147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61905" cy="4438095"/>
    <xdr:pic>
      <xdr:nvPicPr>
        <xdr:cNvPr id="16" name="Picture 15">
          <a:extLst>
            <a:ext uri="{FF2B5EF4-FFF2-40B4-BE49-F238E27FC236}">
              <a16:creationId xmlns:a16="http://schemas.microsoft.com/office/drawing/2014/main" id="{3E8ED800-2A3A-41DC-B536-B805242B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2672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52381" cy="2238095"/>
    <xdr:pic>
      <xdr:nvPicPr>
        <xdr:cNvPr id="17" name="Picture 16">
          <a:extLst>
            <a:ext uri="{FF2B5EF4-FFF2-40B4-BE49-F238E27FC236}">
              <a16:creationId xmlns:a16="http://schemas.microsoft.com/office/drawing/2014/main" id="{FD4B14A4-5D2C-4983-90B3-63965C39A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7244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56357</xdr:colOff>
      <xdr:row>633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46833</xdr:colOff>
      <xdr:row>265</xdr:row>
      <xdr:rowOff>94524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458249-3406-4D93-B47B-0D1F227EE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1019</xdr:row>
      <xdr:rowOff>0</xdr:rowOff>
    </xdr:from>
    <xdr:to>
      <xdr:col>37</xdr:col>
      <xdr:colOff>75402</xdr:colOff>
      <xdr:row>1039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94452</xdr:colOff>
      <xdr:row>565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56357</xdr:colOff>
      <xdr:row>670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65881</xdr:colOff>
      <xdr:row>799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65881</xdr:colOff>
      <xdr:row>687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56357</xdr:colOff>
      <xdr:row>702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1189</xdr:row>
      <xdr:rowOff>0</xdr:rowOff>
    </xdr:from>
    <xdr:to>
      <xdr:col>37</xdr:col>
      <xdr:colOff>84929</xdr:colOff>
      <xdr:row>1209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37</xdr:col>
      <xdr:colOff>75405</xdr:colOff>
      <xdr:row>714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288</xdr:row>
      <xdr:rowOff>28048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AF8507-C8D1-4021-9F91-6470BF8E7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56357</xdr:colOff>
      <xdr:row>301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24631A-8557-4ADF-AB18-C9C66E4F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37</xdr:col>
      <xdr:colOff>75405</xdr:colOff>
      <xdr:row>794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798</xdr:row>
      <xdr:rowOff>0</xdr:rowOff>
    </xdr:from>
    <xdr:to>
      <xdr:col>41</xdr:col>
      <xdr:colOff>190071</xdr:colOff>
      <xdr:row>799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858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27786</xdr:colOff>
      <xdr:row>1178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752381"/>
    <xdr:pic>
      <xdr:nvPicPr>
        <xdr:cNvPr id="2" name="Picture 1">
          <a:extLst>
            <a:ext uri="{FF2B5EF4-FFF2-40B4-BE49-F238E27FC236}">
              <a16:creationId xmlns:a16="http://schemas.microsoft.com/office/drawing/2014/main" id="{C02DA898-0DAF-40D7-AD65-2A1114A6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</xdr:row>
      <xdr:rowOff>0</xdr:rowOff>
    </xdr:from>
    <xdr:ext cx="634285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1BCFF836-0BF9-416E-AB1D-5680DF13F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438095" cy="3523809"/>
    <xdr:pic>
      <xdr:nvPicPr>
        <xdr:cNvPr id="4" name="Picture 3">
          <a:extLst>
            <a:ext uri="{FF2B5EF4-FFF2-40B4-BE49-F238E27FC236}">
              <a16:creationId xmlns:a16="http://schemas.microsoft.com/office/drawing/2014/main" id="{590C59AC-7FEF-403C-B019-FBEE7609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1752381"/>
    <xdr:pic>
      <xdr:nvPicPr>
        <xdr:cNvPr id="5" name="Picture 4">
          <a:extLst>
            <a:ext uri="{FF2B5EF4-FFF2-40B4-BE49-F238E27FC236}">
              <a16:creationId xmlns:a16="http://schemas.microsoft.com/office/drawing/2014/main" id="{1482411B-2AEB-41FB-AE64-3C2CE6BB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352381" cy="8647619"/>
    <xdr:pic>
      <xdr:nvPicPr>
        <xdr:cNvPr id="6" name="Picture 5">
          <a:extLst>
            <a:ext uri="{FF2B5EF4-FFF2-40B4-BE49-F238E27FC236}">
              <a16:creationId xmlns:a16="http://schemas.microsoft.com/office/drawing/2014/main" id="{236B5348-B4BB-45AF-911D-CE8ED79C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85825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236</xdr:row>
      <xdr:rowOff>104775</xdr:rowOff>
    </xdr:from>
    <xdr:ext cx="9095238" cy="5838095"/>
    <xdr:pic>
      <xdr:nvPicPr>
        <xdr:cNvPr id="7" name="Picture 6">
          <a:extLst>
            <a:ext uri="{FF2B5EF4-FFF2-40B4-BE49-F238E27FC236}">
              <a16:creationId xmlns:a16="http://schemas.microsoft.com/office/drawing/2014/main" id="{55577839-B2B2-4E4F-9FEC-AB487D66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5" y="911637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47619" cy="6923809"/>
    <xdr:pic>
      <xdr:nvPicPr>
        <xdr:cNvPr id="8" name="Picture 7">
          <a:extLst>
            <a:ext uri="{FF2B5EF4-FFF2-40B4-BE49-F238E27FC236}">
              <a16:creationId xmlns:a16="http://schemas.microsoft.com/office/drawing/2014/main" id="{30A76E82-52CC-4912-9948-242F26EAA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16405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345</xdr:row>
      <xdr:rowOff>0</xdr:rowOff>
    </xdr:from>
    <xdr:ext cx="6257143" cy="1723810"/>
    <xdr:pic>
      <xdr:nvPicPr>
        <xdr:cNvPr id="9" name="Picture 8">
          <a:extLst>
            <a:ext uri="{FF2B5EF4-FFF2-40B4-BE49-F238E27FC236}">
              <a16:creationId xmlns:a16="http://schemas.microsoft.com/office/drawing/2014/main" id="{A757D61B-EF6F-49D5-96CC-74DDCC1D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0700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352381" cy="2276190"/>
    <xdr:pic>
      <xdr:nvPicPr>
        <xdr:cNvPr id="10" name="Picture 9">
          <a:extLst>
            <a:ext uri="{FF2B5EF4-FFF2-40B4-BE49-F238E27FC236}">
              <a16:creationId xmlns:a16="http://schemas.microsoft.com/office/drawing/2014/main" id="{6B79DBCD-7A79-4747-A2DC-5B303ADF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17370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378</xdr:row>
      <xdr:rowOff>0</xdr:rowOff>
    </xdr:from>
    <xdr:ext cx="6361905" cy="5733333"/>
    <xdr:pic>
      <xdr:nvPicPr>
        <xdr:cNvPr id="11" name="Picture 10">
          <a:extLst>
            <a:ext uri="{FF2B5EF4-FFF2-40B4-BE49-F238E27FC236}">
              <a16:creationId xmlns:a16="http://schemas.microsoft.com/office/drawing/2014/main" id="{1F9D48A5-1A95-462A-BE22-5D91CE71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53565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361905" cy="4685714"/>
    <xdr:pic>
      <xdr:nvPicPr>
        <xdr:cNvPr id="12" name="Picture 11">
          <a:extLst>
            <a:ext uri="{FF2B5EF4-FFF2-40B4-BE49-F238E27FC236}">
              <a16:creationId xmlns:a16="http://schemas.microsoft.com/office/drawing/2014/main" id="{E51AB569-3ECB-434B-8BED-B226D33F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12620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380952" cy="6276190"/>
    <xdr:pic>
      <xdr:nvPicPr>
        <xdr:cNvPr id="13" name="Picture 12">
          <a:extLst>
            <a:ext uri="{FF2B5EF4-FFF2-40B4-BE49-F238E27FC236}">
              <a16:creationId xmlns:a16="http://schemas.microsoft.com/office/drawing/2014/main" id="{8EBB47FB-88F5-4949-84BB-F16BEEFE4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0245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470</xdr:row>
      <xdr:rowOff>0</xdr:rowOff>
    </xdr:from>
    <xdr:ext cx="6342857" cy="3457143"/>
    <xdr:pic>
      <xdr:nvPicPr>
        <xdr:cNvPr id="14" name="Picture 13">
          <a:extLst>
            <a:ext uri="{FF2B5EF4-FFF2-40B4-BE49-F238E27FC236}">
              <a16:creationId xmlns:a16="http://schemas.microsoft.com/office/drawing/2014/main" id="{E0262D27-438C-43B2-A002-88C84F146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28825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489</xdr:row>
      <xdr:rowOff>0</xdr:rowOff>
    </xdr:from>
    <xdr:ext cx="6323809" cy="2457143"/>
    <xdr:pic>
      <xdr:nvPicPr>
        <xdr:cNvPr id="15" name="Picture 14">
          <a:extLst>
            <a:ext uri="{FF2B5EF4-FFF2-40B4-BE49-F238E27FC236}">
              <a16:creationId xmlns:a16="http://schemas.microsoft.com/office/drawing/2014/main" id="{015089CF-6B77-43D7-92B8-B29CFE81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65020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342857" cy="2057143"/>
    <xdr:pic>
      <xdr:nvPicPr>
        <xdr:cNvPr id="16" name="Picture 15">
          <a:extLst>
            <a:ext uri="{FF2B5EF4-FFF2-40B4-BE49-F238E27FC236}">
              <a16:creationId xmlns:a16="http://schemas.microsoft.com/office/drawing/2014/main" id="{CB5B7BF6-3C27-4BE9-A826-6F250A1A5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91690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361905" cy="2800000"/>
    <xdr:pic>
      <xdr:nvPicPr>
        <xdr:cNvPr id="17" name="Picture 16">
          <a:extLst>
            <a:ext uri="{FF2B5EF4-FFF2-40B4-BE49-F238E27FC236}">
              <a16:creationId xmlns:a16="http://schemas.microsoft.com/office/drawing/2014/main" id="{DF34D76C-EA1A-491B-80DF-BF8238E6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14550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342857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5D9E4D16-4DC2-43A2-A8B4-7971EE93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450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342857" cy="2590476"/>
    <xdr:pic>
      <xdr:nvPicPr>
        <xdr:cNvPr id="19" name="Picture 18">
          <a:extLst>
            <a:ext uri="{FF2B5EF4-FFF2-40B4-BE49-F238E27FC236}">
              <a16:creationId xmlns:a16="http://schemas.microsoft.com/office/drawing/2014/main" id="{24421F1F-7F45-4C51-8C02-52E57C12E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71700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352381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5C213688-B9E4-41BE-AFE3-13475FCC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08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3466667"/>
    <xdr:pic>
      <xdr:nvPicPr>
        <xdr:cNvPr id="21" name="Picture 20">
          <a:extLst>
            <a:ext uri="{FF2B5EF4-FFF2-40B4-BE49-F238E27FC236}">
              <a16:creationId xmlns:a16="http://schemas.microsoft.com/office/drawing/2014/main" id="{4B108F11-0AC6-403E-85CE-DDAACFA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0030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635</xdr:row>
      <xdr:rowOff>142875</xdr:rowOff>
    </xdr:from>
    <xdr:ext cx="9523809" cy="1685714"/>
    <xdr:pic>
      <xdr:nvPicPr>
        <xdr:cNvPr id="22" name="Picture 21">
          <a:extLst>
            <a:ext uri="{FF2B5EF4-FFF2-40B4-BE49-F238E27FC236}">
              <a16:creationId xmlns:a16="http://schemas.microsoft.com/office/drawing/2014/main" id="{B7709633-A77F-47F2-994E-DAF52EF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241506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662</xdr:row>
      <xdr:rowOff>0</xdr:rowOff>
    </xdr:from>
    <xdr:ext cx="8047619" cy="2561905"/>
    <xdr:pic>
      <xdr:nvPicPr>
        <xdr:cNvPr id="23" name="Picture 22">
          <a:extLst>
            <a:ext uri="{FF2B5EF4-FFF2-40B4-BE49-F238E27FC236}">
              <a16:creationId xmlns:a16="http://schemas.microsoft.com/office/drawing/2014/main" id="{9A564730-CEE4-4C96-8B65-72D2C06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6507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380952" cy="5276190"/>
    <xdr:pic>
      <xdr:nvPicPr>
        <xdr:cNvPr id="24" name="Picture 23">
          <a:extLst>
            <a:ext uri="{FF2B5EF4-FFF2-40B4-BE49-F238E27FC236}">
              <a16:creationId xmlns:a16="http://schemas.microsoft.com/office/drawing/2014/main" id="{71EE8142-8BC6-4EC8-9F58-562FBC6F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9555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708</xdr:row>
      <xdr:rowOff>0</xdr:rowOff>
    </xdr:from>
    <xdr:ext cx="5400000" cy="6971428"/>
    <xdr:pic>
      <xdr:nvPicPr>
        <xdr:cNvPr id="25" name="Picture 24">
          <a:extLst>
            <a:ext uri="{FF2B5EF4-FFF2-40B4-BE49-F238E27FC236}">
              <a16:creationId xmlns:a16="http://schemas.microsoft.com/office/drawing/2014/main" id="{485C4EFD-E47A-47E2-BC68-42A4888E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52700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380952" cy="5466667"/>
    <xdr:pic>
      <xdr:nvPicPr>
        <xdr:cNvPr id="26" name="Picture 25">
          <a:extLst>
            <a:ext uri="{FF2B5EF4-FFF2-40B4-BE49-F238E27FC236}">
              <a16:creationId xmlns:a16="http://schemas.microsoft.com/office/drawing/2014/main" id="{35C92C7F-AFA7-4E7C-88E0-A1067973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3080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40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1021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101" sqref="D10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410" t="s">
        <v>896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1146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85" zoomScaleNormal="100" workbookViewId="0">
      <selection activeCell="M85" sqref="M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410" t="s">
        <v>596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1180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412" t="s">
        <v>520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1224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332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1240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1353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127" zoomScaleNormal="100" workbookViewId="0">
      <selection activeCell="Z155" sqref="Z1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414" t="s">
        <v>1466</v>
      </c>
      <c r="B2" s="415"/>
      <c r="C2" s="415"/>
      <c r="D2" s="415"/>
      <c r="E2" s="415"/>
      <c r="F2" s="415"/>
      <c r="G2" s="415"/>
      <c r="H2" s="415"/>
      <c r="I2" s="415"/>
      <c r="J2" s="415"/>
    </row>
    <row r="3" spans="1:10" x14ac:dyDescent="0.25">
      <c r="A3" s="415" t="s">
        <v>1465</v>
      </c>
      <c r="B3" s="415"/>
      <c r="C3" s="415"/>
      <c r="D3" s="415"/>
      <c r="E3" s="415"/>
      <c r="F3" s="415"/>
      <c r="G3" s="415"/>
      <c r="H3" s="415"/>
      <c r="I3" s="415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221" workbookViewId="0">
      <selection activeCell="D263" sqref="D26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416" t="s">
        <v>1574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x14ac:dyDescent="0.25">
      <c r="A3" s="417" t="s">
        <v>1573</v>
      </c>
      <c r="B3" s="417"/>
      <c r="C3" s="417"/>
      <c r="D3" s="417"/>
      <c r="E3" s="417"/>
      <c r="F3" s="417"/>
      <c r="G3" s="417"/>
      <c r="H3" s="417"/>
      <c r="I3" s="417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418" t="s">
        <v>854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1613</v>
      </c>
      <c r="B3" s="419"/>
      <c r="C3" s="419"/>
      <c r="D3" s="419"/>
      <c r="E3" s="419"/>
      <c r="F3" s="419"/>
      <c r="G3" s="419"/>
      <c r="H3" s="419"/>
      <c r="I3" s="419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1614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418" t="s">
        <v>948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1670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1782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418" t="s">
        <v>633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1824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410" t="s">
        <v>896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1929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35" workbookViewId="0">
      <selection activeCell="D735" sqref="D73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420" t="s">
        <v>596</v>
      </c>
      <c r="B2" s="421"/>
      <c r="C2" s="421"/>
      <c r="D2" s="421"/>
      <c r="E2" s="421"/>
      <c r="F2" s="421"/>
      <c r="G2" s="421"/>
      <c r="H2" s="421"/>
      <c r="I2" s="421"/>
      <c r="J2" s="421"/>
    </row>
    <row r="3" spans="1:10" x14ac:dyDescent="0.25">
      <c r="A3" s="421" t="s">
        <v>2002</v>
      </c>
      <c r="B3" s="421"/>
      <c r="C3" s="421"/>
      <c r="D3" s="421"/>
      <c r="E3" s="421"/>
      <c r="F3" s="421"/>
      <c r="G3" s="421"/>
      <c r="H3" s="421"/>
      <c r="I3" s="421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422" t="s">
        <v>652</v>
      </c>
      <c r="B2" s="423"/>
      <c r="C2" s="423"/>
      <c r="D2" s="423"/>
      <c r="E2" s="423"/>
      <c r="F2" s="423"/>
      <c r="G2" s="423"/>
      <c r="H2" s="423"/>
      <c r="I2" s="423"/>
      <c r="J2" s="423"/>
    </row>
    <row r="3" spans="1:10" x14ac:dyDescent="0.25">
      <c r="A3" s="423" t="s">
        <v>2219</v>
      </c>
      <c r="B3" s="423"/>
      <c r="C3" s="423"/>
      <c r="D3" s="423"/>
      <c r="E3" s="423"/>
      <c r="F3" s="423"/>
      <c r="G3" s="423"/>
      <c r="H3" s="423"/>
      <c r="I3" s="423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410" t="s">
        <v>2268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2267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422" workbookViewId="0">
      <selection activeCell="D464" sqref="D46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410" t="s">
        <v>896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2314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424" t="s">
        <v>633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x14ac:dyDescent="0.25">
      <c r="A3" s="425" t="s">
        <v>2394</v>
      </c>
      <c r="B3" s="425"/>
      <c r="C3" s="425"/>
      <c r="D3" s="425"/>
      <c r="E3" s="425"/>
      <c r="F3" s="425"/>
      <c r="G3" s="425"/>
      <c r="H3" s="425"/>
      <c r="I3" s="425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410" t="s">
        <v>520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2460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410" t="s">
        <v>2562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2563</v>
      </c>
      <c r="B3" s="411"/>
      <c r="C3" s="411"/>
      <c r="D3" s="411"/>
      <c r="E3" s="411"/>
      <c r="F3" s="411"/>
      <c r="G3" s="411"/>
      <c r="H3" s="411"/>
      <c r="I3" s="411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2616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410" t="s">
        <v>1574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2671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410" t="s">
        <v>2712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2711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2804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410" t="s">
        <v>948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3022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107" workbookViewId="0">
      <selection activeCell="D119" sqref="D11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410" t="s">
        <v>520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s="298" customFormat="1" x14ac:dyDescent="0.25">
      <c r="A3" s="411" t="s">
        <v>3128</v>
      </c>
      <c r="B3" s="411"/>
      <c r="C3" s="411"/>
      <c r="D3" s="411"/>
      <c r="E3" s="411"/>
      <c r="F3" s="411"/>
      <c r="G3" s="411"/>
      <c r="H3" s="411"/>
      <c r="I3" s="411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293" workbookViewId="0">
      <selection activeCell="AK298" sqref="AK2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410" t="s">
        <v>520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3207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3260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440" workbookViewId="0">
      <selection activeCell="D440" sqref="D4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3300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1233" zoomScaleNormal="100" workbookViewId="0">
      <selection activeCell="D1233" sqref="D123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426" t="s">
        <v>3389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3390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1167" workbookViewId="0">
      <selection activeCell="D1190" sqref="D119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0" spans="2:4" x14ac:dyDescent="0.25">
      <c r="D1190" s="55" t="s">
        <v>35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426" t="s">
        <v>3493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3492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opLeftCell="A1741" zoomScaleNormal="100" workbookViewId="0">
      <selection activeCell="AT1768" sqref="AT176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3940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426" t="s">
        <v>3610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3609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519" workbookViewId="0">
      <selection activeCell="A539" sqref="A539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3940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4193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426" t="s">
        <v>2562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3680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43"/>
  <sheetViews>
    <sheetView topLeftCell="A720" workbookViewId="0">
      <selection activeCell="AQ728" sqref="AQ72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3940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20" spans="2:4" x14ac:dyDescent="0.25">
      <c r="B720" s="50">
        <v>0</v>
      </c>
      <c r="D720" s="51" t="s">
        <v>3774</v>
      </c>
    </row>
    <row r="721" spans="4:4" x14ac:dyDescent="0.25">
      <c r="D721" s="59" t="s">
        <v>303</v>
      </c>
    </row>
    <row r="722" spans="4:4" x14ac:dyDescent="0.25">
      <c r="D722" s="55" t="s">
        <v>3854</v>
      </c>
    </row>
    <row r="723" spans="4:4" x14ac:dyDescent="0.25">
      <c r="D723" s="68" t="s">
        <v>3211</v>
      </c>
    </row>
    <row r="725" spans="4:4" x14ac:dyDescent="0.25">
      <c r="D725" s="285" t="s">
        <v>3767</v>
      </c>
    </row>
    <row r="781" spans="4:19" x14ac:dyDescent="0.25">
      <c r="D781" s="51" t="s">
        <v>3384</v>
      </c>
    </row>
    <row r="783" spans="4:19" x14ac:dyDescent="0.25">
      <c r="D783" s="285" t="s">
        <v>269</v>
      </c>
      <c r="M783" s="285" t="s">
        <v>2381</v>
      </c>
      <c r="S783" s="285" t="s">
        <v>635</v>
      </c>
    </row>
    <row r="784" spans="4:19" x14ac:dyDescent="0.25">
      <c r="D784" s="51" t="s">
        <v>3209</v>
      </c>
      <c r="M784" s="51" t="s">
        <v>3212</v>
      </c>
      <c r="S784" s="28" t="s">
        <v>3215</v>
      </c>
    </row>
    <row r="806" spans="2:4" x14ac:dyDescent="0.25">
      <c r="B806" s="50">
        <v>0</v>
      </c>
      <c r="D806" s="51" t="s">
        <v>3795</v>
      </c>
    </row>
    <row r="807" spans="2:4" x14ac:dyDescent="0.25">
      <c r="D807" s="59" t="s">
        <v>303</v>
      </c>
    </row>
    <row r="809" spans="2:4" x14ac:dyDescent="0.25">
      <c r="D809" s="285" t="s">
        <v>36</v>
      </c>
    </row>
    <row r="812" spans="2:4" x14ac:dyDescent="0.25">
      <c r="D812" s="285" t="s">
        <v>3793</v>
      </c>
    </row>
    <row r="892" spans="2:4" x14ac:dyDescent="0.25">
      <c r="B892" s="50">
        <v>0</v>
      </c>
      <c r="D892" s="51" t="s">
        <v>3809</v>
      </c>
    </row>
    <row r="893" spans="2:4" x14ac:dyDescent="0.25">
      <c r="D893" s="59" t="s">
        <v>304</v>
      </c>
    </row>
    <row r="895" spans="2:4" x14ac:dyDescent="0.25">
      <c r="D895" s="285" t="s">
        <v>3799</v>
      </c>
    </row>
    <row r="932" spans="4:4" x14ac:dyDescent="0.25">
      <c r="D932" s="285" t="s">
        <v>309</v>
      </c>
    </row>
    <row r="933" spans="4:4" x14ac:dyDescent="0.25">
      <c r="D933" s="51" t="s">
        <v>1970</v>
      </c>
    </row>
    <row r="934" spans="4:4" x14ac:dyDescent="0.25">
      <c r="D934" s="51" t="s">
        <v>1971</v>
      </c>
    </row>
    <row r="935" spans="4:4" x14ac:dyDescent="0.25">
      <c r="D935" s="51" t="s">
        <v>1972</v>
      </c>
    </row>
    <row r="937" spans="4:4" x14ac:dyDescent="0.25">
      <c r="D937" s="285" t="s">
        <v>3801</v>
      </c>
    </row>
    <row r="955" spans="4:23" x14ac:dyDescent="0.25">
      <c r="D955" s="285" t="s">
        <v>309</v>
      </c>
      <c r="M955" s="285" t="s">
        <v>365</v>
      </c>
    </row>
    <row r="956" spans="4:23" x14ac:dyDescent="0.25">
      <c r="D956" s="51" t="s">
        <v>1970</v>
      </c>
      <c r="M956" s="51" t="s">
        <v>3802</v>
      </c>
    </row>
    <row r="957" spans="4:23" x14ac:dyDescent="0.25">
      <c r="D957" s="51" t="s">
        <v>1971</v>
      </c>
      <c r="M957" s="51" t="s">
        <v>3803</v>
      </c>
    </row>
    <row r="958" spans="4:23" x14ac:dyDescent="0.25">
      <c r="D958" s="51" t="s">
        <v>1972</v>
      </c>
      <c r="M958" s="51" t="s">
        <v>3804</v>
      </c>
    </row>
    <row r="960" spans="4:23" x14ac:dyDescent="0.25">
      <c r="D960" s="56" t="s">
        <v>34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</row>
    <row r="961" spans="4:23" x14ac:dyDescent="0.25">
      <c r="D961" s="56" t="s">
        <v>1237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</row>
    <row r="962" spans="4:23" x14ac:dyDescent="0.25">
      <c r="D962" s="56" t="s">
        <v>536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</row>
    <row r="963" spans="4:23" x14ac:dyDescent="0.25">
      <c r="D963" s="56" t="s">
        <v>3805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</row>
    <row r="964" spans="4:23" x14ac:dyDescent="0.25">
      <c r="D964" s="56" t="s">
        <v>3806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</row>
    <row r="965" spans="4:23" x14ac:dyDescent="0.25">
      <c r="D965" s="56" t="s">
        <v>3807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</row>
    <row r="966" spans="4:23" x14ac:dyDescent="0.25">
      <c r="D966" s="56" t="s">
        <v>259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</row>
    <row r="978" spans="4:4" x14ac:dyDescent="0.25">
      <c r="D978" s="285" t="s">
        <v>3801</v>
      </c>
    </row>
    <row r="1003" spans="4:4" x14ac:dyDescent="0.25">
      <c r="D1003" s="285" t="s">
        <v>3801</v>
      </c>
    </row>
    <row r="1069" spans="2:4" x14ac:dyDescent="0.25">
      <c r="B1069" s="50">
        <v>0</v>
      </c>
      <c r="D1069" s="51" t="s">
        <v>3816</v>
      </c>
    </row>
    <row r="1070" spans="2:4" x14ac:dyDescent="0.25">
      <c r="D1070" s="59" t="s">
        <v>303</v>
      </c>
    </row>
    <row r="1072" spans="2:4" x14ac:dyDescent="0.25">
      <c r="D1072" s="285" t="s">
        <v>36</v>
      </c>
    </row>
    <row r="1075" spans="4:4" x14ac:dyDescent="0.25">
      <c r="D1075" s="285" t="s">
        <v>3808</v>
      </c>
    </row>
    <row r="1104" spans="13:24" x14ac:dyDescent="0.25">
      <c r="M1104" s="285" t="s">
        <v>274</v>
      </c>
      <c r="X1104" s="285" t="s">
        <v>275</v>
      </c>
    </row>
    <row r="1105" spans="4:29" x14ac:dyDescent="0.25">
      <c r="D1105" s="285" t="s">
        <v>309</v>
      </c>
      <c r="M1105" s="285" t="s">
        <v>783</v>
      </c>
      <c r="R1105" s="285" t="s">
        <v>784</v>
      </c>
      <c r="X1105" s="285" t="s">
        <v>783</v>
      </c>
      <c r="AC1105" s="285" t="s">
        <v>784</v>
      </c>
    </row>
    <row r="1106" spans="4:29" x14ac:dyDescent="0.25">
      <c r="D1106" s="51" t="s">
        <v>2707</v>
      </c>
      <c r="M1106" s="58" t="s">
        <v>3810</v>
      </c>
      <c r="R1106" s="58" t="s">
        <v>3811</v>
      </c>
      <c r="X1106" s="58" t="s">
        <v>3811</v>
      </c>
      <c r="AC1106" s="58" t="s">
        <v>3812</v>
      </c>
    </row>
    <row r="1134" spans="2:4" x14ac:dyDescent="0.25">
      <c r="B1134" s="50">
        <v>0</v>
      </c>
      <c r="D1134" s="51" t="s">
        <v>887</v>
      </c>
    </row>
    <row r="1135" spans="2:4" x14ac:dyDescent="0.25">
      <c r="D1135" s="59" t="s">
        <v>304</v>
      </c>
    </row>
    <row r="1136" spans="2:4" x14ac:dyDescent="0.25">
      <c r="D1136" s="55" t="s">
        <v>3813</v>
      </c>
    </row>
    <row r="1138" spans="4:4" x14ac:dyDescent="0.25">
      <c r="D1138" s="285" t="s">
        <v>3813</v>
      </c>
    </row>
    <row r="1164" spans="4:4" x14ac:dyDescent="0.25">
      <c r="D1164" s="285" t="s">
        <v>3814</v>
      </c>
    </row>
    <row r="1203" spans="2:4" x14ac:dyDescent="0.25">
      <c r="B1203" s="48">
        <v>0</v>
      </c>
      <c r="D1203" s="51" t="s">
        <v>3824</v>
      </c>
    </row>
    <row r="1204" spans="2:4" x14ac:dyDescent="0.25">
      <c r="D1204" s="59" t="s">
        <v>305</v>
      </c>
    </row>
    <row r="1206" spans="2:4" x14ac:dyDescent="0.25">
      <c r="D1206" s="285" t="s">
        <v>36</v>
      </c>
    </row>
    <row r="1209" spans="2:4" x14ac:dyDescent="0.25">
      <c r="D1209" s="285" t="s">
        <v>3818</v>
      </c>
    </row>
    <row r="1242" spans="4:13" x14ac:dyDescent="0.25">
      <c r="D1242" s="285" t="s">
        <v>309</v>
      </c>
      <c r="M1242" s="285" t="s">
        <v>3727</v>
      </c>
    </row>
    <row r="1243" spans="4:13" x14ac:dyDescent="0.25">
      <c r="D1243" s="51" t="s">
        <v>3686</v>
      </c>
      <c r="M1243" s="58" t="s">
        <v>3819</v>
      </c>
    </row>
    <row r="1244" spans="4:13" x14ac:dyDescent="0.25">
      <c r="D1244" s="51" t="s">
        <v>3687</v>
      </c>
      <c r="M1244" s="58" t="s">
        <v>3820</v>
      </c>
    </row>
    <row r="1245" spans="4:13" x14ac:dyDescent="0.25">
      <c r="D1245" s="51" t="s">
        <v>3688</v>
      </c>
      <c r="M1245" s="58" t="s">
        <v>3821</v>
      </c>
    </row>
    <row r="1246" spans="4:13" x14ac:dyDescent="0.25">
      <c r="D1246" s="51" t="s">
        <v>3666</v>
      </c>
      <c r="M1246" s="58" t="s">
        <v>3821</v>
      </c>
    </row>
    <row r="1270" spans="2:4" x14ac:dyDescent="0.25">
      <c r="B1270" s="48">
        <v>0</v>
      </c>
      <c r="D1270" s="51" t="s">
        <v>3844</v>
      </c>
    </row>
    <row r="1271" spans="2:4" x14ac:dyDescent="0.25">
      <c r="D1271" s="59" t="s">
        <v>304</v>
      </c>
    </row>
    <row r="1272" spans="2:4" x14ac:dyDescent="0.25">
      <c r="D1272" s="55" t="s">
        <v>35</v>
      </c>
    </row>
    <row r="1356" spans="2:4" x14ac:dyDescent="0.25">
      <c r="B1356" s="48">
        <v>0</v>
      </c>
      <c r="D1356" s="51" t="s">
        <v>3847</v>
      </c>
    </row>
    <row r="1357" spans="2:4" x14ac:dyDescent="0.25">
      <c r="D1357" s="59" t="s">
        <v>305</v>
      </c>
    </row>
    <row r="1358" spans="2:4" x14ac:dyDescent="0.25">
      <c r="D1358" s="55" t="s">
        <v>35</v>
      </c>
    </row>
    <row r="1399" spans="2:4" x14ac:dyDescent="0.25">
      <c r="B1399" s="48">
        <v>0</v>
      </c>
      <c r="D1399" s="51" t="s">
        <v>3853</v>
      </c>
    </row>
    <row r="1400" spans="2:4" x14ac:dyDescent="0.25">
      <c r="D1400" s="59" t="s">
        <v>305</v>
      </c>
    </row>
    <row r="1402" spans="2:4" x14ac:dyDescent="0.25">
      <c r="D1402" s="285" t="s">
        <v>36</v>
      </c>
    </row>
    <row r="1405" spans="2:4" x14ac:dyDescent="0.25">
      <c r="D1405" s="285" t="s">
        <v>3850</v>
      </c>
    </row>
    <row r="1442" spans="2:4" x14ac:dyDescent="0.25">
      <c r="B1442" s="48">
        <v>0</v>
      </c>
      <c r="D1442" s="51" t="s">
        <v>2226</v>
      </c>
    </row>
    <row r="1443" spans="2:4" x14ac:dyDescent="0.25">
      <c r="D1443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opLeftCell="A37" workbookViewId="0">
      <selection activeCell="B43" sqref="B43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426" t="s">
        <v>2268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3792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76"/>
  <sheetViews>
    <sheetView topLeftCell="A549" workbookViewId="0">
      <selection activeCell="D591" sqref="D591"/>
    </sheetView>
  </sheetViews>
  <sheetFormatPr defaultColWidth="2.85546875" defaultRowHeight="15" x14ac:dyDescent="0.25"/>
  <cols>
    <col min="1" max="19" width="2.85546875" style="285"/>
    <col min="20" max="20" width="5" style="285" bestFit="1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99" spans="2:4" x14ac:dyDescent="0.25">
      <c r="B299" s="50">
        <v>0</v>
      </c>
      <c r="D299" s="51" t="s">
        <v>3867</v>
      </c>
    </row>
    <row r="300" spans="2:4" x14ac:dyDescent="0.25">
      <c r="D300" s="59" t="s">
        <v>304</v>
      </c>
    </row>
    <row r="301" spans="2:4" x14ac:dyDescent="0.25">
      <c r="D301" s="55" t="s">
        <v>35</v>
      </c>
    </row>
    <row r="416" spans="2:4" x14ac:dyDescent="0.25">
      <c r="B416" s="49">
        <v>0</v>
      </c>
      <c r="D416" s="51" t="s">
        <v>3992</v>
      </c>
    </row>
    <row r="417" spans="4:4" x14ac:dyDescent="0.25">
      <c r="D417" s="59" t="s">
        <v>304</v>
      </c>
    </row>
    <row r="418" spans="4:4" x14ac:dyDescent="0.25">
      <c r="D418" s="43" t="s">
        <v>35</v>
      </c>
    </row>
    <row r="535" spans="2:4" x14ac:dyDescent="0.25">
      <c r="B535" s="48">
        <v>0</v>
      </c>
      <c r="D535" s="51" t="s">
        <v>3973</v>
      </c>
    </row>
    <row r="536" spans="2:4" x14ac:dyDescent="0.25">
      <c r="D536" s="59" t="s">
        <v>305</v>
      </c>
    </row>
    <row r="537" spans="2:4" x14ac:dyDescent="0.25">
      <c r="D537" s="55" t="s">
        <v>35</v>
      </c>
    </row>
    <row r="589" spans="2:4" x14ac:dyDescent="0.25">
      <c r="B589" s="50">
        <v>0</v>
      </c>
      <c r="D589" s="51" t="s">
        <v>887</v>
      </c>
    </row>
    <row r="590" spans="2:4" x14ac:dyDescent="0.25">
      <c r="D590" s="59" t="s">
        <v>306</v>
      </c>
    </row>
    <row r="591" spans="2:4" x14ac:dyDescent="0.25">
      <c r="D591" s="55" t="s">
        <v>3955</v>
      </c>
    </row>
    <row r="592" spans="2:4" x14ac:dyDescent="0.25">
      <c r="D592" s="55" t="s">
        <v>35</v>
      </c>
    </row>
    <row r="675" spans="2:4" x14ac:dyDescent="0.25">
      <c r="B675" s="48">
        <v>0</v>
      </c>
      <c r="D675" s="51" t="s">
        <v>2226</v>
      </c>
    </row>
    <row r="676" spans="2:4" x14ac:dyDescent="0.25">
      <c r="D67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41"/>
  <sheetViews>
    <sheetView topLeftCell="A34" workbookViewId="0">
      <selection activeCell="D55" sqref="D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34" spans="2:4" x14ac:dyDescent="0.25">
      <c r="B634" s="50">
        <v>0</v>
      </c>
      <c r="D634" s="51" t="s">
        <v>3987</v>
      </c>
    </row>
    <row r="635" spans="2:4" x14ac:dyDescent="0.25">
      <c r="D635" s="59" t="s">
        <v>304</v>
      </c>
    </row>
    <row r="637" spans="2:4" x14ac:dyDescent="0.25">
      <c r="D637" s="285" t="s">
        <v>36</v>
      </c>
    </row>
    <row r="638" spans="2:4" x14ac:dyDescent="0.25">
      <c r="D638" s="54" t="s">
        <v>3988</v>
      </c>
    </row>
    <row r="640" spans="2:4" x14ac:dyDescent="0.25">
      <c r="D640" s="285" t="s">
        <v>3981</v>
      </c>
    </row>
    <row r="695" spans="4:19" x14ac:dyDescent="0.25">
      <c r="D695" s="285" t="s">
        <v>269</v>
      </c>
    </row>
    <row r="696" spans="4:19" x14ac:dyDescent="0.25">
      <c r="D696" s="51" t="s">
        <v>3982</v>
      </c>
    </row>
    <row r="698" spans="4:19" x14ac:dyDescent="0.25">
      <c r="D698" s="56" t="s">
        <v>33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</row>
    <row r="699" spans="4:19" x14ac:dyDescent="0.25">
      <c r="D699" s="56" t="s">
        <v>3983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</row>
    <row r="700" spans="4:19" x14ac:dyDescent="0.25">
      <c r="D700" s="56" t="s">
        <v>3825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</row>
    <row r="701" spans="4:19" x14ac:dyDescent="0.25">
      <c r="D701" s="56" t="s">
        <v>266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</row>
    <row r="702" spans="4:19" x14ac:dyDescent="0.25">
      <c r="D702" s="56" t="s">
        <v>3984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</row>
    <row r="704" spans="4:19" x14ac:dyDescent="0.25">
      <c r="D704" s="57" t="s">
        <v>357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</row>
    <row r="705" spans="4:24" x14ac:dyDescent="0.25">
      <c r="D705" s="57" t="s">
        <v>322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</row>
    <row r="706" spans="4:24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</row>
    <row r="707" spans="4:24" x14ac:dyDescent="0.25">
      <c r="D707" s="57" t="s">
        <v>3088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</row>
    <row r="708" spans="4:24" x14ac:dyDescent="0.25">
      <c r="D708" s="57" t="s">
        <v>282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</row>
    <row r="709" spans="4:24" x14ac:dyDescent="0.25">
      <c r="D709" s="57" t="s">
        <v>2306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</row>
    <row r="710" spans="4:24" x14ac:dyDescent="0.25">
      <c r="D710" s="57" t="s">
        <v>3989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</row>
    <row r="711" spans="4:24" x14ac:dyDescent="0.25">
      <c r="D711" s="57" t="s">
        <v>3990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</row>
    <row r="712" spans="4:24" x14ac:dyDescent="0.25">
      <c r="D712" s="57"/>
      <c r="E712" s="53"/>
      <c r="F712" s="53"/>
      <c r="G712" s="53"/>
      <c r="H712" s="53"/>
      <c r="I712" s="53"/>
      <c r="J712" s="53"/>
      <c r="K712" s="53"/>
      <c r="L712" s="53"/>
      <c r="M712" s="53"/>
      <c r="N712" s="53"/>
    </row>
    <row r="713" spans="4:24" x14ac:dyDescent="0.25">
      <c r="D713" s="57" t="s">
        <v>263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</row>
    <row r="714" spans="4:24" x14ac:dyDescent="0.25">
      <c r="D714" s="57" t="s">
        <v>264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</row>
    <row r="715" spans="4:24" x14ac:dyDescent="0.25">
      <c r="D715" s="57" t="s">
        <v>358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</row>
    <row r="717" spans="4:24" x14ac:dyDescent="0.25">
      <c r="D717" s="285" t="s">
        <v>3991</v>
      </c>
      <c r="X717" s="68" t="s">
        <v>3994</v>
      </c>
    </row>
    <row r="753" spans="2:4" x14ac:dyDescent="0.25">
      <c r="B753" s="50">
        <v>0</v>
      </c>
      <c r="D753" s="51" t="s">
        <v>3992</v>
      </c>
    </row>
    <row r="754" spans="2:4" x14ac:dyDescent="0.25">
      <c r="D754" s="59" t="s">
        <v>303</v>
      </c>
    </row>
    <row r="756" spans="2:4" x14ac:dyDescent="0.25">
      <c r="D756" s="285" t="s">
        <v>36</v>
      </c>
    </row>
    <row r="759" spans="2:4" x14ac:dyDescent="0.25">
      <c r="D759" s="285" t="s">
        <v>3856</v>
      </c>
    </row>
    <row r="792" spans="4:61" x14ac:dyDescent="0.25">
      <c r="D792" s="285" t="s">
        <v>309</v>
      </c>
      <c r="M792" s="285" t="s">
        <v>1160</v>
      </c>
      <c r="T792" s="285" t="s">
        <v>646</v>
      </c>
    </row>
    <row r="793" spans="4:61" x14ac:dyDescent="0.25">
      <c r="D793" s="51" t="s">
        <v>3869</v>
      </c>
      <c r="M793" s="136" t="s">
        <v>3696</v>
      </c>
      <c r="N793" s="42"/>
      <c r="O793" s="42"/>
      <c r="P793" s="42"/>
      <c r="Q793" s="42"/>
      <c r="R793" s="42"/>
      <c r="S793" s="42"/>
      <c r="T793" s="136" t="s">
        <v>3699</v>
      </c>
    </row>
    <row r="794" spans="4:61" x14ac:dyDescent="0.25">
      <c r="M794" s="28" t="s">
        <v>3695</v>
      </c>
      <c r="T794" s="28" t="s">
        <v>3925</v>
      </c>
    </row>
    <row r="796" spans="4:61" x14ac:dyDescent="0.25">
      <c r="D796" s="56" t="s">
        <v>33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AP796" s="56" t="s">
        <v>33</v>
      </c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</row>
    <row r="797" spans="4:61" x14ac:dyDescent="0.25">
      <c r="D797" s="56" t="s">
        <v>382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AP797" s="56" t="s">
        <v>382</v>
      </c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</row>
    <row r="798" spans="4:61" x14ac:dyDescent="0.25">
      <c r="D798" s="56" t="s">
        <v>838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AP798" s="56" t="s">
        <v>838</v>
      </c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</row>
    <row r="799" spans="4:61" x14ac:dyDescent="0.25">
      <c r="D799" s="56" t="s">
        <v>3720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AP799" s="56" t="s">
        <v>3720</v>
      </c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</row>
    <row r="800" spans="4:61" x14ac:dyDescent="0.25">
      <c r="D800" s="56" t="s">
        <v>3870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AP800" s="56" t="s">
        <v>3870</v>
      </c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</row>
    <row r="801" spans="4:77" x14ac:dyDescent="0.25">
      <c r="D801" s="56" t="s">
        <v>3871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AP801" s="56" t="s">
        <v>3871</v>
      </c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</row>
    <row r="802" spans="4:77" x14ac:dyDescent="0.25">
      <c r="D802" s="56" t="s">
        <v>3872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AP802" s="56" t="s">
        <v>3872</v>
      </c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</row>
    <row r="803" spans="4:77" x14ac:dyDescent="0.25">
      <c r="D803" s="56" t="s">
        <v>3873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AP803" s="56" t="s">
        <v>3873</v>
      </c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</row>
    <row r="804" spans="4:77" x14ac:dyDescent="0.25">
      <c r="D804" s="56" t="s">
        <v>524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AP804" s="56" t="s">
        <v>524</v>
      </c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</row>
    <row r="805" spans="4:77" x14ac:dyDescent="0.25">
      <c r="D805" s="56" t="s">
        <v>257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AP805" s="56" t="s">
        <v>257</v>
      </c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</row>
    <row r="806" spans="4:77" x14ac:dyDescent="0.25">
      <c r="D806" s="56" t="s">
        <v>789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AP806" s="56" t="s">
        <v>789</v>
      </c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</row>
    <row r="807" spans="4:77" x14ac:dyDescent="0.25">
      <c r="D807" s="56" t="s">
        <v>279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AP807" s="56" t="s">
        <v>279</v>
      </c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</row>
    <row r="808" spans="4:77" x14ac:dyDescent="0.25">
      <c r="D808" s="56" t="s">
        <v>3917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AP808" s="56" t="s">
        <v>3934</v>
      </c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</row>
    <row r="810" spans="4:77" x14ac:dyDescent="0.25">
      <c r="D810" s="57" t="s">
        <v>357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P810" s="57" t="s">
        <v>357</v>
      </c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</row>
    <row r="811" spans="4:77" x14ac:dyDescent="0.25">
      <c r="D811" s="57" t="s">
        <v>322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P811" s="57" t="s">
        <v>322</v>
      </c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</row>
    <row r="812" spans="4:77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P812" s="57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</row>
    <row r="813" spans="4:77" x14ac:dyDescent="0.25">
      <c r="D813" s="57" t="s">
        <v>280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P813" s="57" t="s">
        <v>280</v>
      </c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</row>
    <row r="814" spans="4:77" x14ac:dyDescent="0.25">
      <c r="D814" s="57" t="s">
        <v>282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P814" s="57" t="s">
        <v>282</v>
      </c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</row>
    <row r="815" spans="4:77" x14ac:dyDescent="0.25">
      <c r="D815" s="57" t="s">
        <v>3926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P815" s="57" t="s">
        <v>3926</v>
      </c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</row>
    <row r="816" spans="4:77" x14ac:dyDescent="0.25">
      <c r="D816" s="57" t="s">
        <v>3927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P816" s="57" t="s">
        <v>3927</v>
      </c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</row>
    <row r="817" spans="4:77" x14ac:dyDescent="0.25">
      <c r="D817" s="57" t="s">
        <v>3928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P817" s="57" t="s">
        <v>3928</v>
      </c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</row>
    <row r="818" spans="4:77" x14ac:dyDescent="0.25">
      <c r="D818" s="57" t="s">
        <v>3929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P818" s="57" t="s">
        <v>3929</v>
      </c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</row>
    <row r="819" spans="4:77" x14ac:dyDescent="0.25">
      <c r="D819" s="57" t="s">
        <v>3930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P819" s="57" t="s">
        <v>3935</v>
      </c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</row>
    <row r="820" spans="4:77" x14ac:dyDescent="0.25">
      <c r="D820" s="57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P820" s="57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</row>
    <row r="821" spans="4:77" x14ac:dyDescent="0.25">
      <c r="D821" s="57" t="s">
        <v>507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P821" s="57" t="s">
        <v>507</v>
      </c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</row>
    <row r="822" spans="4:77" x14ac:dyDescent="0.25">
      <c r="D822" s="57" t="s">
        <v>282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P822" s="57" t="s">
        <v>282</v>
      </c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</row>
    <row r="823" spans="4:77" x14ac:dyDescent="0.25">
      <c r="D823" s="57" t="s">
        <v>3931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P823" s="57" t="s">
        <v>3931</v>
      </c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</row>
    <row r="824" spans="4:77" x14ac:dyDescent="0.25">
      <c r="D824" s="57" t="s">
        <v>3929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P824" s="57" t="s">
        <v>3929</v>
      </c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</row>
    <row r="825" spans="4:77" x14ac:dyDescent="0.25">
      <c r="D825" s="57" t="s">
        <v>3932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P825" s="57" t="s">
        <v>3936</v>
      </c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</row>
    <row r="826" spans="4:77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P826" s="57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</row>
    <row r="827" spans="4:77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P827" s="57" t="s">
        <v>263</v>
      </c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</row>
    <row r="828" spans="4:77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P828" s="57" t="s">
        <v>264</v>
      </c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</row>
    <row r="829" spans="4:77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P829" s="57" t="s">
        <v>358</v>
      </c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</row>
    <row r="831" spans="4:77" x14ac:dyDescent="0.25">
      <c r="W831" s="285" t="s">
        <v>309</v>
      </c>
    </row>
    <row r="832" spans="4:77" x14ac:dyDescent="0.25">
      <c r="W832" s="51" t="s">
        <v>3688</v>
      </c>
    </row>
    <row r="854" spans="4:4" x14ac:dyDescent="0.25">
      <c r="D854" s="51" t="s">
        <v>3786</v>
      </c>
    </row>
    <row r="856" spans="4:4" x14ac:dyDescent="0.25">
      <c r="D856" s="285" t="s">
        <v>3993</v>
      </c>
    </row>
    <row r="902" spans="2:4" x14ac:dyDescent="0.25">
      <c r="B902" s="50">
        <v>0</v>
      </c>
      <c r="D902" s="51" t="s">
        <v>3997</v>
      </c>
    </row>
    <row r="903" spans="2:4" x14ac:dyDescent="0.25">
      <c r="D903" s="59" t="s">
        <v>303</v>
      </c>
    </row>
    <row r="905" spans="2:4" x14ac:dyDescent="0.25">
      <c r="D905" s="285" t="s">
        <v>36</v>
      </c>
    </row>
    <row r="906" spans="2:4" x14ac:dyDescent="0.25">
      <c r="D906" s="54" t="s">
        <v>3999</v>
      </c>
    </row>
    <row r="908" spans="2:4" x14ac:dyDescent="0.25">
      <c r="D908" s="285" t="s">
        <v>3995</v>
      </c>
    </row>
    <row r="933" spans="4:36" x14ac:dyDescent="0.25">
      <c r="D933" s="285" t="s">
        <v>309</v>
      </c>
    </row>
    <row r="934" spans="4:36" x14ac:dyDescent="0.25">
      <c r="D934" s="51" t="s">
        <v>4000</v>
      </c>
    </row>
    <row r="936" spans="4:36" x14ac:dyDescent="0.25">
      <c r="D936" s="56" t="s">
        <v>354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Y936" s="57" t="s">
        <v>357</v>
      </c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</row>
    <row r="937" spans="4:36" x14ac:dyDescent="0.25">
      <c r="D937" s="56" t="s">
        <v>353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Y937" s="57" t="s">
        <v>322</v>
      </c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</row>
    <row r="938" spans="4:36" x14ac:dyDescent="0.25">
      <c r="D938" s="56" t="s">
        <v>4001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Y938" s="57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</row>
    <row r="939" spans="4:36" x14ac:dyDescent="0.25">
      <c r="D939" s="56" t="s">
        <v>3151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Y939" s="57" t="s">
        <v>301</v>
      </c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</row>
    <row r="940" spans="4:36" x14ac:dyDescent="0.25">
      <c r="D940" s="56" t="s">
        <v>4002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Y940" s="57" t="s">
        <v>282</v>
      </c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</row>
    <row r="941" spans="4:36" x14ac:dyDescent="0.25">
      <c r="D941" s="56" t="s">
        <v>257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Y941" s="57" t="s">
        <v>4005</v>
      </c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</row>
    <row r="942" spans="4:36" x14ac:dyDescent="0.25">
      <c r="D942" s="56" t="s">
        <v>329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Y942" s="57" t="s">
        <v>4006</v>
      </c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</row>
    <row r="943" spans="4:36" x14ac:dyDescent="0.25">
      <c r="D943" s="56" t="s">
        <v>279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Y943" s="57" t="s">
        <v>4007</v>
      </c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</row>
    <row r="944" spans="4:36" x14ac:dyDescent="0.25">
      <c r="D944" s="56" t="s">
        <v>332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Y944" s="57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</row>
    <row r="945" spans="4:36" x14ac:dyDescent="0.25">
      <c r="D945" s="56" t="s">
        <v>333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Y945" s="57" t="s">
        <v>263</v>
      </c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</row>
    <row r="946" spans="4:36" x14ac:dyDescent="0.25">
      <c r="D946" s="56" t="s">
        <v>4003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Y946" s="57" t="s">
        <v>264</v>
      </c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</row>
    <row r="947" spans="4:36" x14ac:dyDescent="0.25">
      <c r="D947" s="56" t="s">
        <v>4004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Y947" s="57" t="s">
        <v>358</v>
      </c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</row>
    <row r="949" spans="4:36" x14ac:dyDescent="0.25">
      <c r="D949" s="285" t="s">
        <v>4008</v>
      </c>
    </row>
    <row r="980" spans="2:4" x14ac:dyDescent="0.25">
      <c r="B980" s="48">
        <v>0</v>
      </c>
      <c r="D980" s="51" t="s">
        <v>887</v>
      </c>
    </row>
    <row r="981" spans="2:4" x14ac:dyDescent="0.25">
      <c r="D981" s="59" t="s">
        <v>305</v>
      </c>
    </row>
    <row r="982" spans="2:4" x14ac:dyDescent="0.25">
      <c r="D982" s="55" t="s">
        <v>4009</v>
      </c>
    </row>
    <row r="983" spans="2:4" x14ac:dyDescent="0.25">
      <c r="D983" s="55" t="s">
        <v>35</v>
      </c>
    </row>
    <row r="1040" spans="2:4" x14ac:dyDescent="0.25">
      <c r="B1040" s="48">
        <v>0</v>
      </c>
      <c r="D1040" s="51" t="s">
        <v>2226</v>
      </c>
    </row>
    <row r="1041" spans="4:4" x14ac:dyDescent="0.25">
      <c r="D1041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410" t="s">
        <v>3964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3963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654" workbookViewId="0">
      <selection activeCell="D666" sqref="D66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50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4029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4050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4062</v>
      </c>
    </row>
    <row r="739" spans="2:4" x14ac:dyDescent="0.25">
      <c r="D739" s="59" t="s">
        <v>303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4068</v>
      </c>
    </row>
    <row r="846" spans="2:4" x14ac:dyDescent="0.25">
      <c r="D846" s="59" t="s">
        <v>304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28" t="s">
        <v>633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4018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3630</v>
      </c>
      <c r="B11" s="363" t="s">
        <v>3622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3641</v>
      </c>
      <c r="B12" s="358" t="s">
        <v>3643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3667</v>
      </c>
      <c r="B13" s="349" t="s">
        <v>3668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3731</v>
      </c>
      <c r="B14" s="351" t="s">
        <v>3732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3761</v>
      </c>
      <c r="B15" s="349" t="s">
        <v>3769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3763</v>
      </c>
      <c r="B16" s="351" t="s">
        <v>3772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3845</v>
      </c>
      <c r="B17" s="349" t="s">
        <v>3846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3959</v>
      </c>
      <c r="B18" s="358" t="s">
        <v>3958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3962</v>
      </c>
      <c r="B19" s="349" t="s">
        <v>3961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3985</v>
      </c>
      <c r="B20" s="351" t="s">
        <v>3986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3969</v>
      </c>
      <c r="B21" s="349" t="s">
        <v>3955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3971</v>
      </c>
      <c r="B22" s="351" t="s">
        <v>3972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3996</v>
      </c>
      <c r="B23" s="349" t="s">
        <v>3998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4020</v>
      </c>
      <c r="B25" s="366" t="s">
        <v>4019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4028</v>
      </c>
      <c r="B26" s="359" t="s">
        <v>4022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4043</v>
      </c>
      <c r="B27" s="359" t="s">
        <v>4042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4048</v>
      </c>
      <c r="B28" s="359" t="s">
        <v>4049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4051</v>
      </c>
      <c r="B29" s="359" t="s">
        <v>4059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4060</v>
      </c>
      <c r="B30" s="369" t="s">
        <v>4061</v>
      </c>
      <c r="C30" s="370" t="s">
        <v>4051</v>
      </c>
      <c r="D30" s="369" t="s">
        <v>4059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4065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14"/>
  <sheetViews>
    <sheetView topLeftCell="A1398" workbookViewId="0">
      <selection activeCell="D1398" sqref="D1398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4050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4064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4044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4045</v>
      </c>
    </row>
    <row r="431" spans="2:4" x14ac:dyDescent="0.25">
      <c r="D431" s="285" t="s">
        <v>4042</v>
      </c>
    </row>
    <row r="454" spans="4:23" x14ac:dyDescent="0.25">
      <c r="D454" s="51" t="s">
        <v>3944</v>
      </c>
    </row>
    <row r="456" spans="4:23" x14ac:dyDescent="0.25">
      <c r="D456" s="285" t="s">
        <v>309</v>
      </c>
    </row>
    <row r="457" spans="4:23" x14ac:dyDescent="0.25">
      <c r="D457" s="51" t="s">
        <v>4073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3870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3871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3872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3873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4074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4077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4078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4079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4081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4075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4081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4076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4114</v>
      </c>
    </row>
    <row r="532" spans="2:4" x14ac:dyDescent="0.25">
      <c r="B532" s="50">
        <v>0</v>
      </c>
      <c r="D532" s="51" t="s">
        <v>4098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4099</v>
      </c>
    </row>
    <row r="538" spans="2:4" x14ac:dyDescent="0.25">
      <c r="D538" s="285" t="s">
        <v>4095</v>
      </c>
    </row>
    <row r="564" spans="4:41" x14ac:dyDescent="0.25">
      <c r="D564" s="285" t="s">
        <v>269</v>
      </c>
    </row>
    <row r="565" spans="4:41" x14ac:dyDescent="0.25">
      <c r="D565" s="372" t="s">
        <v>4024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3858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3859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3860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4101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3861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3862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4100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3864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4102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4103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4104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4105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4106</v>
      </c>
    </row>
    <row r="632" spans="4:16" x14ac:dyDescent="0.25">
      <c r="D632" s="285" t="s">
        <v>269</v>
      </c>
    </row>
    <row r="633" spans="4:16" x14ac:dyDescent="0.25">
      <c r="D633" s="51" t="s">
        <v>4024</v>
      </c>
      <c r="L633" s="373" t="s">
        <v>4108</v>
      </c>
      <c r="M633" s="373" t="s">
        <v>475</v>
      </c>
      <c r="O633" s="51" t="s">
        <v>4107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3826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4109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4110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4103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4111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4112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4113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4111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4105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4106</v>
      </c>
    </row>
    <row r="703" spans="2:4" x14ac:dyDescent="0.25">
      <c r="B703" s="48">
        <v>0</v>
      </c>
      <c r="D703" s="51" t="s">
        <v>4021</v>
      </c>
    </row>
    <row r="704" spans="2:4" x14ac:dyDescent="0.25">
      <c r="D704" s="59" t="s">
        <v>305</v>
      </c>
    </row>
    <row r="705" spans="4:4" x14ac:dyDescent="0.25">
      <c r="D705" s="55" t="s">
        <v>35</v>
      </c>
    </row>
    <row r="891" spans="2:4" x14ac:dyDescent="0.25">
      <c r="B891" s="50">
        <v>0</v>
      </c>
      <c r="D891" s="51" t="s">
        <v>4115</v>
      </c>
    </row>
    <row r="892" spans="2:4" x14ac:dyDescent="0.25">
      <c r="D892" s="59" t="s">
        <v>304</v>
      </c>
    </row>
    <row r="893" spans="2:4" x14ac:dyDescent="0.25">
      <c r="D893" s="55" t="s">
        <v>4116</v>
      </c>
    </row>
    <row r="895" spans="2:4" x14ac:dyDescent="0.25">
      <c r="D895" s="285" t="s">
        <v>4116</v>
      </c>
    </row>
    <row r="905" spans="39:39" x14ac:dyDescent="0.25">
      <c r="AM905" s="285" t="s">
        <v>4118</v>
      </c>
    </row>
    <row r="906" spans="39:39" x14ac:dyDescent="0.25">
      <c r="AM906" s="51" t="s">
        <v>4117</v>
      </c>
    </row>
    <row r="944" spans="4:21" x14ac:dyDescent="0.25">
      <c r="D944" s="56" t="s">
        <v>342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</row>
    <row r="945" spans="4:21" x14ac:dyDescent="0.25">
      <c r="D945" s="56" t="s">
        <v>443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</row>
    <row r="946" spans="4:21" x14ac:dyDescent="0.25">
      <c r="D946" s="56" t="s">
        <v>257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</row>
    <row r="947" spans="4:21" x14ac:dyDescent="0.25">
      <c r="D947" s="56" t="s">
        <v>258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</row>
    <row r="948" spans="4:21" x14ac:dyDescent="0.25">
      <c r="D948" s="56" t="s">
        <v>4119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</row>
    <row r="949" spans="4:21" x14ac:dyDescent="0.25">
      <c r="D949" s="56" t="s">
        <v>259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</row>
    <row r="951" spans="4:21" x14ac:dyDescent="0.25">
      <c r="D951" s="57" t="s">
        <v>357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</row>
    <row r="952" spans="4:21" x14ac:dyDescent="0.25">
      <c r="D952" s="57" t="s">
        <v>322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</row>
    <row r="953" spans="4:21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</row>
    <row r="954" spans="4:21" x14ac:dyDescent="0.25">
      <c r="D954" s="57" t="s">
        <v>280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</row>
    <row r="955" spans="4:21" x14ac:dyDescent="0.25">
      <c r="D955" s="57" t="s">
        <v>282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</row>
    <row r="956" spans="4:21" x14ac:dyDescent="0.25">
      <c r="D956" s="57" t="s">
        <v>4120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</row>
    <row r="957" spans="4:21" x14ac:dyDescent="0.25">
      <c r="D957" s="57" t="s">
        <v>4121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</row>
    <row r="958" spans="4:21" x14ac:dyDescent="0.25">
      <c r="D958" s="57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</row>
    <row r="959" spans="4:21" x14ac:dyDescent="0.25">
      <c r="D959" s="57" t="s">
        <v>263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</row>
    <row r="960" spans="4:21" x14ac:dyDescent="0.25">
      <c r="D960" s="57" t="s">
        <v>264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</row>
    <row r="961" spans="4:17" x14ac:dyDescent="0.25">
      <c r="D961" s="57" t="s">
        <v>358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</row>
    <row r="963" spans="4:17" x14ac:dyDescent="0.25">
      <c r="D963" s="285" t="s">
        <v>4122</v>
      </c>
    </row>
    <row r="1033" spans="2:4" x14ac:dyDescent="0.25">
      <c r="B1033" s="50">
        <v>0</v>
      </c>
      <c r="D1033" s="51" t="s">
        <v>474</v>
      </c>
    </row>
    <row r="1034" spans="2:4" x14ac:dyDescent="0.25">
      <c r="D1034" s="59" t="s">
        <v>304</v>
      </c>
    </row>
    <row r="1035" spans="2:4" x14ac:dyDescent="0.25">
      <c r="D1035" s="55" t="s">
        <v>4123</v>
      </c>
    </row>
    <row r="1037" spans="2:4" x14ac:dyDescent="0.25">
      <c r="D1037" s="285" t="s">
        <v>4123</v>
      </c>
    </row>
    <row r="1080" spans="4:4" x14ac:dyDescent="0.25">
      <c r="D1080" s="285" t="s">
        <v>309</v>
      </c>
    </row>
    <row r="1081" spans="4:4" x14ac:dyDescent="0.25">
      <c r="D1081" s="51" t="s">
        <v>4124</v>
      </c>
    </row>
    <row r="1083" spans="4:4" x14ac:dyDescent="0.25">
      <c r="D1083" s="285" t="s">
        <v>4125</v>
      </c>
    </row>
    <row r="1157" spans="2:4" x14ac:dyDescent="0.25">
      <c r="B1157" s="50">
        <v>0</v>
      </c>
      <c r="D1157" s="51" t="s">
        <v>4137</v>
      </c>
    </row>
    <row r="1158" spans="2:4" x14ac:dyDescent="0.25">
      <c r="D1158" s="59" t="s">
        <v>303</v>
      </c>
    </row>
    <row r="1160" spans="2:4" x14ac:dyDescent="0.25">
      <c r="D1160" s="285" t="s">
        <v>36</v>
      </c>
    </row>
    <row r="1161" spans="2:4" x14ac:dyDescent="0.25">
      <c r="D1161" s="54" t="s">
        <v>4174</v>
      </c>
    </row>
    <row r="1163" spans="2:4" x14ac:dyDescent="0.25">
      <c r="D1163" s="285" t="s">
        <v>4126</v>
      </c>
    </row>
    <row r="1211" spans="4:18" x14ac:dyDescent="0.25">
      <c r="D1211" s="285" t="s">
        <v>269</v>
      </c>
    </row>
    <row r="1212" spans="4:18" x14ac:dyDescent="0.25">
      <c r="D1212" s="51" t="s">
        <v>4128</v>
      </c>
    </row>
    <row r="1213" spans="4:18" x14ac:dyDescent="0.25">
      <c r="D1213" s="51" t="s">
        <v>4129</v>
      </c>
    </row>
    <row r="1214" spans="4:18" x14ac:dyDescent="0.25">
      <c r="D1214" s="51" t="s">
        <v>4130</v>
      </c>
    </row>
    <row r="1216" spans="4:18" x14ac:dyDescent="0.25">
      <c r="D1216" s="56" t="s">
        <v>4169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</row>
    <row r="1217" spans="4:40" x14ac:dyDescent="0.25">
      <c r="D1217" s="56" t="s">
        <v>4170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</row>
    <row r="1218" spans="4:40" x14ac:dyDescent="0.25">
      <c r="D1218" s="56" t="s">
        <v>266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</row>
    <row r="1219" spans="4:40" x14ac:dyDescent="0.25">
      <c r="D1219" s="56" t="s">
        <v>277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</row>
    <row r="1220" spans="4:40" x14ac:dyDescent="0.25">
      <c r="D1220" s="56" t="s">
        <v>273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</row>
    <row r="1221" spans="4:40" x14ac:dyDescent="0.25">
      <c r="D1221" s="56" t="s">
        <v>3826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</row>
    <row r="1222" spans="4:40" x14ac:dyDescent="0.25">
      <c r="D1222" s="56" t="s">
        <v>4171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</row>
    <row r="1223" spans="4:40" x14ac:dyDescent="0.25">
      <c r="D1223" s="56" t="s">
        <v>4172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</row>
    <row r="1224" spans="4:40" x14ac:dyDescent="0.25">
      <c r="D1224" s="56" t="s">
        <v>4173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</row>
    <row r="1225" spans="4:40" x14ac:dyDescent="0.25">
      <c r="D1225" s="56" t="s">
        <v>278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</row>
    <row r="1226" spans="4:40" x14ac:dyDescent="0.25">
      <c r="D1226" s="56" t="s">
        <v>4175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</row>
    <row r="1227" spans="4:40" x14ac:dyDescent="0.25">
      <c r="D1227" s="56" t="s">
        <v>487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267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2275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4176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1620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 t="s">
        <v>4177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4178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>
        <v>209529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259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/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263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 t="s">
        <v>264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358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6" spans="4:40" x14ac:dyDescent="0.25">
      <c r="D1246" s="285" t="s">
        <v>4179</v>
      </c>
    </row>
    <row r="1312" spans="2:4" x14ac:dyDescent="0.25">
      <c r="B1312" s="50">
        <v>0</v>
      </c>
      <c r="D1312" s="51" t="s">
        <v>4139</v>
      </c>
    </row>
    <row r="1313" spans="4:4" x14ac:dyDescent="0.25">
      <c r="D1313" s="59" t="s">
        <v>303</v>
      </c>
    </row>
    <row r="1314" spans="4:4" x14ac:dyDescent="0.25">
      <c r="D1314" s="55" t="s">
        <v>3796</v>
      </c>
    </row>
    <row r="1315" spans="4:4" x14ac:dyDescent="0.25">
      <c r="D1315" s="68" t="s">
        <v>4137</v>
      </c>
    </row>
    <row r="1318" spans="4:4" x14ac:dyDescent="0.25">
      <c r="D1318" s="285" t="s">
        <v>4127</v>
      </c>
    </row>
    <row r="1398" spans="2:4" x14ac:dyDescent="0.25">
      <c r="B1398" s="48">
        <v>0</v>
      </c>
      <c r="D1398" s="51" t="s">
        <v>4141</v>
      </c>
    </row>
    <row r="1399" spans="2:4" x14ac:dyDescent="0.25">
      <c r="D1399" s="59" t="s">
        <v>305</v>
      </c>
    </row>
    <row r="1400" spans="2:4" x14ac:dyDescent="0.25">
      <c r="D1400" s="55" t="s">
        <v>35</v>
      </c>
    </row>
    <row r="1441" spans="2:4" x14ac:dyDescent="0.25">
      <c r="B1441" s="48">
        <v>0</v>
      </c>
      <c r="D1441" s="51" t="s">
        <v>4180</v>
      </c>
    </row>
    <row r="1442" spans="2:4" x14ac:dyDescent="0.25">
      <c r="D1442" s="59" t="s">
        <v>305</v>
      </c>
    </row>
    <row r="1443" spans="2:4" x14ac:dyDescent="0.25">
      <c r="D1443" s="55" t="s">
        <v>35</v>
      </c>
    </row>
    <row r="1484" spans="2:4" x14ac:dyDescent="0.25">
      <c r="B1484" s="48">
        <v>0</v>
      </c>
      <c r="D1484" s="51" t="s">
        <v>4199</v>
      </c>
    </row>
    <row r="1485" spans="2:4" x14ac:dyDescent="0.25">
      <c r="D1485" s="59" t="s">
        <v>305</v>
      </c>
    </row>
    <row r="1570" spans="2:4" x14ac:dyDescent="0.25">
      <c r="B1570" s="48">
        <v>0</v>
      </c>
      <c r="D1570" s="51" t="s">
        <v>2226</v>
      </c>
    </row>
    <row r="1571" spans="2:4" x14ac:dyDescent="0.25">
      <c r="D1571" s="59" t="s">
        <v>305</v>
      </c>
    </row>
    <row r="1613" spans="2:4" x14ac:dyDescent="0.25">
      <c r="B1613" s="48">
        <v>0</v>
      </c>
      <c r="D1613" s="51" t="s">
        <v>2226</v>
      </c>
    </row>
    <row r="1614" spans="2:4" x14ac:dyDescent="0.25">
      <c r="D161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7" workbookViewId="0">
      <selection activeCell="A20" sqref="A20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28" t="s">
        <v>633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4082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4048</v>
      </c>
      <c r="B21" s="353" t="s">
        <v>4049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4051</v>
      </c>
      <c r="B22" s="355" t="s">
        <v>4059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4060</v>
      </c>
      <c r="B23" s="374" t="s">
        <v>4061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4048</v>
      </c>
      <c r="D24" s="374" t="s">
        <v>4049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4096</v>
      </c>
      <c r="B26" s="368" t="s">
        <v>4097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4131</v>
      </c>
      <c r="B27" s="378" t="s">
        <v>4136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4132</v>
      </c>
      <c r="B28" s="369" t="s">
        <v>4138</v>
      </c>
      <c r="C28" s="369" t="s">
        <v>4131</v>
      </c>
      <c r="D28" s="369" t="s">
        <v>4136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4135</v>
      </c>
      <c r="B29" s="359" t="s">
        <v>4140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4164</v>
      </c>
      <c r="B30" s="361" t="s">
        <v>4161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49"/>
  <sheetViews>
    <sheetView topLeftCell="A584" workbookViewId="0">
      <selection activeCell="D545" sqref="D5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4021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59" spans="2:4" x14ac:dyDescent="0.25">
      <c r="B259" s="48">
        <v>0</v>
      </c>
      <c r="D259" s="51" t="s">
        <v>4029</v>
      </c>
    </row>
    <row r="260" spans="2:4" x14ac:dyDescent="0.25">
      <c r="D260" s="59" t="s">
        <v>305</v>
      </c>
    </row>
    <row r="262" spans="2:4" x14ac:dyDescent="0.25">
      <c r="D262" s="285" t="s">
        <v>36</v>
      </c>
    </row>
    <row r="265" spans="2:4" x14ac:dyDescent="0.25">
      <c r="D265" s="285" t="s">
        <v>4022</v>
      </c>
    </row>
    <row r="311" spans="4:4" x14ac:dyDescent="0.25">
      <c r="D311" s="285" t="s">
        <v>309</v>
      </c>
    </row>
    <row r="312" spans="4:4" x14ac:dyDescent="0.25">
      <c r="D312" s="51" t="s">
        <v>4023</v>
      </c>
    </row>
    <row r="313" spans="4:4" x14ac:dyDescent="0.25">
      <c r="D313" s="51" t="s">
        <v>4024</v>
      </c>
    </row>
    <row r="315" spans="4:4" x14ac:dyDescent="0.25">
      <c r="D315" s="51" t="s">
        <v>3948</v>
      </c>
    </row>
    <row r="345" spans="2:4" x14ac:dyDescent="0.25">
      <c r="B345" s="50">
        <v>0</v>
      </c>
      <c r="D345" s="51" t="s">
        <v>4050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4055</v>
      </c>
    </row>
    <row r="351" spans="2:4" x14ac:dyDescent="0.25">
      <c r="D351" s="285" t="s">
        <v>4038</v>
      </c>
    </row>
    <row r="388" spans="4:4" x14ac:dyDescent="0.25">
      <c r="D388" s="285" t="s">
        <v>484</v>
      </c>
    </row>
    <row r="389" spans="4:4" x14ac:dyDescent="0.25">
      <c r="D389" s="28" t="s">
        <v>4039</v>
      </c>
    </row>
    <row r="391" spans="4:4" x14ac:dyDescent="0.25">
      <c r="D391" s="285" t="s">
        <v>4046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4056</v>
      </c>
      <c r="AA439" s="51" t="s">
        <v>4154</v>
      </c>
    </row>
    <row r="440" spans="4:49" x14ac:dyDescent="0.25">
      <c r="D440" s="51" t="s">
        <v>4057</v>
      </c>
    </row>
    <row r="441" spans="4:49" x14ac:dyDescent="0.25">
      <c r="D441" s="51" t="s">
        <v>4058</v>
      </c>
      <c r="M441" s="28" t="s">
        <v>4070</v>
      </c>
    </row>
    <row r="443" spans="4:49" x14ac:dyDescent="0.25">
      <c r="D443" s="51" t="s">
        <v>3944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4069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4069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4142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4143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4144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4145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4146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4147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4148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4153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4149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4150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4151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4152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4155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4157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4159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3948</v>
      </c>
    </row>
    <row r="506" spans="4:19" x14ac:dyDescent="0.25">
      <c r="D506" s="285" t="s">
        <v>4181</v>
      </c>
    </row>
    <row r="545" spans="2:4" x14ac:dyDescent="0.25">
      <c r="B545" s="50">
        <v>0</v>
      </c>
      <c r="D545" s="51" t="s">
        <v>4064</v>
      </c>
    </row>
    <row r="546" spans="2:4" x14ac:dyDescent="0.25">
      <c r="D546" s="59" t="s">
        <v>303</v>
      </c>
    </row>
    <row r="548" spans="2:4" x14ac:dyDescent="0.25">
      <c r="D548" s="285" t="s">
        <v>36</v>
      </c>
    </row>
    <row r="549" spans="2:4" x14ac:dyDescent="0.25">
      <c r="D549" s="54" t="s">
        <v>4160</v>
      </c>
    </row>
    <row r="551" spans="2:4" x14ac:dyDescent="0.25">
      <c r="D551" s="285" t="s">
        <v>4040</v>
      </c>
    </row>
    <row r="589" spans="4:18" x14ac:dyDescent="0.25">
      <c r="D589" s="285" t="s">
        <v>484</v>
      </c>
      <c r="I589" s="285" t="s">
        <v>348</v>
      </c>
    </row>
    <row r="590" spans="4:18" x14ac:dyDescent="0.25">
      <c r="D590" s="28" t="s">
        <v>4041</v>
      </c>
      <c r="I590" s="51" t="s">
        <v>4072</v>
      </c>
      <c r="R590" s="58" t="s">
        <v>4071</v>
      </c>
    </row>
    <row r="592" spans="4:18" x14ac:dyDescent="0.25">
      <c r="D592" s="51" t="s">
        <v>3944</v>
      </c>
    </row>
    <row r="594" spans="4:27" x14ac:dyDescent="0.25">
      <c r="D594" s="56" t="s">
        <v>4155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4:27" x14ac:dyDescent="0.25">
      <c r="D595" s="56" t="s">
        <v>653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4:27" x14ac:dyDescent="0.25">
      <c r="D596" s="56" t="s">
        <v>2648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4:27" x14ac:dyDescent="0.25">
      <c r="D597" s="56" t="s">
        <v>2649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4:27" x14ac:dyDescent="0.25">
      <c r="D598" s="56" t="s">
        <v>2650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4:27" x14ac:dyDescent="0.25">
      <c r="D599" s="56" t="s">
        <v>2651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4:27" x14ac:dyDescent="0.25">
      <c r="D600" s="56" t="s">
        <v>4165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</row>
    <row r="602" spans="4:27" x14ac:dyDescent="0.25">
      <c r="D602" s="57" t="s">
        <v>357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4:27" x14ac:dyDescent="0.25">
      <c r="D603" s="57" t="s">
        <v>322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4:27" x14ac:dyDescent="0.25">
      <c r="D604" s="57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4:27" x14ac:dyDescent="0.25">
      <c r="D605" s="57" t="s">
        <v>4157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4:27" x14ac:dyDescent="0.25">
      <c r="D606" s="57" t="s">
        <v>282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4:27" x14ac:dyDescent="0.25">
      <c r="D607" s="57" t="s">
        <v>4166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4:27" x14ac:dyDescent="0.25">
      <c r="D608" s="57" t="s">
        <v>4167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4:27" x14ac:dyDescent="0.25">
      <c r="D609" s="57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4:27" x14ac:dyDescent="0.25">
      <c r="D610" s="57" t="s">
        <v>263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4:27" x14ac:dyDescent="0.25">
      <c r="D611" s="57" t="s">
        <v>264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4:27" x14ac:dyDescent="0.25">
      <c r="D612" s="57" t="s">
        <v>358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4" spans="4:27" x14ac:dyDescent="0.25">
      <c r="D614" s="51" t="s">
        <v>3948</v>
      </c>
    </row>
    <row r="616" spans="4:27" x14ac:dyDescent="0.25">
      <c r="D616" s="285" t="s">
        <v>4168</v>
      </c>
    </row>
    <row r="659" spans="2:4" x14ac:dyDescent="0.25">
      <c r="B659" s="50">
        <v>0</v>
      </c>
      <c r="D659" s="51" t="s">
        <v>4141</v>
      </c>
    </row>
    <row r="660" spans="2:4" x14ac:dyDescent="0.25">
      <c r="D660" s="59" t="s">
        <v>303</v>
      </c>
    </row>
    <row r="661" spans="2:4" x14ac:dyDescent="0.25">
      <c r="D661" s="55" t="s">
        <v>35</v>
      </c>
    </row>
    <row r="787" spans="2:4" x14ac:dyDescent="0.25">
      <c r="B787" s="49">
        <v>0</v>
      </c>
      <c r="D787" s="51" t="s">
        <v>4180</v>
      </c>
    </row>
    <row r="788" spans="2:4" x14ac:dyDescent="0.25">
      <c r="D788" s="59" t="s">
        <v>304</v>
      </c>
    </row>
    <row r="790" spans="2:4" x14ac:dyDescent="0.25">
      <c r="D790" s="285" t="s">
        <v>36</v>
      </c>
    </row>
    <row r="791" spans="2:4" x14ac:dyDescent="0.25">
      <c r="D791" s="54" t="s">
        <v>4216</v>
      </c>
    </row>
    <row r="793" spans="2:4" x14ac:dyDescent="0.25">
      <c r="D793" s="285" t="s">
        <v>4161</v>
      </c>
    </row>
    <row r="816" spans="4:4" x14ac:dyDescent="0.25">
      <c r="D816" s="51" t="s">
        <v>3948</v>
      </c>
    </row>
    <row r="818" spans="4:38" x14ac:dyDescent="0.25">
      <c r="D818" s="285" t="s">
        <v>269</v>
      </c>
      <c r="M818" s="285" t="s">
        <v>309</v>
      </c>
    </row>
    <row r="819" spans="4:38" x14ac:dyDescent="0.25">
      <c r="D819" s="51" t="s">
        <v>4185</v>
      </c>
      <c r="M819" s="51" t="s">
        <v>4186</v>
      </c>
      <c r="V819" s="51" t="s">
        <v>346</v>
      </c>
      <c r="Y819" s="46" t="s">
        <v>475</v>
      </c>
      <c r="AA819" s="51" t="s">
        <v>4187</v>
      </c>
    </row>
    <row r="821" spans="4:38" x14ac:dyDescent="0.25">
      <c r="D821" s="56" t="s">
        <v>34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</row>
    <row r="822" spans="4:38" x14ac:dyDescent="0.25">
      <c r="D822" s="56" t="s">
        <v>871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</row>
    <row r="823" spans="4:38" x14ac:dyDescent="0.25">
      <c r="D823" s="56" t="s">
        <v>872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</row>
    <row r="824" spans="4:38" x14ac:dyDescent="0.25">
      <c r="D824" s="56" t="s">
        <v>869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</row>
    <row r="825" spans="4:38" x14ac:dyDescent="0.25">
      <c r="D825" s="56" t="s">
        <v>873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</row>
    <row r="826" spans="4:38" x14ac:dyDescent="0.25">
      <c r="D826" s="56" t="s">
        <v>870</v>
      </c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</row>
    <row r="828" spans="4:38" x14ac:dyDescent="0.25">
      <c r="D828" s="56" t="s">
        <v>33</v>
      </c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Z828" s="57" t="s">
        <v>357</v>
      </c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</row>
    <row r="829" spans="4:38" x14ac:dyDescent="0.25">
      <c r="D829" s="56" t="s">
        <v>627</v>
      </c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Z829" s="57" t="s">
        <v>322</v>
      </c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</row>
    <row r="830" spans="4:38" x14ac:dyDescent="0.25">
      <c r="D830" s="56" t="s">
        <v>882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Z830" s="57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</row>
    <row r="831" spans="4:38" x14ac:dyDescent="0.25">
      <c r="D831" s="56" t="s">
        <v>832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Z831" s="57" t="s">
        <v>836</v>
      </c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</row>
    <row r="832" spans="4:38" x14ac:dyDescent="0.25">
      <c r="D832" s="38" t="s">
        <v>874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Z832" s="57" t="s">
        <v>282</v>
      </c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</row>
    <row r="833" spans="4:38" x14ac:dyDescent="0.25">
      <c r="D833" s="38" t="s">
        <v>875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Z833" s="57" t="s">
        <v>885</v>
      </c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</row>
    <row r="834" spans="4:38" x14ac:dyDescent="0.25">
      <c r="D834" s="38" t="s">
        <v>876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Z834" s="57" t="s">
        <v>4218</v>
      </c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</row>
    <row r="835" spans="4:38" x14ac:dyDescent="0.25">
      <c r="D835" s="38" t="s">
        <v>877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Z835" s="57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</row>
    <row r="836" spans="4:38" x14ac:dyDescent="0.25">
      <c r="D836" s="38" t="s">
        <v>878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Z836" s="57" t="s">
        <v>263</v>
      </c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</row>
    <row r="837" spans="4:38" x14ac:dyDescent="0.25">
      <c r="D837" s="38" t="s">
        <v>879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Z837" s="57" t="s">
        <v>264</v>
      </c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</row>
    <row r="838" spans="4:38" x14ac:dyDescent="0.25">
      <c r="D838" s="56" t="s">
        <v>857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Z838" s="57" t="s">
        <v>358</v>
      </c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</row>
    <row r="839" spans="4:38" x14ac:dyDescent="0.25">
      <c r="D839" s="56" t="s">
        <v>377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</row>
    <row r="840" spans="4:38" x14ac:dyDescent="0.25">
      <c r="D840" s="56" t="s">
        <v>858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</row>
    <row r="841" spans="4:38" x14ac:dyDescent="0.25">
      <c r="D841" s="56" t="s">
        <v>378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</row>
    <row r="842" spans="4:38" x14ac:dyDescent="0.25">
      <c r="D842" s="38" t="s">
        <v>880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</row>
    <row r="843" spans="4:38" x14ac:dyDescent="0.25">
      <c r="D843" s="38" t="s">
        <v>881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</row>
    <row r="844" spans="4:38" x14ac:dyDescent="0.25">
      <c r="D844" s="38" t="s">
        <v>884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</row>
    <row r="845" spans="4:38" x14ac:dyDescent="0.25">
      <c r="D845" s="38" t="s">
        <v>883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</row>
    <row r="846" spans="4:38" x14ac:dyDescent="0.25">
      <c r="D846" s="56" t="s">
        <v>4215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</row>
    <row r="848" spans="4:38" x14ac:dyDescent="0.25">
      <c r="D848" s="285" t="s">
        <v>4219</v>
      </c>
    </row>
    <row r="896" spans="2:4" x14ac:dyDescent="0.25">
      <c r="B896" s="49">
        <v>0</v>
      </c>
      <c r="D896" s="51" t="s">
        <v>4228</v>
      </c>
    </row>
    <row r="897" spans="4:4" x14ac:dyDescent="0.25">
      <c r="D897" s="59" t="s">
        <v>303</v>
      </c>
    </row>
    <row r="898" spans="4:4" x14ac:dyDescent="0.25">
      <c r="D898" s="55" t="s">
        <v>3796</v>
      </c>
    </row>
    <row r="899" spans="4:4" x14ac:dyDescent="0.25">
      <c r="D899" s="68" t="s">
        <v>4199</v>
      </c>
    </row>
    <row r="902" spans="4:4" x14ac:dyDescent="0.25">
      <c r="D902" s="285" t="s">
        <v>4190</v>
      </c>
    </row>
    <row r="960" spans="2:4" x14ac:dyDescent="0.25">
      <c r="B960" s="49">
        <v>0</v>
      </c>
      <c r="D960" s="51" t="s">
        <v>4197</v>
      </c>
    </row>
    <row r="961" spans="4:4" x14ac:dyDescent="0.25">
      <c r="D961" s="59" t="s">
        <v>303</v>
      </c>
    </row>
    <row r="963" spans="4:4" x14ac:dyDescent="0.25">
      <c r="D963" s="285" t="s">
        <v>36</v>
      </c>
    </row>
    <row r="964" spans="4:4" x14ac:dyDescent="0.25">
      <c r="D964" s="54" t="s">
        <v>4229</v>
      </c>
    </row>
    <row r="966" spans="4:4" x14ac:dyDescent="0.25">
      <c r="D966" s="285" t="s">
        <v>4191</v>
      </c>
    </row>
    <row r="1013" spans="4:40" x14ac:dyDescent="0.25">
      <c r="D1013" s="285" t="s">
        <v>269</v>
      </c>
    </row>
    <row r="1014" spans="4:40" x14ac:dyDescent="0.25">
      <c r="D1014" s="51" t="s">
        <v>4128</v>
      </c>
    </row>
    <row r="1016" spans="4:40" x14ac:dyDescent="0.25">
      <c r="D1016" s="56" t="s">
        <v>271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</row>
    <row r="1017" spans="4:40" x14ac:dyDescent="0.25">
      <c r="D1017" s="56" t="s">
        <v>266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</row>
    <row r="1018" spans="4:40" x14ac:dyDescent="0.25">
      <c r="D1018" s="56" t="s">
        <v>277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</row>
    <row r="1019" spans="4:40" x14ac:dyDescent="0.25">
      <c r="D1019" s="56" t="s">
        <v>273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</row>
    <row r="1020" spans="4:40" x14ac:dyDescent="0.25">
      <c r="D1020" s="56" t="s">
        <v>4230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</row>
    <row r="1021" spans="4:40" x14ac:dyDescent="0.25">
      <c r="D1021" s="56" t="s">
        <v>4231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</row>
    <row r="1023" spans="4:40" x14ac:dyDescent="0.25">
      <c r="D1023" s="57" t="s">
        <v>357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</row>
    <row r="1024" spans="4:40" x14ac:dyDescent="0.25">
      <c r="D1024" s="57" t="s">
        <v>322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</row>
    <row r="1025" spans="4:40" x14ac:dyDescent="0.25">
      <c r="D1025" s="57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3"/>
      <c r="AN1025" s="53"/>
    </row>
    <row r="1026" spans="4:40" x14ac:dyDescent="0.25">
      <c r="D1026" s="57" t="s">
        <v>4232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3"/>
      <c r="AN1026" s="53"/>
    </row>
    <row r="1027" spans="4:40" x14ac:dyDescent="0.25">
      <c r="D1027" s="57" t="s">
        <v>282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3"/>
      <c r="AN1027" s="53"/>
    </row>
    <row r="1028" spans="4:40" x14ac:dyDescent="0.25">
      <c r="D1028" s="57" t="s">
        <v>2919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3"/>
      <c r="AN1028" s="53"/>
    </row>
    <row r="1029" spans="4:40" x14ac:dyDescent="0.25">
      <c r="D1029" s="57" t="s">
        <v>4233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3"/>
      <c r="AN1029" s="53"/>
    </row>
    <row r="1030" spans="4:40" x14ac:dyDescent="0.25">
      <c r="D1030" s="57" t="s">
        <v>4234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3"/>
      <c r="AN1030" s="53"/>
    </row>
    <row r="1031" spans="4:40" x14ac:dyDescent="0.25">
      <c r="D1031" s="57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3"/>
      <c r="AN1031" s="53"/>
    </row>
    <row r="1032" spans="4:40" x14ac:dyDescent="0.25">
      <c r="D1032" s="57" t="s">
        <v>263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3"/>
      <c r="AN1032" s="53"/>
    </row>
    <row r="1033" spans="4:40" x14ac:dyDescent="0.25">
      <c r="D1033" s="57" t="s">
        <v>264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3"/>
      <c r="AN1033" s="53"/>
    </row>
    <row r="1034" spans="4:40" x14ac:dyDescent="0.25">
      <c r="D1034" s="57" t="s">
        <v>358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3"/>
      <c r="AN1034" s="53"/>
    </row>
    <row r="1036" spans="4:40" x14ac:dyDescent="0.25">
      <c r="D1036" s="285" t="s">
        <v>4235</v>
      </c>
    </row>
    <row r="1075" spans="2:4" x14ac:dyDescent="0.25">
      <c r="B1075" s="48">
        <v>0</v>
      </c>
      <c r="D1075" s="51" t="s">
        <v>4193</v>
      </c>
    </row>
    <row r="1076" spans="2:4" x14ac:dyDescent="0.25">
      <c r="D1076" s="59" t="s">
        <v>305</v>
      </c>
    </row>
    <row r="1078" spans="2:4" x14ac:dyDescent="0.25">
      <c r="D1078" s="285" t="s">
        <v>36</v>
      </c>
    </row>
    <row r="1081" spans="2:4" x14ac:dyDescent="0.25">
      <c r="D1081" s="285" t="s">
        <v>3775</v>
      </c>
    </row>
    <row r="1140" spans="4:13" x14ac:dyDescent="0.25">
      <c r="D1140" s="285" t="s">
        <v>309</v>
      </c>
      <c r="M1140" s="285" t="s">
        <v>4222</v>
      </c>
    </row>
    <row r="1141" spans="4:13" x14ac:dyDescent="0.25">
      <c r="D1141" s="51" t="s">
        <v>4220</v>
      </c>
    </row>
    <row r="1143" spans="4:13" x14ac:dyDescent="0.25">
      <c r="D1143" s="285" t="s">
        <v>4221</v>
      </c>
    </row>
    <row r="1186" spans="2:4" x14ac:dyDescent="0.25">
      <c r="B1186" s="49">
        <v>0</v>
      </c>
      <c r="D1186" s="51" t="s">
        <v>4199</v>
      </c>
    </row>
    <row r="1187" spans="2:4" x14ac:dyDescent="0.25">
      <c r="D1187" s="59" t="s">
        <v>303</v>
      </c>
    </row>
    <row r="1189" spans="2:4" x14ac:dyDescent="0.25">
      <c r="D1189" s="285" t="s">
        <v>36</v>
      </c>
    </row>
    <row r="1190" spans="2:4" x14ac:dyDescent="0.25">
      <c r="D1190" s="54" t="s">
        <v>4236</v>
      </c>
    </row>
    <row r="1192" spans="2:4" x14ac:dyDescent="0.25">
      <c r="D1192" s="285" t="s">
        <v>4162</v>
      </c>
    </row>
    <row r="1230" spans="4:18" x14ac:dyDescent="0.25">
      <c r="D1230" s="285" t="s">
        <v>484</v>
      </c>
      <c r="I1230" s="285" t="s">
        <v>348</v>
      </c>
    </row>
    <row r="1231" spans="4:18" x14ac:dyDescent="0.25">
      <c r="D1231" s="28" t="s">
        <v>4163</v>
      </c>
      <c r="I1231" s="51" t="s">
        <v>4223</v>
      </c>
      <c r="R1231" s="28" t="s">
        <v>4224</v>
      </c>
    </row>
    <row r="1233" spans="4:27" x14ac:dyDescent="0.25">
      <c r="D1233" s="51" t="s">
        <v>3948</v>
      </c>
    </row>
    <row r="1235" spans="4:27" x14ac:dyDescent="0.25">
      <c r="D1235" s="56" t="s">
        <v>4155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</row>
    <row r="1236" spans="4:27" x14ac:dyDescent="0.25">
      <c r="D1236" s="56" t="s">
        <v>653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</row>
    <row r="1237" spans="4:27" x14ac:dyDescent="0.25">
      <c r="D1237" s="56" t="s">
        <v>2648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</row>
    <row r="1238" spans="4:27" x14ac:dyDescent="0.25">
      <c r="D1238" s="56" t="s">
        <v>2649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</row>
    <row r="1239" spans="4:27" x14ac:dyDescent="0.25">
      <c r="D1239" s="56" t="s">
        <v>2650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</row>
    <row r="1240" spans="4:27" x14ac:dyDescent="0.25">
      <c r="D1240" s="56" t="s">
        <v>2651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</row>
    <row r="1241" spans="4:27" x14ac:dyDescent="0.25">
      <c r="D1241" s="56" t="s">
        <v>4225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</row>
    <row r="1243" spans="4:27" x14ac:dyDescent="0.25">
      <c r="D1243" s="57" t="s">
        <v>357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</row>
    <row r="1244" spans="4:27" x14ac:dyDescent="0.25">
      <c r="D1244" s="57" t="s">
        <v>322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</row>
    <row r="1245" spans="4:27" x14ac:dyDescent="0.25">
      <c r="D1245" s="57"/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</row>
    <row r="1246" spans="4:27" x14ac:dyDescent="0.25">
      <c r="D1246" s="57" t="s">
        <v>4157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</row>
    <row r="1247" spans="4:27" x14ac:dyDescent="0.25">
      <c r="D1247" s="57" t="s">
        <v>282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</row>
    <row r="1248" spans="4:27" x14ac:dyDescent="0.25">
      <c r="D1248" s="57" t="s">
        <v>4226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</row>
    <row r="1249" spans="4:27" x14ac:dyDescent="0.25">
      <c r="D1249" s="57" t="s">
        <v>4227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</row>
    <row r="1250" spans="4:27" x14ac:dyDescent="0.25">
      <c r="D1250" s="57"/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</row>
    <row r="1251" spans="4:27" x14ac:dyDescent="0.25">
      <c r="D1251" s="57" t="s">
        <v>263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</row>
    <row r="1252" spans="4:27" x14ac:dyDescent="0.25">
      <c r="D1252" s="57" t="s">
        <v>264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</row>
    <row r="1253" spans="4:27" x14ac:dyDescent="0.25">
      <c r="D1253" s="57" t="s">
        <v>358</v>
      </c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</row>
    <row r="1255" spans="4:27" x14ac:dyDescent="0.25">
      <c r="D1255" s="285" t="s">
        <v>4237</v>
      </c>
    </row>
    <row r="1292" spans="2:4" x14ac:dyDescent="0.25">
      <c r="B1292" s="48">
        <v>0</v>
      </c>
      <c r="D1292" s="51" t="s">
        <v>887</v>
      </c>
    </row>
    <row r="1293" spans="2:4" x14ac:dyDescent="0.25">
      <c r="D1293" s="59" t="s">
        <v>305</v>
      </c>
    </row>
    <row r="1294" spans="2:4" x14ac:dyDescent="0.25">
      <c r="D1294" s="55" t="s">
        <v>4211</v>
      </c>
    </row>
    <row r="1296" spans="2:4" x14ac:dyDescent="0.25">
      <c r="D1296" s="285" t="s">
        <v>4211</v>
      </c>
    </row>
    <row r="1310" spans="39:39" x14ac:dyDescent="0.25">
      <c r="AM1310" s="285" t="s">
        <v>309</v>
      </c>
    </row>
    <row r="1311" spans="39:39" x14ac:dyDescent="0.25">
      <c r="AM1311" s="285" t="s">
        <v>4212</v>
      </c>
    </row>
    <row r="1312" spans="39:39" x14ac:dyDescent="0.25">
      <c r="AM1312" s="51" t="s">
        <v>3666</v>
      </c>
    </row>
    <row r="1314" spans="39:39" x14ac:dyDescent="0.25">
      <c r="AM1314" s="58" t="s">
        <v>3695</v>
      </c>
    </row>
    <row r="1344" spans="4:4" x14ac:dyDescent="0.25">
      <c r="D1344" s="285" t="s">
        <v>4259</v>
      </c>
    </row>
    <row r="1497" spans="4:25" x14ac:dyDescent="0.25">
      <c r="D1497" s="285" t="s">
        <v>309</v>
      </c>
      <c r="M1497" s="285" t="s">
        <v>365</v>
      </c>
    </row>
    <row r="1498" spans="4:25" x14ac:dyDescent="0.25">
      <c r="D1498" s="51" t="s">
        <v>3666</v>
      </c>
      <c r="M1498" s="51" t="s">
        <v>4266</v>
      </c>
    </row>
    <row r="1500" spans="4:25" x14ac:dyDescent="0.25">
      <c r="D1500" s="56" t="s">
        <v>34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</row>
    <row r="1501" spans="4:25" x14ac:dyDescent="0.25">
      <c r="D1501" s="56" t="s">
        <v>1237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</row>
    <row r="1502" spans="4:25" x14ac:dyDescent="0.25">
      <c r="D1502" s="56" t="s">
        <v>4267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</row>
    <row r="1504" spans="4:25" x14ac:dyDescent="0.25">
      <c r="D1504" s="285" t="s">
        <v>4259</v>
      </c>
    </row>
    <row r="1544" spans="2:4" x14ac:dyDescent="0.25">
      <c r="B1544" s="49">
        <v>0</v>
      </c>
      <c r="D1544" s="51" t="s">
        <v>4240</v>
      </c>
    </row>
    <row r="1545" spans="2:4" x14ac:dyDescent="0.25">
      <c r="D1545" s="59" t="s">
        <v>303</v>
      </c>
    </row>
    <row r="1546" spans="2:4" x14ac:dyDescent="0.25">
      <c r="D1546" s="55" t="s">
        <v>35</v>
      </c>
    </row>
    <row r="1649" spans="2:4" x14ac:dyDescent="0.25">
      <c r="B1649" s="49">
        <v>0</v>
      </c>
      <c r="D1649" s="51" t="s">
        <v>4243</v>
      </c>
    </row>
    <row r="1650" spans="2:4" x14ac:dyDescent="0.25">
      <c r="D1650" s="59" t="s">
        <v>303</v>
      </c>
    </row>
    <row r="1651" spans="2:4" x14ac:dyDescent="0.25">
      <c r="D1651" s="55" t="s">
        <v>35</v>
      </c>
    </row>
    <row r="1692" spans="2:4" x14ac:dyDescent="0.25">
      <c r="B1692" s="48">
        <v>0</v>
      </c>
      <c r="D1692" s="51" t="s">
        <v>3970</v>
      </c>
    </row>
    <row r="1693" spans="2:4" x14ac:dyDescent="0.25">
      <c r="D1693" s="59" t="s">
        <v>304</v>
      </c>
    </row>
    <row r="1694" spans="2:4" x14ac:dyDescent="0.25">
      <c r="D1694" s="55" t="s">
        <v>3955</v>
      </c>
    </row>
    <row r="1695" spans="2:4" x14ac:dyDescent="0.25">
      <c r="D1695" s="55" t="s">
        <v>35</v>
      </c>
    </row>
    <row r="1848" spans="2:4" x14ac:dyDescent="0.25">
      <c r="B1848" s="48">
        <v>0</v>
      </c>
      <c r="D1848" s="51" t="s">
        <v>2226</v>
      </c>
    </row>
    <row r="1849" spans="2:4" x14ac:dyDescent="0.25">
      <c r="D184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28" t="s">
        <v>3610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4188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4048</v>
      </c>
      <c r="B21" s="349" t="s">
        <v>4049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4051</v>
      </c>
      <c r="B22" s="351" t="s">
        <v>4059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4096</v>
      </c>
      <c r="B23" s="349" t="s">
        <v>4097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4131</v>
      </c>
      <c r="B24" s="358" t="s">
        <v>4136</v>
      </c>
      <c r="C24" s="358" t="s">
        <v>4189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4135</v>
      </c>
      <c r="B25" s="379" t="s">
        <v>4140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4164</v>
      </c>
      <c r="B26" s="358" t="s">
        <v>4161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4192</v>
      </c>
      <c r="B28" s="355" t="s">
        <v>4194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4195</v>
      </c>
      <c r="B29" s="358" t="s">
        <v>4196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4198</v>
      </c>
      <c r="B30" s="366" t="s">
        <v>4200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4213</v>
      </c>
      <c r="B31" s="370" t="s">
        <v>4214</v>
      </c>
      <c r="C31" s="370" t="s">
        <v>4198</v>
      </c>
      <c r="D31" s="370" t="s">
        <v>4200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4238</v>
      </c>
      <c r="B32" s="359" t="s">
        <v>4239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4241</v>
      </c>
      <c r="B33" s="359" t="s">
        <v>4242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05"/>
  <sheetViews>
    <sheetView topLeftCell="A258" workbookViewId="0">
      <selection activeCell="AC272" sqref="AC27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466</v>
      </c>
    </row>
    <row r="63" spans="2:4" x14ac:dyDescent="0.25">
      <c r="D63" s="285" t="s">
        <v>336</v>
      </c>
    </row>
    <row r="64" spans="2:4" x14ac:dyDescent="0.25">
      <c r="D64" s="51" t="s">
        <v>4324</v>
      </c>
    </row>
    <row r="66" spans="4:25" x14ac:dyDescent="0.25">
      <c r="D66" s="56" t="s">
        <v>341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4:25" x14ac:dyDescent="0.25">
      <c r="D67" s="56" t="s">
        <v>349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832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4325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1" spans="4:25" x14ac:dyDescent="0.25">
      <c r="D71" s="57" t="s">
        <v>357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</row>
    <row r="72" spans="4:25" x14ac:dyDescent="0.25">
      <c r="D72" s="57" t="s">
        <v>322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 t="s">
        <v>836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282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834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835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4326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 t="s">
        <v>263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264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358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90" spans="2:19" x14ac:dyDescent="0.25">
      <c r="B90" s="50">
        <v>0</v>
      </c>
      <c r="D90" s="51" t="s">
        <v>3970</v>
      </c>
    </row>
    <row r="91" spans="2:19" x14ac:dyDescent="0.25">
      <c r="D91" s="59" t="s">
        <v>306</v>
      </c>
    </row>
    <row r="92" spans="2:19" x14ac:dyDescent="0.25">
      <c r="D92" s="55" t="s">
        <v>35</v>
      </c>
    </row>
    <row r="276" spans="2:4" x14ac:dyDescent="0.25">
      <c r="B276" s="50">
        <v>0</v>
      </c>
      <c r="D276" s="51" t="s">
        <v>4323</v>
      </c>
    </row>
    <row r="277" spans="2:4" x14ac:dyDescent="0.25">
      <c r="D277" s="59" t="s">
        <v>304</v>
      </c>
    </row>
    <row r="278" spans="2:4" x14ac:dyDescent="0.25">
      <c r="D278" s="55" t="s">
        <v>35</v>
      </c>
    </row>
    <row r="280" spans="2:4" x14ac:dyDescent="0.25">
      <c r="D280" s="285" t="s">
        <v>4273</v>
      </c>
    </row>
    <row r="328" spans="4:13" x14ac:dyDescent="0.25">
      <c r="D328" s="285" t="s">
        <v>309</v>
      </c>
      <c r="M328" s="285" t="s">
        <v>365</v>
      </c>
    </row>
    <row r="329" spans="4:13" x14ac:dyDescent="0.25">
      <c r="D329" s="51" t="s">
        <v>4274</v>
      </c>
      <c r="M329" s="51" t="s">
        <v>4275</v>
      </c>
    </row>
    <row r="330" spans="4:13" x14ac:dyDescent="0.25">
      <c r="D330" s="51" t="s">
        <v>4276</v>
      </c>
      <c r="M330" s="51" t="s">
        <v>4277</v>
      </c>
    </row>
    <row r="331" spans="4:13" x14ac:dyDescent="0.25">
      <c r="D331" s="51" t="s">
        <v>4278</v>
      </c>
      <c r="M331" s="51" t="s">
        <v>4279</v>
      </c>
    </row>
    <row r="332" spans="4:13" x14ac:dyDescent="0.25">
      <c r="D332" s="51" t="s">
        <v>4280</v>
      </c>
      <c r="M332" s="51" t="s">
        <v>4281</v>
      </c>
    </row>
    <row r="333" spans="4:13" x14ac:dyDescent="0.25">
      <c r="D333" s="51" t="s">
        <v>4282</v>
      </c>
      <c r="M333" s="51" t="s">
        <v>4283</v>
      </c>
    </row>
    <row r="335" spans="4:13" x14ac:dyDescent="0.25">
      <c r="D335" s="285" t="s">
        <v>4284</v>
      </c>
    </row>
    <row r="417" spans="4:4" x14ac:dyDescent="0.25">
      <c r="D417" s="285" t="s">
        <v>269</v>
      </c>
    </row>
    <row r="418" spans="4:4" x14ac:dyDescent="0.25">
      <c r="D418" s="51" t="s">
        <v>4244</v>
      </c>
    </row>
    <row r="420" spans="4:4" x14ac:dyDescent="0.25">
      <c r="D420" s="51" t="s">
        <v>4247</v>
      </c>
    </row>
    <row r="421" spans="4:4" x14ac:dyDescent="0.25">
      <c r="D421" s="285" t="s">
        <v>4248</v>
      </c>
    </row>
    <row r="422" spans="4:4" x14ac:dyDescent="0.25">
      <c r="D422" s="285" t="s">
        <v>4249</v>
      </c>
    </row>
    <row r="423" spans="4:4" x14ac:dyDescent="0.25">
      <c r="D423" s="285" t="s">
        <v>4250</v>
      </c>
    </row>
    <row r="425" spans="4:4" x14ac:dyDescent="0.25">
      <c r="D425" s="51" t="s">
        <v>4251</v>
      </c>
    </row>
    <row r="426" spans="4:4" x14ac:dyDescent="0.25">
      <c r="D426" s="285" t="s">
        <v>4252</v>
      </c>
    </row>
    <row r="427" spans="4:4" x14ac:dyDescent="0.25">
      <c r="D427" s="285" t="s">
        <v>4253</v>
      </c>
    </row>
    <row r="428" spans="4:4" x14ac:dyDescent="0.25">
      <c r="D428" s="285" t="s">
        <v>4254</v>
      </c>
    </row>
    <row r="430" spans="4:4" x14ac:dyDescent="0.25">
      <c r="D430" s="51" t="s">
        <v>4255</v>
      </c>
    </row>
    <row r="431" spans="4:4" x14ac:dyDescent="0.25">
      <c r="D431" s="285" t="s">
        <v>4256</v>
      </c>
    </row>
    <row r="432" spans="4:4" x14ac:dyDescent="0.25">
      <c r="D432" s="285" t="s">
        <v>4257</v>
      </c>
    </row>
    <row r="433" spans="4:42" x14ac:dyDescent="0.25">
      <c r="D433" s="285" t="s">
        <v>4258</v>
      </c>
    </row>
    <row r="435" spans="4:42" x14ac:dyDescent="0.25">
      <c r="D435" s="56" t="s">
        <v>33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V435" s="56" t="s">
        <v>33</v>
      </c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</row>
    <row r="436" spans="4:42" x14ac:dyDescent="0.25">
      <c r="D436" s="56" t="s">
        <v>4260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V436" s="56" t="s">
        <v>627</v>
      </c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</row>
    <row r="437" spans="4:42" x14ac:dyDescent="0.25">
      <c r="D437" s="56" t="s">
        <v>4261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V437" s="56" t="s">
        <v>4300</v>
      </c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</row>
    <row r="438" spans="4:42" x14ac:dyDescent="0.25">
      <c r="D438" s="56" t="s">
        <v>4262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V438" s="56" t="s">
        <v>256</v>
      </c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</row>
    <row r="439" spans="4:42" x14ac:dyDescent="0.25">
      <c r="D439" s="56" t="s">
        <v>3196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V439" s="56" t="s">
        <v>1534</v>
      </c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</row>
    <row r="440" spans="4:42" x14ac:dyDescent="0.25">
      <c r="D440" s="56" t="s">
        <v>4263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V440" s="56" t="s">
        <v>1077</v>
      </c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</row>
    <row r="441" spans="4:42" x14ac:dyDescent="0.25">
      <c r="D441" s="56" t="s">
        <v>266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V441" s="56" t="s">
        <v>1535</v>
      </c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</row>
    <row r="442" spans="4:42" x14ac:dyDescent="0.25">
      <c r="D442" s="56" t="s">
        <v>277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V442" s="56" t="s">
        <v>478</v>
      </c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</row>
    <row r="443" spans="4:42" x14ac:dyDescent="0.25">
      <c r="D443" s="56" t="s">
        <v>273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V443" s="56" t="s">
        <v>476</v>
      </c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</row>
    <row r="444" spans="4:42" x14ac:dyDescent="0.25">
      <c r="D444" s="56" t="s">
        <v>801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V444" s="56" t="s">
        <v>1536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</row>
    <row r="445" spans="4:42" x14ac:dyDescent="0.25">
      <c r="D445" s="56" t="s">
        <v>4264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V445" s="56" t="s">
        <v>4301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</row>
    <row r="446" spans="4:42" x14ac:dyDescent="0.25">
      <c r="D446" s="56" t="s">
        <v>4265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</row>
    <row r="448" spans="4:42" x14ac:dyDescent="0.25">
      <c r="D448" s="57" t="s">
        <v>357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</row>
    <row r="449" spans="4:40" x14ac:dyDescent="0.25">
      <c r="D449" s="57" t="s">
        <v>322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</row>
    <row r="450" spans="4:40" x14ac:dyDescent="0.25">
      <c r="D450" s="57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</row>
    <row r="451" spans="4:40" x14ac:dyDescent="0.25">
      <c r="D451" s="57" t="s">
        <v>267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282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 t="s">
        <v>4294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4295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4296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4297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7" spans="4:40" x14ac:dyDescent="0.25">
      <c r="D457" s="57" t="s">
        <v>4298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</row>
    <row r="458" spans="4:40" x14ac:dyDescent="0.25">
      <c r="D458" s="57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</row>
    <row r="459" spans="4:40" x14ac:dyDescent="0.25">
      <c r="D459" s="57" t="s">
        <v>263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</row>
    <row r="460" spans="4:40" x14ac:dyDescent="0.25">
      <c r="D460" s="57" t="s">
        <v>264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</row>
    <row r="461" spans="4:40" x14ac:dyDescent="0.25">
      <c r="D461" s="57" t="s">
        <v>358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</row>
    <row r="463" spans="4:40" x14ac:dyDescent="0.25">
      <c r="D463" s="285" t="s">
        <v>4299</v>
      </c>
    </row>
    <row r="478" spans="4:4" x14ac:dyDescent="0.25">
      <c r="D478" s="285" t="s">
        <v>4299</v>
      </c>
    </row>
    <row r="530" spans="2:4" x14ac:dyDescent="0.25">
      <c r="B530" s="50">
        <v>0</v>
      </c>
      <c r="D530" s="51" t="s">
        <v>4243</v>
      </c>
    </row>
    <row r="531" spans="2:4" x14ac:dyDescent="0.25">
      <c r="D531" s="59" t="s">
        <v>304</v>
      </c>
    </row>
    <row r="533" spans="2:4" x14ac:dyDescent="0.25">
      <c r="D533" s="285" t="s">
        <v>36</v>
      </c>
    </row>
    <row r="536" spans="2:4" x14ac:dyDescent="0.25">
      <c r="D536" s="285" t="s">
        <v>4217</v>
      </c>
    </row>
    <row r="560" spans="4:4" x14ac:dyDescent="0.25">
      <c r="D560" s="51" t="s">
        <v>3951</v>
      </c>
    </row>
    <row r="562" spans="4:96" x14ac:dyDescent="0.25">
      <c r="M562" s="285" t="s">
        <v>274</v>
      </c>
      <c r="AH562" s="285" t="s">
        <v>275</v>
      </c>
    </row>
    <row r="563" spans="4:96" x14ac:dyDescent="0.25">
      <c r="D563" s="51" t="s">
        <v>309</v>
      </c>
      <c r="M563" s="51" t="s">
        <v>495</v>
      </c>
      <c r="V563" s="51" t="s">
        <v>496</v>
      </c>
      <c r="AB563" s="51" t="s">
        <v>316</v>
      </c>
      <c r="AH563" s="51" t="s">
        <v>495</v>
      </c>
      <c r="AP563" s="51" t="s">
        <v>496</v>
      </c>
      <c r="AV563" s="51" t="s">
        <v>316</v>
      </c>
    </row>
    <row r="564" spans="4:96" x14ac:dyDescent="0.25">
      <c r="D564" s="285" t="s">
        <v>4285</v>
      </c>
      <c r="M564" s="285" t="s">
        <v>4286</v>
      </c>
      <c r="V564" s="285" t="s">
        <v>4287</v>
      </c>
      <c r="AB564" s="285" t="s">
        <v>4288</v>
      </c>
      <c r="AH564" s="285" t="s">
        <v>4289</v>
      </c>
      <c r="AP564" s="285" t="s">
        <v>4290</v>
      </c>
      <c r="AV564" s="285" t="s">
        <v>4291</v>
      </c>
    </row>
    <row r="566" spans="4:96" x14ac:dyDescent="0.25">
      <c r="D566" s="56" t="s">
        <v>380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</row>
    <row r="567" spans="4:96" x14ac:dyDescent="0.25">
      <c r="D567" s="56" t="s">
        <v>350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</row>
    <row r="568" spans="4:96" x14ac:dyDescent="0.25">
      <c r="D568" s="57" t="str">
        <f>"select '" &amp; TRIM(D564) &amp; "' AgreementNumber, '" &amp; TRIM(M564) &amp; "' bChassisNumber, '" &amp; TRIM(V564) &amp; "' bEngineNumber, '" &amp; TRIM(AH564) &amp; "' aChassisNumber, '" &amp; TRIM(AP564) &amp; "' aEngineNumber union all"</f>
        <v>select '0000021/4/38/01/2023' AgreementNumber, 'MHKB3BA1JGK036437GS' bChassisNumber, 'K3MG69949GS' bEngineNumber, 'MHKP3BA1JNK180670' aChassisNumber, 'K3MJ30651' aEngineNumber union all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</row>
    <row r="569" spans="4:96" x14ac:dyDescent="0.25">
      <c r="D569" s="56" t="s">
        <v>351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</row>
    <row r="570" spans="4:96" x14ac:dyDescent="0.25">
      <c r="D570" s="56" t="s">
        <v>367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</row>
    <row r="571" spans="4:96" x14ac:dyDescent="0.25">
      <c r="D571" s="57" t="s">
        <v>354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  <c r="CP571" s="53"/>
      <c r="CQ571" s="53"/>
      <c r="CR571" s="53"/>
    </row>
    <row r="572" spans="4:96" x14ac:dyDescent="0.25">
      <c r="D572" s="57" t="s">
        <v>445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  <c r="CP572" s="53"/>
      <c r="CQ572" s="53"/>
      <c r="CR572" s="53"/>
    </row>
    <row r="573" spans="4:96" x14ac:dyDescent="0.25">
      <c r="D573" s="57" t="s">
        <v>461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  <c r="CP573" s="53"/>
      <c r="CQ573" s="53"/>
      <c r="CR573" s="53"/>
    </row>
    <row r="574" spans="4:96" x14ac:dyDescent="0.25">
      <c r="D574" s="57" t="s">
        <v>353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  <c r="CP574" s="53"/>
      <c r="CQ574" s="53"/>
      <c r="CR574" s="53"/>
    </row>
    <row r="575" spans="4:96" x14ac:dyDescent="0.25">
      <c r="D575" s="57" t="s">
        <v>452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  <c r="CP575" s="53"/>
      <c r="CQ575" s="53"/>
      <c r="CR575" s="53"/>
    </row>
    <row r="576" spans="4:96" x14ac:dyDescent="0.25">
      <c r="D576" s="37" t="s">
        <v>524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  <c r="CP576" s="53"/>
      <c r="CQ576" s="53"/>
      <c r="CR576" s="53"/>
    </row>
    <row r="577" spans="4:96" x14ac:dyDescent="0.25">
      <c r="D577" s="57" t="s">
        <v>257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  <c r="CP577" s="53"/>
      <c r="CQ577" s="53"/>
      <c r="CR577" s="53"/>
    </row>
    <row r="578" spans="4:96" x14ac:dyDescent="0.25">
      <c r="D578" s="57" t="s">
        <v>329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  <c r="CP578" s="53"/>
      <c r="CQ578" s="53"/>
      <c r="CR578" s="53"/>
    </row>
    <row r="579" spans="4:96" x14ac:dyDescent="0.25">
      <c r="D579" s="57" t="s">
        <v>279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  <c r="CP579" s="53"/>
      <c r="CQ579" s="53"/>
      <c r="CR579" s="53"/>
    </row>
    <row r="580" spans="4:96" x14ac:dyDescent="0.25">
      <c r="D580" s="57" t="s">
        <v>332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  <c r="CP580" s="53"/>
      <c r="CQ580" s="53"/>
      <c r="CR580" s="53"/>
    </row>
    <row r="581" spans="4:96" x14ac:dyDescent="0.25">
      <c r="D581" s="57" t="s">
        <v>333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  <c r="CP581" s="53"/>
      <c r="CQ581" s="53"/>
      <c r="CR581" s="53"/>
    </row>
    <row r="582" spans="4:96" x14ac:dyDescent="0.25">
      <c r="D582" s="56" t="s">
        <v>368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</row>
    <row r="583" spans="4:96" x14ac:dyDescent="0.25">
      <c r="D583" s="56" t="s">
        <v>508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</row>
    <row r="584" spans="4:96" x14ac:dyDescent="0.25">
      <c r="D584" s="56" t="s">
        <v>509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</row>
    <row r="585" spans="4:96" x14ac:dyDescent="0.25">
      <c r="D585" s="56" t="s">
        <v>510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</row>
    <row r="587" spans="4:96" x14ac:dyDescent="0.25">
      <c r="D587" s="51" t="s">
        <v>309</v>
      </c>
      <c r="E587" s="51" t="s">
        <v>561</v>
      </c>
      <c r="F587" s="51" t="s">
        <v>562</v>
      </c>
      <c r="G587" s="51" t="s">
        <v>564</v>
      </c>
      <c r="H587" s="51" t="s">
        <v>565</v>
      </c>
      <c r="I587" s="51" t="s">
        <v>309</v>
      </c>
      <c r="J587" s="51" t="s">
        <v>567</v>
      </c>
      <c r="K587" s="51" t="s">
        <v>568</v>
      </c>
      <c r="L587" s="51" t="s">
        <v>569</v>
      </c>
      <c r="M587" s="51" t="s">
        <v>570</v>
      </c>
      <c r="N587" s="51" t="s">
        <v>571</v>
      </c>
      <c r="O587" s="51" t="s">
        <v>572</v>
      </c>
      <c r="P587" s="51">
        <v>1</v>
      </c>
    </row>
    <row r="588" spans="4:96" x14ac:dyDescent="0.25">
      <c r="D588" s="285" t="s">
        <v>4285</v>
      </c>
      <c r="E588" s="285" t="s">
        <v>4286</v>
      </c>
      <c r="F588" s="285" t="s">
        <v>4287</v>
      </c>
      <c r="G588" s="285" t="s">
        <v>4289</v>
      </c>
      <c r="H588" s="285" t="s">
        <v>4290</v>
      </c>
      <c r="I588" s="285" t="s">
        <v>4292</v>
      </c>
      <c r="J588" s="285">
        <v>19884</v>
      </c>
      <c r="K588" s="285" t="s">
        <v>4286</v>
      </c>
      <c r="L588" s="285" t="s">
        <v>4287</v>
      </c>
      <c r="M588" s="285">
        <v>19213</v>
      </c>
      <c r="N588" s="285" t="s">
        <v>4286</v>
      </c>
      <c r="O588" s="285" t="s">
        <v>4287</v>
      </c>
      <c r="P588" s="285">
        <v>1</v>
      </c>
    </row>
    <row r="590" spans="4:96" x14ac:dyDescent="0.25">
      <c r="D590" s="57" t="s">
        <v>357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</row>
    <row r="591" spans="4:96" x14ac:dyDescent="0.25">
      <c r="D591" s="57" t="s">
        <v>322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</row>
    <row r="592" spans="4:96" x14ac:dyDescent="0.25">
      <c r="D592" s="57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</row>
    <row r="593" spans="4:86" x14ac:dyDescent="0.25">
      <c r="D593" s="56" t="str">
        <f>"update Tb_OPL_Unit set ChassisNumber = '" &amp; TRIM(G588) &amp; "', EngineNumber = '" &amp; TRIM(H588) &amp; "' where IdTb_OPL_Unit = " &amp; M588 &amp; ";"</f>
        <v>update Tb_OPL_Unit set ChassisNumber = 'MHKP3BA1JNK180670', EngineNumber = 'K3MJ30651' where IdTb_OPL_Unit = 19213;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</row>
    <row r="594" spans="4:86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</row>
    <row r="595" spans="4:86" x14ac:dyDescent="0.25">
      <c r="D595" s="56" t="str">
        <f>"update OPLUObjectLease set Remarks = '" &amp; TRIM(G588) &amp; "', EngineNumber = '" &amp; TRIM(H588) &amp; "' where IdUObjLease = " &amp; J588 &amp; ";"</f>
        <v>update OPLUObjectLease set Remarks = 'MHKP3BA1JNK180670', EngineNumber = 'K3MJ30651' where IdUObjLease = 19884;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</row>
    <row r="596" spans="4:86" x14ac:dyDescent="0.25">
      <c r="D596" s="57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</row>
    <row r="597" spans="4:86" x14ac:dyDescent="0.25">
      <c r="D597" s="57" t="s">
        <v>263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</row>
    <row r="598" spans="4:86" x14ac:dyDescent="0.25">
      <c r="D598" s="57" t="s">
        <v>264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</row>
    <row r="599" spans="4:86" x14ac:dyDescent="0.25">
      <c r="D599" s="57" t="s">
        <v>358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</row>
    <row r="601" spans="4:86" x14ac:dyDescent="0.25">
      <c r="D601" s="285" t="s">
        <v>4293</v>
      </c>
      <c r="AN601" s="57" t="s">
        <v>357</v>
      </c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3"/>
      <c r="CH601" s="53"/>
    </row>
    <row r="602" spans="4:86" x14ac:dyDescent="0.25">
      <c r="AN602" s="57" t="s">
        <v>322</v>
      </c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3"/>
      <c r="CH602" s="53"/>
    </row>
    <row r="603" spans="4:86" x14ac:dyDescent="0.25">
      <c r="AN603" s="57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3"/>
      <c r="CH603" s="53"/>
    </row>
    <row r="604" spans="4:86" x14ac:dyDescent="0.25">
      <c r="AN604" s="57" t="s">
        <v>4455</v>
      </c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3"/>
      <c r="CH604" s="53"/>
    </row>
    <row r="605" spans="4:86" x14ac:dyDescent="0.25">
      <c r="AN605" s="57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3"/>
      <c r="CH605" s="53"/>
    </row>
    <row r="606" spans="4:86" x14ac:dyDescent="0.25">
      <c r="AN606" s="57" t="s">
        <v>4456</v>
      </c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3"/>
      <c r="CH606" s="53"/>
    </row>
    <row r="607" spans="4:86" x14ac:dyDescent="0.25">
      <c r="AN607" s="57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3"/>
      <c r="CH607" s="53"/>
    </row>
    <row r="608" spans="4:86" x14ac:dyDescent="0.25">
      <c r="AN608" s="57" t="s">
        <v>263</v>
      </c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3"/>
      <c r="CH608" s="53"/>
    </row>
    <row r="609" spans="40:86" x14ac:dyDescent="0.25">
      <c r="AN609" s="57" t="s">
        <v>264</v>
      </c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3"/>
      <c r="CH609" s="53"/>
    </row>
    <row r="610" spans="40:86" x14ac:dyDescent="0.25">
      <c r="AN610" s="57" t="s">
        <v>358</v>
      </c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3"/>
      <c r="CH610" s="53"/>
    </row>
    <row r="675" spans="2:4" x14ac:dyDescent="0.25">
      <c r="B675" s="50">
        <v>0</v>
      </c>
      <c r="D675" s="51" t="s">
        <v>4305</v>
      </c>
    </row>
    <row r="676" spans="2:4" x14ac:dyDescent="0.25">
      <c r="D676" s="59" t="s">
        <v>304</v>
      </c>
    </row>
    <row r="678" spans="2:4" x14ac:dyDescent="0.25">
      <c r="D678" s="285" t="s">
        <v>36</v>
      </c>
    </row>
    <row r="679" spans="2:4" x14ac:dyDescent="0.25">
      <c r="D679" s="54" t="s">
        <v>4308</v>
      </c>
    </row>
    <row r="681" spans="2:4" x14ac:dyDescent="0.25">
      <c r="D681" s="285" t="s">
        <v>4302</v>
      </c>
    </row>
    <row r="706" spans="4:23" x14ac:dyDescent="0.25">
      <c r="D706" s="285" t="s">
        <v>309</v>
      </c>
      <c r="M706" s="285" t="s">
        <v>1160</v>
      </c>
      <c r="T706" s="285" t="s">
        <v>646</v>
      </c>
    </row>
    <row r="707" spans="4:23" x14ac:dyDescent="0.25">
      <c r="D707" s="51" t="s">
        <v>3280</v>
      </c>
      <c r="M707" s="58" t="s">
        <v>1501</v>
      </c>
      <c r="T707" s="58" t="s">
        <v>3700</v>
      </c>
    </row>
    <row r="708" spans="4:23" x14ac:dyDescent="0.25">
      <c r="M708" s="28" t="s">
        <v>4312</v>
      </c>
      <c r="T708" s="28" t="s">
        <v>4316</v>
      </c>
    </row>
    <row r="710" spans="4:23" x14ac:dyDescent="0.25">
      <c r="D710" s="56" t="s">
        <v>33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</row>
    <row r="711" spans="4:23" x14ac:dyDescent="0.25">
      <c r="D711" s="56" t="s">
        <v>382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</row>
    <row r="712" spans="4:23" x14ac:dyDescent="0.25">
      <c r="D712" s="56" t="s">
        <v>838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</row>
    <row r="713" spans="4:23" x14ac:dyDescent="0.25">
      <c r="D713" s="56" t="s">
        <v>3720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</row>
    <row r="714" spans="4:23" x14ac:dyDescent="0.25">
      <c r="D714" s="56" t="s">
        <v>3870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</row>
    <row r="715" spans="4:23" x14ac:dyDescent="0.25">
      <c r="D715" s="56" t="s">
        <v>3871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</row>
    <row r="716" spans="4:23" x14ac:dyDescent="0.25">
      <c r="D716" s="56" t="s">
        <v>3872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</row>
    <row r="717" spans="4:23" x14ac:dyDescent="0.25">
      <c r="D717" s="56" t="s">
        <v>3873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</row>
    <row r="718" spans="4:23" x14ac:dyDescent="0.25">
      <c r="D718" s="56" t="s">
        <v>524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</row>
    <row r="719" spans="4:23" x14ac:dyDescent="0.25">
      <c r="D719" s="56" t="s">
        <v>257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</row>
    <row r="720" spans="4:23" x14ac:dyDescent="0.25">
      <c r="D720" s="56" t="s">
        <v>789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</row>
    <row r="721" spans="4:40" x14ac:dyDescent="0.25">
      <c r="D721" s="56" t="s">
        <v>279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</row>
    <row r="722" spans="4:40" x14ac:dyDescent="0.25">
      <c r="D722" s="56" t="s">
        <v>4313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</row>
    <row r="724" spans="4:40" x14ac:dyDescent="0.25">
      <c r="D724" s="57" t="s">
        <v>357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</row>
    <row r="725" spans="4:40" x14ac:dyDescent="0.25">
      <c r="D725" s="57" t="s">
        <v>322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</row>
    <row r="726" spans="4:40" x14ac:dyDescent="0.25">
      <c r="D726" s="57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</row>
    <row r="727" spans="4:40" x14ac:dyDescent="0.25">
      <c r="D727" s="57" t="s">
        <v>280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</row>
    <row r="728" spans="4:40" x14ac:dyDescent="0.25">
      <c r="D728" s="57" t="s">
        <v>282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</row>
    <row r="729" spans="4:40" x14ac:dyDescent="0.25">
      <c r="D729" s="37" t="s">
        <v>4315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</row>
    <row r="730" spans="4:40" x14ac:dyDescent="0.25">
      <c r="D730" s="37" t="s">
        <v>4318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</row>
    <row r="731" spans="4:40" x14ac:dyDescent="0.25">
      <c r="D731" s="57" t="s">
        <v>4320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</row>
    <row r="732" spans="4:40" x14ac:dyDescent="0.25">
      <c r="D732" s="57" t="s">
        <v>4314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</row>
    <row r="733" spans="4:40" x14ac:dyDescent="0.25">
      <c r="D733" s="57" t="s">
        <v>4319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</row>
    <row r="734" spans="4:40" x14ac:dyDescent="0.25">
      <c r="D734" s="57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</row>
    <row r="735" spans="4:40" x14ac:dyDescent="0.25">
      <c r="D735" s="57" t="s">
        <v>507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</row>
    <row r="736" spans="4:40" x14ac:dyDescent="0.25">
      <c r="D736" s="57" t="s">
        <v>282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</row>
    <row r="737" spans="4:40" x14ac:dyDescent="0.25">
      <c r="D737" s="57" t="s">
        <v>4317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</row>
    <row r="738" spans="4:40" x14ac:dyDescent="0.25">
      <c r="D738" s="57" t="s">
        <v>4314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</row>
    <row r="739" spans="4:40" x14ac:dyDescent="0.25">
      <c r="D739" s="57" t="s">
        <v>4321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</row>
    <row r="740" spans="4:40" x14ac:dyDescent="0.25">
      <c r="D740" s="57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</row>
    <row r="741" spans="4:40" x14ac:dyDescent="0.25">
      <c r="D741" s="57" t="s">
        <v>263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264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57" t="s">
        <v>358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5" spans="4:40" x14ac:dyDescent="0.25">
      <c r="D745" s="285" t="s">
        <v>4322</v>
      </c>
    </row>
    <row r="787" spans="2:4" x14ac:dyDescent="0.25">
      <c r="B787" s="50">
        <v>0</v>
      </c>
      <c r="D787" s="51" t="s">
        <v>4311</v>
      </c>
    </row>
    <row r="788" spans="2:4" x14ac:dyDescent="0.25">
      <c r="D788" s="59" t="s">
        <v>303</v>
      </c>
    </row>
    <row r="789" spans="2:4" x14ac:dyDescent="0.25">
      <c r="D789" s="55" t="s">
        <v>35</v>
      </c>
    </row>
    <row r="861" spans="2:29" x14ac:dyDescent="0.25">
      <c r="B861" s="48">
        <v>0</v>
      </c>
      <c r="D861" s="51" t="s">
        <v>4327</v>
      </c>
    </row>
    <row r="863" spans="2:29" x14ac:dyDescent="0.25">
      <c r="D863" s="56" t="s">
        <v>4328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</row>
    <row r="864" spans="2:29" x14ac:dyDescent="0.25">
      <c r="D864" s="56" t="s">
        <v>4329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</row>
    <row r="865" spans="4:29" x14ac:dyDescent="0.25">
      <c r="D865" s="56" t="s">
        <v>4330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</row>
    <row r="867" spans="4:29" x14ac:dyDescent="0.25">
      <c r="D867" s="57" t="s">
        <v>357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</row>
    <row r="868" spans="4:29" x14ac:dyDescent="0.25">
      <c r="D868" s="57" t="s">
        <v>322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</row>
    <row r="869" spans="4:29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</row>
    <row r="870" spans="4:29" x14ac:dyDescent="0.25">
      <c r="D870" s="57" t="s">
        <v>4331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</row>
    <row r="871" spans="4:29" x14ac:dyDescent="0.25">
      <c r="D871" s="57" t="s">
        <v>282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</row>
    <row r="872" spans="4:29" x14ac:dyDescent="0.25">
      <c r="D872" s="57" t="s">
        <v>4332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</row>
    <row r="873" spans="4:29" x14ac:dyDescent="0.25">
      <c r="D873" s="57" t="s">
        <v>4333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</row>
    <row r="874" spans="4:29" x14ac:dyDescent="0.25">
      <c r="D874" s="57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</row>
    <row r="875" spans="4:29" x14ac:dyDescent="0.25">
      <c r="D875" s="57" t="s">
        <v>263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</row>
    <row r="876" spans="4:29" x14ac:dyDescent="0.25">
      <c r="D876" s="57" t="s">
        <v>264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</row>
    <row r="877" spans="4:29" x14ac:dyDescent="0.25">
      <c r="D877" s="57" t="s">
        <v>358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</row>
    <row r="904" spans="2:4" x14ac:dyDescent="0.25">
      <c r="B904" s="48">
        <v>0</v>
      </c>
      <c r="D904" s="51" t="s">
        <v>2226</v>
      </c>
    </row>
    <row r="905" spans="2:4" x14ac:dyDescent="0.25">
      <c r="D905" s="59" t="s">
        <v>305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382" bestFit="1" customWidth="1"/>
    <col min="2" max="2" width="39.85546875" style="382" bestFit="1" customWidth="1"/>
    <col min="3" max="3" width="18" style="382" bestFit="1" customWidth="1"/>
    <col min="4" max="4" width="17" style="382" bestFit="1" customWidth="1"/>
    <col min="5" max="5" width="17.5703125" style="382" bestFit="1" customWidth="1"/>
    <col min="6" max="7" width="10.7109375" style="382" bestFit="1" customWidth="1"/>
    <col min="8" max="8" width="8.5703125" style="382" bestFit="1" customWidth="1"/>
    <col min="9" max="9" width="7.5703125" style="382" bestFit="1" customWidth="1"/>
    <col min="10" max="10" width="10.7109375" style="382" bestFit="1" customWidth="1"/>
    <col min="11" max="16384" width="2.85546875" style="382"/>
  </cols>
  <sheetData>
    <row r="2" spans="1:10" ht="18.75" x14ac:dyDescent="0.25">
      <c r="A2" s="410" t="s">
        <v>4270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4269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3667</v>
      </c>
      <c r="B8" s="63" t="s">
        <v>3668</v>
      </c>
      <c r="C8" s="63" t="s">
        <v>356</v>
      </c>
      <c r="D8" s="63" t="s">
        <v>330</v>
      </c>
      <c r="E8" s="63" t="s">
        <v>276</v>
      </c>
      <c r="F8" s="76">
        <v>44960.685416667002</v>
      </c>
      <c r="G8" s="76">
        <v>45399.643750000003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3731</v>
      </c>
      <c r="B9" s="67" t="s">
        <v>3732</v>
      </c>
      <c r="C9" s="67" t="s">
        <v>356</v>
      </c>
      <c r="D9" s="67" t="s">
        <v>330</v>
      </c>
      <c r="E9" s="67" t="s">
        <v>276</v>
      </c>
      <c r="F9" s="75">
        <v>44963.472222222001</v>
      </c>
      <c r="G9" s="75">
        <v>45400.430555555999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3761</v>
      </c>
      <c r="B10" s="63" t="s">
        <v>3769</v>
      </c>
      <c r="C10" s="63" t="s">
        <v>1182</v>
      </c>
      <c r="D10" s="63" t="s">
        <v>330</v>
      </c>
      <c r="E10" s="63" t="s">
        <v>276</v>
      </c>
      <c r="F10" s="76">
        <v>44963.631944444001</v>
      </c>
      <c r="G10" s="76">
        <v>45400.590277777999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3763</v>
      </c>
      <c r="B11" s="67" t="s">
        <v>3772</v>
      </c>
      <c r="C11" s="67" t="s">
        <v>1182</v>
      </c>
      <c r="D11" s="67" t="s">
        <v>330</v>
      </c>
      <c r="E11" s="67" t="s">
        <v>276</v>
      </c>
      <c r="F11" s="75">
        <v>44963.634027777996</v>
      </c>
      <c r="G11" s="75">
        <v>45400.592361110997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3845</v>
      </c>
      <c r="B12" s="63" t="s">
        <v>3846</v>
      </c>
      <c r="C12" s="63" t="s">
        <v>356</v>
      </c>
      <c r="D12" s="63" t="s">
        <v>330</v>
      </c>
      <c r="E12" s="63" t="s">
        <v>276</v>
      </c>
      <c r="F12" s="76">
        <v>44964.596527777998</v>
      </c>
      <c r="G12" s="76">
        <v>45401.554861110999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3962</v>
      </c>
      <c r="B13" s="67" t="s">
        <v>3961</v>
      </c>
      <c r="C13" s="67" t="s">
        <v>850</v>
      </c>
      <c r="D13" s="67" t="s">
        <v>330</v>
      </c>
      <c r="E13" s="67" t="s">
        <v>276</v>
      </c>
      <c r="F13" s="75">
        <v>44966.407638889003</v>
      </c>
      <c r="G13" s="75">
        <v>45405.370833333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3985</v>
      </c>
      <c r="B14" s="63" t="s">
        <v>3986</v>
      </c>
      <c r="C14" s="63" t="s">
        <v>850</v>
      </c>
      <c r="D14" s="63" t="s">
        <v>330</v>
      </c>
      <c r="E14" s="63" t="s">
        <v>276</v>
      </c>
      <c r="F14" s="76">
        <v>44966.409027777998</v>
      </c>
      <c r="G14" s="76">
        <v>45405.367361110999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3969</v>
      </c>
      <c r="B15" s="67" t="s">
        <v>3955</v>
      </c>
      <c r="C15" s="67" t="s">
        <v>335</v>
      </c>
      <c r="D15" s="67" t="s">
        <v>330</v>
      </c>
      <c r="E15" s="67" t="s">
        <v>276</v>
      </c>
      <c r="F15" s="75">
        <v>44966.422916666997</v>
      </c>
      <c r="G15" s="75">
        <v>45405.381249999999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3971</v>
      </c>
      <c r="B16" s="63" t="s">
        <v>3972</v>
      </c>
      <c r="C16" s="63" t="s">
        <v>356</v>
      </c>
      <c r="D16" s="63" t="s">
        <v>330</v>
      </c>
      <c r="E16" s="63" t="s">
        <v>276</v>
      </c>
      <c r="F16" s="76">
        <v>44966.4375</v>
      </c>
      <c r="G16" s="76">
        <v>45405.395833333001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3996</v>
      </c>
      <c r="B17" s="67" t="s">
        <v>3998</v>
      </c>
      <c r="C17" s="67" t="s">
        <v>356</v>
      </c>
      <c r="D17" s="67" t="s">
        <v>330</v>
      </c>
      <c r="E17" s="67" t="s">
        <v>276</v>
      </c>
      <c r="F17" s="75">
        <v>44966.655555555997</v>
      </c>
      <c r="G17" s="75">
        <v>45405.613888888998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4020</v>
      </c>
      <c r="B18" s="63" t="s">
        <v>4019</v>
      </c>
      <c r="C18" s="63" t="s">
        <v>1669</v>
      </c>
      <c r="D18" s="63" t="s">
        <v>330</v>
      </c>
      <c r="E18" s="63" t="s">
        <v>276</v>
      </c>
      <c r="F18" s="76">
        <v>44967.365277778001</v>
      </c>
      <c r="G18" s="76">
        <v>45405.656944444003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5" t="s">
        <v>4028</v>
      </c>
      <c r="B19" s="65" t="s">
        <v>4022</v>
      </c>
      <c r="C19" s="65" t="s">
        <v>433</v>
      </c>
      <c r="D19" s="65" t="s">
        <v>330</v>
      </c>
      <c r="E19" s="65" t="s">
        <v>276</v>
      </c>
      <c r="F19" s="77">
        <v>44967.389583333003</v>
      </c>
      <c r="G19" s="77">
        <v>45408.347916667</v>
      </c>
      <c r="H19" s="65" t="s">
        <v>23</v>
      </c>
      <c r="I19" s="65" t="s">
        <v>18</v>
      </c>
      <c r="J19" s="65" t="s">
        <v>255</v>
      </c>
    </row>
    <row r="20" spans="1:10" ht="45" x14ac:dyDescent="0.25">
      <c r="A20" s="63" t="s">
        <v>4048</v>
      </c>
      <c r="B20" s="63" t="s">
        <v>4049</v>
      </c>
      <c r="C20" s="63" t="s">
        <v>361</v>
      </c>
      <c r="D20" s="63" t="s">
        <v>330</v>
      </c>
      <c r="E20" s="63" t="s">
        <v>276</v>
      </c>
      <c r="F20" s="76">
        <v>44967.584027778001</v>
      </c>
      <c r="G20" s="76">
        <v>45408.542361111002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4051</v>
      </c>
      <c r="B21" s="67" t="s">
        <v>4059</v>
      </c>
      <c r="C21" s="67" t="s">
        <v>361</v>
      </c>
      <c r="D21" s="67" t="s">
        <v>330</v>
      </c>
      <c r="E21" s="67" t="s">
        <v>276</v>
      </c>
      <c r="F21" s="75">
        <v>44967.584722222004</v>
      </c>
      <c r="G21" s="75">
        <v>45408.543055556001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4096</v>
      </c>
      <c r="B22" s="63" t="s">
        <v>4097</v>
      </c>
      <c r="C22" s="63" t="s">
        <v>356</v>
      </c>
      <c r="D22" s="63" t="s">
        <v>330</v>
      </c>
      <c r="E22" s="63" t="s">
        <v>276</v>
      </c>
      <c r="F22" s="76">
        <v>44970.4375</v>
      </c>
      <c r="G22" s="76">
        <v>45411.395833333001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4135</v>
      </c>
      <c r="B23" s="67" t="s">
        <v>4140</v>
      </c>
      <c r="C23" s="67" t="s">
        <v>356</v>
      </c>
      <c r="D23" s="67" t="s">
        <v>330</v>
      </c>
      <c r="E23" s="67" t="s">
        <v>276</v>
      </c>
      <c r="F23" s="75">
        <v>44970.604861111002</v>
      </c>
      <c r="G23" s="75">
        <v>45411.563194444003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1" t="s">
        <v>4192</v>
      </c>
      <c r="B24" s="61" t="s">
        <v>4194</v>
      </c>
      <c r="C24" s="61" t="s">
        <v>4268</v>
      </c>
      <c r="D24" s="61" t="s">
        <v>330</v>
      </c>
      <c r="E24" s="61" t="s">
        <v>276</v>
      </c>
      <c r="F24" s="78">
        <v>44971.336805555999</v>
      </c>
      <c r="G24" s="78">
        <v>45411.628472222001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67" t="s">
        <v>4198</v>
      </c>
      <c r="B25" s="67" t="s">
        <v>4200</v>
      </c>
      <c r="C25" s="67" t="s">
        <v>361</v>
      </c>
      <c r="D25" s="67" t="s">
        <v>330</v>
      </c>
      <c r="E25" s="67" t="s">
        <v>276</v>
      </c>
      <c r="F25" s="75">
        <v>44971.338888888997</v>
      </c>
      <c r="G25" s="75">
        <v>45411.630555556003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86" t="s">
        <v>4238</v>
      </c>
      <c r="B26" s="86" t="s">
        <v>4239</v>
      </c>
      <c r="C26" s="86" t="s">
        <v>356</v>
      </c>
      <c r="D26" s="86" t="s">
        <v>330</v>
      </c>
      <c r="E26" s="86" t="s">
        <v>276</v>
      </c>
      <c r="F26" s="87">
        <v>44971.443055556003</v>
      </c>
      <c r="G26" s="87">
        <v>45412.401388888997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4241</v>
      </c>
      <c r="B27" s="66" t="s">
        <v>4242</v>
      </c>
      <c r="C27" s="66" t="s">
        <v>356</v>
      </c>
      <c r="D27" s="66" t="s">
        <v>330</v>
      </c>
      <c r="E27" s="66" t="s">
        <v>276</v>
      </c>
      <c r="F27" s="83">
        <v>44971.446527777996</v>
      </c>
      <c r="G27" s="83">
        <v>45412.404861110997</v>
      </c>
      <c r="H27" s="66" t="s">
        <v>23</v>
      </c>
      <c r="I27" s="66" t="s">
        <v>18</v>
      </c>
      <c r="J27" s="66" t="s">
        <v>255</v>
      </c>
    </row>
    <row r="29" spans="1:10" ht="30" x14ac:dyDescent="0.25">
      <c r="A29" s="62" t="s">
        <v>4271</v>
      </c>
      <c r="B29" s="62" t="s">
        <v>4272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86" t="s">
        <v>4303</v>
      </c>
      <c r="B30" s="86" t="s">
        <v>4304</v>
      </c>
      <c r="C30" s="86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0" t="s">
        <v>4309</v>
      </c>
      <c r="B31" s="60" t="s">
        <v>4310</v>
      </c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26"/>
  <sheetViews>
    <sheetView topLeftCell="A1225" zoomScaleNormal="100" workbookViewId="0">
      <selection activeCell="B1225" sqref="B122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4083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306</v>
      </c>
    </row>
    <row r="58" spans="2:4" x14ac:dyDescent="0.25">
      <c r="D58" s="285" t="s">
        <v>3955</v>
      </c>
    </row>
    <row r="101" spans="4:4" x14ac:dyDescent="0.25">
      <c r="D101" s="285" t="s">
        <v>3956</v>
      </c>
    </row>
    <row r="129" spans="4:4" x14ac:dyDescent="0.25">
      <c r="D129" s="51" t="s">
        <v>3786</v>
      </c>
    </row>
    <row r="131" spans="4:4" x14ac:dyDescent="0.25">
      <c r="D131" s="285" t="s">
        <v>3956</v>
      </c>
    </row>
    <row r="156" spans="4:4" x14ac:dyDescent="0.25">
      <c r="D156" s="51" t="s">
        <v>3948</v>
      </c>
    </row>
    <row r="158" spans="4:4" x14ac:dyDescent="0.25">
      <c r="D158" s="285" t="s">
        <v>3956</v>
      </c>
    </row>
    <row r="181" spans="4:13" x14ac:dyDescent="0.25">
      <c r="D181" s="285" t="s">
        <v>309</v>
      </c>
      <c r="M181" s="285" t="s">
        <v>365</v>
      </c>
    </row>
    <row r="182" spans="4:13" x14ac:dyDescent="0.25">
      <c r="D182" s="51" t="s">
        <v>3098</v>
      </c>
      <c r="M182" s="51" t="s">
        <v>4245</v>
      </c>
    </row>
    <row r="183" spans="4:13" x14ac:dyDescent="0.25">
      <c r="D183" s="51" t="s">
        <v>3098</v>
      </c>
      <c r="M183" s="51" t="s">
        <v>4246</v>
      </c>
    </row>
    <row r="185" spans="4:13" x14ac:dyDescent="0.25">
      <c r="D185" s="51" t="s">
        <v>3951</v>
      </c>
    </row>
    <row r="187" spans="4:13" x14ac:dyDescent="0.25">
      <c r="D187" s="285" t="s">
        <v>3956</v>
      </c>
    </row>
    <row r="225" spans="4:23" x14ac:dyDescent="0.25">
      <c r="D225" s="51" t="s">
        <v>4083</v>
      </c>
    </row>
    <row r="227" spans="4:23" x14ac:dyDescent="0.25">
      <c r="D227" s="56" t="s">
        <v>342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</row>
    <row r="228" spans="4:23" x14ac:dyDescent="0.25">
      <c r="D228" s="56" t="s">
        <v>838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649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4399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257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2" spans="4:23" x14ac:dyDescent="0.25">
      <c r="D232" s="56" t="s">
        <v>3505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</row>
    <row r="234" spans="4:23" x14ac:dyDescent="0.25">
      <c r="D234" s="285" t="s">
        <v>4400</v>
      </c>
    </row>
    <row r="319" spans="2:4" x14ac:dyDescent="0.25">
      <c r="B319" s="50">
        <v>0</v>
      </c>
      <c r="D319" s="51" t="s">
        <v>4311</v>
      </c>
    </row>
    <row r="320" spans="2:4" x14ac:dyDescent="0.25">
      <c r="D320" s="59" t="s">
        <v>304</v>
      </c>
    </row>
    <row r="322" spans="4:4" x14ac:dyDescent="0.25">
      <c r="D322" s="285" t="s">
        <v>36</v>
      </c>
    </row>
    <row r="323" spans="4:4" x14ac:dyDescent="0.25">
      <c r="D323" s="54" t="s">
        <v>4340</v>
      </c>
    </row>
    <row r="325" spans="4:4" x14ac:dyDescent="0.25">
      <c r="D325" s="285" t="s">
        <v>4306</v>
      </c>
    </row>
    <row r="347" spans="4:4" x14ac:dyDescent="0.25">
      <c r="D347" s="285" t="s">
        <v>4307</v>
      </c>
    </row>
    <row r="370" spans="4:96" x14ac:dyDescent="0.25">
      <c r="D370" s="51" t="s">
        <v>4083</v>
      </c>
    </row>
    <row r="372" spans="4:96" x14ac:dyDescent="0.25">
      <c r="M372" s="285" t="s">
        <v>274</v>
      </c>
      <c r="AH372" s="285" t="s">
        <v>275</v>
      </c>
    </row>
    <row r="373" spans="4:96" x14ac:dyDescent="0.25">
      <c r="D373" s="51" t="s">
        <v>309</v>
      </c>
      <c r="M373" s="51" t="s">
        <v>495</v>
      </c>
      <c r="V373" s="51" t="s">
        <v>496</v>
      </c>
      <c r="AB373" s="51" t="s">
        <v>316</v>
      </c>
      <c r="AH373" s="51" t="s">
        <v>495</v>
      </c>
      <c r="AP373" s="51" t="s">
        <v>496</v>
      </c>
      <c r="AV373" s="51" t="s">
        <v>316</v>
      </c>
    </row>
    <row r="374" spans="4:96" x14ac:dyDescent="0.25">
      <c r="D374" s="285" t="s">
        <v>4341</v>
      </c>
      <c r="M374" s="285" t="s">
        <v>4343</v>
      </c>
      <c r="V374" s="285" t="s">
        <v>4349</v>
      </c>
      <c r="AB374" s="285" t="s">
        <v>4355</v>
      </c>
      <c r="AH374" s="285" t="s">
        <v>4343</v>
      </c>
      <c r="AP374" s="285" t="s">
        <v>4349</v>
      </c>
      <c r="AV374" s="285" t="s">
        <v>4355</v>
      </c>
    </row>
    <row r="375" spans="4:96" x14ac:dyDescent="0.25">
      <c r="D375" s="55" t="s">
        <v>4342</v>
      </c>
      <c r="M375" s="285" t="s">
        <v>4344</v>
      </c>
      <c r="V375" s="285" t="s">
        <v>4350</v>
      </c>
      <c r="AB375" s="285" t="s">
        <v>4356</v>
      </c>
      <c r="AH375" s="285" t="s">
        <v>4344</v>
      </c>
      <c r="AP375" s="285" t="s">
        <v>4350</v>
      </c>
      <c r="AV375" s="285" t="s">
        <v>4356</v>
      </c>
      <c r="BB375" s="55" t="s">
        <v>4370</v>
      </c>
    </row>
    <row r="376" spans="4:96" x14ac:dyDescent="0.25">
      <c r="D376" s="285" t="s">
        <v>4341</v>
      </c>
      <c r="M376" s="285" t="s">
        <v>4345</v>
      </c>
      <c r="V376" s="285" t="s">
        <v>4351</v>
      </c>
      <c r="AB376" s="285" t="s">
        <v>4357</v>
      </c>
      <c r="AH376" s="285" t="s">
        <v>4361</v>
      </c>
      <c r="AP376" s="285" t="s">
        <v>4363</v>
      </c>
      <c r="AV376" s="285" t="s">
        <v>4365</v>
      </c>
    </row>
    <row r="377" spans="4:96" x14ac:dyDescent="0.25">
      <c r="D377" s="285" t="s">
        <v>4342</v>
      </c>
      <c r="M377" s="285" t="s">
        <v>4346</v>
      </c>
      <c r="V377" s="285" t="s">
        <v>4352</v>
      </c>
      <c r="AB377" s="285" t="s">
        <v>4358</v>
      </c>
      <c r="AH377" s="285" t="s">
        <v>4346</v>
      </c>
      <c r="AP377" s="285" t="s">
        <v>4352</v>
      </c>
      <c r="AV377" s="285" t="s">
        <v>4358</v>
      </c>
    </row>
    <row r="378" spans="4:96" x14ac:dyDescent="0.25">
      <c r="D378" s="285" t="s">
        <v>4342</v>
      </c>
      <c r="M378" s="285" t="s">
        <v>4347</v>
      </c>
      <c r="V378" s="285" t="s">
        <v>4353</v>
      </c>
      <c r="AB378" s="285" t="s">
        <v>4359</v>
      </c>
      <c r="AH378" s="285" t="s">
        <v>4347</v>
      </c>
      <c r="AP378" s="285" t="s">
        <v>4353</v>
      </c>
      <c r="AV378" s="285" t="s">
        <v>4359</v>
      </c>
    </row>
    <row r="379" spans="4:96" x14ac:dyDescent="0.25">
      <c r="D379" s="285" t="s">
        <v>4342</v>
      </c>
      <c r="M379" s="285" t="s">
        <v>4348</v>
      </c>
      <c r="V379" s="285" t="s">
        <v>4354</v>
      </c>
      <c r="AB379" s="285" t="s">
        <v>4360</v>
      </c>
      <c r="AH379" s="285" t="s">
        <v>4348</v>
      </c>
      <c r="AP379" s="285" t="s">
        <v>4354</v>
      </c>
      <c r="AV379" s="285" t="s">
        <v>4360</v>
      </c>
    </row>
    <row r="380" spans="4:96" x14ac:dyDescent="0.25">
      <c r="D380" s="285" t="s">
        <v>4342</v>
      </c>
      <c r="M380" s="285" t="s">
        <v>4344</v>
      </c>
      <c r="V380" s="285" t="s">
        <v>4350</v>
      </c>
      <c r="AB380" s="285" t="s">
        <v>4356</v>
      </c>
      <c r="AH380" s="285" t="s">
        <v>4362</v>
      </c>
      <c r="AP380" s="285" t="s">
        <v>4364</v>
      </c>
      <c r="AV380" s="285" t="s">
        <v>4366</v>
      </c>
    </row>
    <row r="382" spans="4:96" x14ac:dyDescent="0.25">
      <c r="D382" s="56" t="s">
        <v>380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</row>
    <row r="383" spans="4:96" x14ac:dyDescent="0.25">
      <c r="D383" s="56" t="s">
        <v>350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</row>
    <row r="384" spans="4:96" x14ac:dyDescent="0.25">
      <c r="D384" s="57" t="str">
        <f t="shared" ref="D384:D390" si="0"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</row>
    <row r="385" spans="4:96" x14ac:dyDescent="0.25">
      <c r="D385" s="57" t="str">
        <f t="shared" si="0"/>
        <v>select '0001142/4/01/09/2022' AgreementNumber, 'MHCNHR55EEJ061077' bChassisNumber, 'M061077' bEngineNumber, 'MHCNHR55EEJ061077' aChassisNumber, 'M061077' aEngineNumber, 'L9980BW' bPoliceNumber, 'L9980BW' aPoliceNumber union all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</row>
    <row r="386" spans="4:96" x14ac:dyDescent="0.25">
      <c r="D386" s="57" t="str">
        <f t="shared" si="0"/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</row>
    <row r="387" spans="4:96" x14ac:dyDescent="0.25">
      <c r="D387" s="57" t="str">
        <f t="shared" si="0"/>
        <v>select '0001142/4/01/09/2022' AgreementNumber, 'MHCNHR55EEJ061071' bChassisNumber, 'M061071' bEngineNumber, 'MHCNHR55EEJ061071' aChassisNumber, 'M061071' aEngineNumber, 'L9974BW' bPoliceNumber, 'L9974BW' aPoliceNumber union all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</row>
    <row r="388" spans="4:96" x14ac:dyDescent="0.25">
      <c r="D388" s="57" t="str">
        <f t="shared" si="0"/>
        <v>select '0001142/4/01/09/2022' AgreementNumber, 'MHCNHR55EEJ061226' bChassisNumber, 'M061226' bEngineNumber, 'MHCNHR55EEJ061226' aChassisNumber, 'M061226' aEngineNumber, 'L9985BW' bPoliceNumber, 'L9985BW' aPoliceNumber union all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tr">
        <f t="shared" si="0"/>
        <v>select '0001142/4/01/09/2022' AgreementNumber, 'MHCNHR55EEJ061233' bChassisNumber, 'M061233' bEngineNumber, 'MHCNHR55EEJ061233' aChassisNumber, 'M061233' aEngineNumber, 'L9986BW' bPoliceNumber, 'L9986BW' aPoliceNumber union all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7" t="str">
        <f t="shared" si="0"/>
        <v>select '0001142/4/01/09/2022' AgreementNumber, 'MHCNHR55EEJ061077' bChassisNumber, 'M061077' bEngineNumber, 'MHCNHR55EGJ068712' aChassisNumber, 'M068712' aEngineNumber, 'L9980BW' bPoliceNumber, 'L9745CH' aPoliceNumber union all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</row>
    <row r="391" spans="4:96" x14ac:dyDescent="0.25">
      <c r="D391" s="56" t="s">
        <v>351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</row>
    <row r="392" spans="4:96" x14ac:dyDescent="0.25">
      <c r="D392" s="56" t="s">
        <v>367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</row>
    <row r="393" spans="4:96" x14ac:dyDescent="0.25">
      <c r="D393" s="57" t="s">
        <v>354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</row>
    <row r="394" spans="4:96" x14ac:dyDescent="0.25">
      <c r="D394" s="57" t="s">
        <v>445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</row>
    <row r="395" spans="4:96" x14ac:dyDescent="0.25">
      <c r="D395" s="57" t="s">
        <v>461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</row>
    <row r="396" spans="4:96" x14ac:dyDescent="0.25">
      <c r="D396" s="57" t="s">
        <v>353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</row>
    <row r="397" spans="4:96" x14ac:dyDescent="0.25">
      <c r="D397" s="57" t="s">
        <v>452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</row>
    <row r="398" spans="4:96" x14ac:dyDescent="0.25">
      <c r="D398" s="37" t="s">
        <v>524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</row>
    <row r="399" spans="4:96" x14ac:dyDescent="0.25">
      <c r="D399" s="57" t="s">
        <v>257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</row>
    <row r="400" spans="4:96" x14ac:dyDescent="0.25">
      <c r="D400" s="57" t="s">
        <v>329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</row>
    <row r="401" spans="4:96" x14ac:dyDescent="0.25">
      <c r="D401" s="57" t="s">
        <v>279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</row>
    <row r="402" spans="4:96" x14ac:dyDescent="0.25">
      <c r="D402" s="57" t="s">
        <v>332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</row>
    <row r="403" spans="4:96" x14ac:dyDescent="0.25">
      <c r="D403" s="57" t="s">
        <v>333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</row>
    <row r="404" spans="4:96" x14ac:dyDescent="0.25">
      <c r="D404" s="56" t="s">
        <v>368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56" t="s">
        <v>508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56" t="s">
        <v>509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510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9" spans="4:96" x14ac:dyDescent="0.25">
      <c r="D409" s="51" t="s">
        <v>309</v>
      </c>
      <c r="E409" s="51" t="s">
        <v>561</v>
      </c>
      <c r="F409" s="51" t="s">
        <v>562</v>
      </c>
      <c r="G409" s="51" t="s">
        <v>564</v>
      </c>
      <c r="H409" s="51" t="s">
        <v>565</v>
      </c>
      <c r="I409" s="51" t="s">
        <v>309</v>
      </c>
      <c r="J409" s="51" t="s">
        <v>567</v>
      </c>
      <c r="K409" s="51" t="s">
        <v>568</v>
      </c>
      <c r="L409" s="51" t="s">
        <v>569</v>
      </c>
      <c r="M409" s="51" t="s">
        <v>570</v>
      </c>
      <c r="N409" s="51" t="s">
        <v>571</v>
      </c>
      <c r="O409" s="51" t="s">
        <v>572</v>
      </c>
      <c r="P409" s="51">
        <v>1</v>
      </c>
    </row>
    <row r="410" spans="4:96" x14ac:dyDescent="0.25">
      <c r="D410" s="285" t="s">
        <v>4341</v>
      </c>
      <c r="E410" s="285" t="s">
        <v>4343</v>
      </c>
      <c r="F410" s="285" t="s">
        <v>4349</v>
      </c>
      <c r="G410" s="285" t="s">
        <v>4343</v>
      </c>
      <c r="H410" s="285" t="s">
        <v>4349</v>
      </c>
      <c r="I410" s="285" t="s">
        <v>4341</v>
      </c>
      <c r="J410" s="285">
        <v>16881</v>
      </c>
      <c r="K410" s="285" t="s">
        <v>4343</v>
      </c>
      <c r="L410" s="285" t="s">
        <v>4349</v>
      </c>
      <c r="M410" s="285">
        <v>14968</v>
      </c>
      <c r="N410" s="285" t="s">
        <v>4343</v>
      </c>
      <c r="O410" s="285" t="s">
        <v>4349</v>
      </c>
      <c r="P410" s="285">
        <v>1</v>
      </c>
    </row>
    <row r="411" spans="4:96" x14ac:dyDescent="0.25">
      <c r="D411" s="285" t="s">
        <v>4342</v>
      </c>
      <c r="E411" s="285" t="s">
        <v>4344</v>
      </c>
      <c r="F411" s="285" t="s">
        <v>4350</v>
      </c>
      <c r="G411" s="285" t="s">
        <v>4344</v>
      </c>
      <c r="H411" s="285" t="s">
        <v>4350</v>
      </c>
      <c r="I411" s="285" t="s">
        <v>4342</v>
      </c>
      <c r="J411" s="285">
        <v>16878</v>
      </c>
      <c r="K411" s="285" t="s">
        <v>4344</v>
      </c>
      <c r="L411" s="285" t="s">
        <v>4350</v>
      </c>
      <c r="M411" s="285">
        <v>14965</v>
      </c>
      <c r="N411" s="285" t="s">
        <v>4344</v>
      </c>
      <c r="O411" s="285" t="s">
        <v>4350</v>
      </c>
      <c r="P411" s="285">
        <v>1</v>
      </c>
    </row>
    <row r="412" spans="4:96" x14ac:dyDescent="0.25">
      <c r="D412" s="285" t="s">
        <v>4341</v>
      </c>
      <c r="E412" s="285" t="s">
        <v>4345</v>
      </c>
      <c r="F412" s="285" t="s">
        <v>4351</v>
      </c>
      <c r="G412" s="285" t="s">
        <v>4361</v>
      </c>
      <c r="H412" s="285" t="s">
        <v>4363</v>
      </c>
      <c r="I412" s="285" t="s">
        <v>4341</v>
      </c>
      <c r="J412" s="285">
        <v>16883</v>
      </c>
      <c r="K412" s="285" t="s">
        <v>4345</v>
      </c>
      <c r="L412" s="285" t="s">
        <v>4351</v>
      </c>
      <c r="M412" s="285">
        <v>14970</v>
      </c>
      <c r="N412" s="285" t="s">
        <v>4345</v>
      </c>
      <c r="O412" s="285" t="s">
        <v>4351</v>
      </c>
      <c r="P412" s="285">
        <v>1</v>
      </c>
    </row>
    <row r="413" spans="4:96" x14ac:dyDescent="0.25">
      <c r="D413" s="285" t="s">
        <v>4342</v>
      </c>
      <c r="E413" s="285" t="s">
        <v>4346</v>
      </c>
      <c r="F413" s="285" t="s">
        <v>4352</v>
      </c>
      <c r="G413" s="285" t="s">
        <v>4346</v>
      </c>
      <c r="H413" s="285" t="s">
        <v>4352</v>
      </c>
      <c r="I413" s="285" t="s">
        <v>4342</v>
      </c>
      <c r="J413" s="285">
        <v>16877</v>
      </c>
      <c r="K413" s="285" t="s">
        <v>4346</v>
      </c>
      <c r="L413" s="285" t="s">
        <v>4352</v>
      </c>
      <c r="M413" s="285">
        <v>14964</v>
      </c>
      <c r="N413" s="285" t="s">
        <v>4346</v>
      </c>
      <c r="O413" s="285" t="s">
        <v>4352</v>
      </c>
      <c r="P413" s="285">
        <v>1</v>
      </c>
    </row>
    <row r="414" spans="4:96" x14ac:dyDescent="0.25">
      <c r="D414" s="285" t="s">
        <v>4342</v>
      </c>
      <c r="E414" s="285" t="s">
        <v>4347</v>
      </c>
      <c r="F414" s="285" t="s">
        <v>4353</v>
      </c>
      <c r="G414" s="285" t="s">
        <v>4347</v>
      </c>
      <c r="H414" s="285" t="s">
        <v>4353</v>
      </c>
      <c r="I414" s="285" t="s">
        <v>4342</v>
      </c>
      <c r="J414" s="285">
        <v>16880</v>
      </c>
      <c r="K414" s="285" t="s">
        <v>4347</v>
      </c>
      <c r="L414" s="285" t="s">
        <v>4353</v>
      </c>
      <c r="M414" s="285">
        <v>14967</v>
      </c>
      <c r="N414" s="285" t="s">
        <v>4347</v>
      </c>
      <c r="O414" s="285" t="s">
        <v>4353</v>
      </c>
      <c r="P414" s="285">
        <v>1</v>
      </c>
    </row>
    <row r="415" spans="4:96" x14ac:dyDescent="0.25">
      <c r="D415" s="285" t="s">
        <v>4342</v>
      </c>
      <c r="E415" s="285" t="s">
        <v>4348</v>
      </c>
      <c r="F415" s="285" t="s">
        <v>4354</v>
      </c>
      <c r="G415" s="285" t="s">
        <v>4348</v>
      </c>
      <c r="H415" s="285" t="s">
        <v>4354</v>
      </c>
      <c r="I415" s="285" t="s">
        <v>4342</v>
      </c>
      <c r="J415" s="285">
        <v>16879</v>
      </c>
      <c r="K415" s="285" t="s">
        <v>4348</v>
      </c>
      <c r="L415" s="285" t="s">
        <v>4354</v>
      </c>
      <c r="M415" s="285">
        <v>14966</v>
      </c>
      <c r="N415" s="285" t="s">
        <v>4348</v>
      </c>
      <c r="O415" s="285" t="s">
        <v>4354</v>
      </c>
      <c r="P415" s="285">
        <v>1</v>
      </c>
    </row>
    <row r="416" spans="4:96" x14ac:dyDescent="0.25">
      <c r="D416" s="285" t="s">
        <v>4342</v>
      </c>
      <c r="E416" s="285" t="s">
        <v>4344</v>
      </c>
      <c r="F416" s="285" t="s">
        <v>4350</v>
      </c>
      <c r="G416" s="285" t="s">
        <v>4362</v>
      </c>
      <c r="H416" s="285" t="s">
        <v>4364</v>
      </c>
      <c r="I416" s="285" t="s">
        <v>4342</v>
      </c>
      <c r="J416" s="285">
        <v>16878</v>
      </c>
      <c r="K416" s="285" t="s">
        <v>4344</v>
      </c>
      <c r="L416" s="285" t="s">
        <v>4350</v>
      </c>
      <c r="M416" s="285">
        <v>14965</v>
      </c>
      <c r="N416" s="285" t="s">
        <v>4344</v>
      </c>
      <c r="O416" s="285" t="s">
        <v>4350</v>
      </c>
      <c r="P416" s="285">
        <v>1</v>
      </c>
    </row>
    <row r="418" spans="4:50" x14ac:dyDescent="0.25">
      <c r="D418" s="57" t="s">
        <v>357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</row>
    <row r="419" spans="4:50" x14ac:dyDescent="0.25">
      <c r="D419" s="57" t="s">
        <v>322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</row>
    <row r="420" spans="4:5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</row>
    <row r="421" spans="4:50" x14ac:dyDescent="0.25">
      <c r="D421" s="56" t="str">
        <f t="shared" ref="D421:D427" si="1"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</row>
    <row r="422" spans="4:50" x14ac:dyDescent="0.25">
      <c r="D422" s="56" t="str">
        <f t="shared" si="1"/>
        <v>update Tb_OPL_Unit set ChassisNumber = 'MHCNHR55EEJ061077', EngineNumber = 'M061077' where IdTb_OPL_Unit = 14965;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</row>
    <row r="423" spans="4:50" x14ac:dyDescent="0.25">
      <c r="D423" s="56" t="str">
        <f t="shared" si="1"/>
        <v>update Tb_OPL_Unit set ChassisNumber = 'TRUCK E-2 ELF NHR55 CC', EngineNumber = 'M061069' where IdTb_OPL_Unit = 14970;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</row>
    <row r="424" spans="4:50" x14ac:dyDescent="0.25">
      <c r="D424" s="56" t="str">
        <f t="shared" si="1"/>
        <v>update Tb_OPL_Unit set ChassisNumber = 'MHCNHR55EEJ061071', EngineNumber = 'M061071' where IdTb_OPL_Unit = 14964;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</row>
    <row r="425" spans="4:50" x14ac:dyDescent="0.25">
      <c r="D425" s="56" t="str">
        <f t="shared" si="1"/>
        <v>update Tb_OPL_Unit set ChassisNumber = 'MHCNHR55EEJ061226', EngineNumber = 'M061226' where IdTb_OPL_Unit = 14967;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</row>
    <row r="426" spans="4:50" x14ac:dyDescent="0.25">
      <c r="D426" s="56" t="str">
        <f t="shared" si="1"/>
        <v>update Tb_OPL_Unit set ChassisNumber = 'MHCNHR55EEJ061233', EngineNumber = 'M061233' where IdTb_OPL_Unit = 14966;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</row>
    <row r="427" spans="4:50" x14ac:dyDescent="0.25">
      <c r="D427" s="56" t="str">
        <f t="shared" si="1"/>
        <v>update Tb_OPL_Unit set ChassisNumber = 'MHCNHR55EGJ068712', EngineNumber = 'M068712' where IdTb_OPL_Unit = 14965;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</row>
    <row r="428" spans="4:50" x14ac:dyDescent="0.25">
      <c r="D428" s="57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</row>
    <row r="429" spans="4:50" x14ac:dyDescent="0.25">
      <c r="D429" s="56" t="str">
        <f t="shared" ref="D429:D435" si="2"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</row>
    <row r="430" spans="4:50" x14ac:dyDescent="0.25">
      <c r="D430" s="56" t="str">
        <f t="shared" si="2"/>
        <v>update OPLUObjectLease set Remarks = 'MHCNHR55EEJ061077', EngineNumber = 'M061077' where IdUObjLease = 16878;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</row>
    <row r="431" spans="4:50" x14ac:dyDescent="0.25">
      <c r="D431" s="56" t="str">
        <f t="shared" si="2"/>
        <v>update OPLUObjectLease set Remarks = 'TRUCK E-2 ELF NHR55 CC', EngineNumber = 'M061069' where IdUObjLease = 16883;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</row>
    <row r="432" spans="4:50" x14ac:dyDescent="0.25">
      <c r="D432" s="56" t="str">
        <f t="shared" si="2"/>
        <v>update OPLUObjectLease set Remarks = 'MHCNHR55EEJ061071', EngineNumber = 'M061071' where IdUObjLease = 16877;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</row>
    <row r="433" spans="4:50" x14ac:dyDescent="0.25">
      <c r="D433" s="56" t="str">
        <f t="shared" si="2"/>
        <v>update OPLUObjectLease set Remarks = 'MHCNHR55EEJ061226', EngineNumber = 'M061226' where IdUObjLease = 16880;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</row>
    <row r="434" spans="4:50" x14ac:dyDescent="0.25">
      <c r="D434" s="56" t="str">
        <f t="shared" si="2"/>
        <v>update OPLUObjectLease set Remarks = 'MHCNHR55EEJ061233', EngineNumber = 'M061233' where IdUObjLease = 16879;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</row>
    <row r="435" spans="4:50" x14ac:dyDescent="0.25">
      <c r="D435" s="56" t="str">
        <f t="shared" si="2"/>
        <v>update OPLUObjectLease set Remarks = 'MHCNHR55EGJ068712', EngineNumber = 'M068712' where IdUObjLease = 16878;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</row>
    <row r="436" spans="4:50" x14ac:dyDescent="0.25">
      <c r="D436" s="57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</row>
    <row r="437" spans="4:50" x14ac:dyDescent="0.25">
      <c r="D437" s="57" t="s">
        <v>263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</row>
    <row r="438" spans="4:50" x14ac:dyDescent="0.25">
      <c r="D438" s="57" t="s">
        <v>264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</row>
    <row r="439" spans="4:50" x14ac:dyDescent="0.25">
      <c r="D439" s="57" t="s">
        <v>358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</row>
    <row r="441" spans="4:50" x14ac:dyDescent="0.25">
      <c r="D441" s="51" t="s">
        <v>309</v>
      </c>
      <c r="E441" s="51" t="s">
        <v>561</v>
      </c>
      <c r="F441" s="51" t="s">
        <v>562</v>
      </c>
      <c r="G441" s="51" t="s">
        <v>564</v>
      </c>
      <c r="H441" s="51" t="s">
        <v>565</v>
      </c>
      <c r="I441" s="401" t="s">
        <v>563</v>
      </c>
      <c r="J441" s="401" t="s">
        <v>566</v>
      </c>
      <c r="K441" s="51" t="s">
        <v>309</v>
      </c>
      <c r="L441" s="51" t="s">
        <v>567</v>
      </c>
      <c r="M441" s="51" t="s">
        <v>568</v>
      </c>
      <c r="N441" s="51" t="s">
        <v>569</v>
      </c>
      <c r="O441" s="51" t="s">
        <v>570</v>
      </c>
      <c r="P441" s="51" t="s">
        <v>571</v>
      </c>
      <c r="Q441" s="51" t="s">
        <v>572</v>
      </c>
      <c r="R441" s="51">
        <v>1</v>
      </c>
    </row>
    <row r="442" spans="4:50" x14ac:dyDescent="0.25">
      <c r="D442" s="285" t="s">
        <v>4341</v>
      </c>
      <c r="E442" s="285" t="s">
        <v>4343</v>
      </c>
      <c r="F442" s="285" t="s">
        <v>4349</v>
      </c>
      <c r="G442" s="285" t="s">
        <v>4343</v>
      </c>
      <c r="H442" s="285" t="s">
        <v>4349</v>
      </c>
      <c r="I442" s="290" t="s">
        <v>4355</v>
      </c>
      <c r="J442" s="290" t="s">
        <v>4355</v>
      </c>
      <c r="K442" s="285" t="s">
        <v>4341</v>
      </c>
      <c r="L442" s="285">
        <v>16881</v>
      </c>
      <c r="M442" s="285" t="s">
        <v>4343</v>
      </c>
      <c r="N442" s="285" t="s">
        <v>4349</v>
      </c>
      <c r="O442" s="285">
        <v>14968</v>
      </c>
      <c r="P442" s="285" t="s">
        <v>4343</v>
      </c>
      <c r="Q442" s="285" t="s">
        <v>4349</v>
      </c>
      <c r="R442" s="285">
        <v>1</v>
      </c>
    </row>
    <row r="443" spans="4:50" x14ac:dyDescent="0.25">
      <c r="D443" s="285" t="s">
        <v>4342</v>
      </c>
      <c r="E443" s="285" t="s">
        <v>4344</v>
      </c>
      <c r="F443" s="285" t="s">
        <v>4350</v>
      </c>
      <c r="G443" s="285" t="s">
        <v>4344</v>
      </c>
      <c r="H443" s="285" t="s">
        <v>4350</v>
      </c>
      <c r="I443" s="290" t="s">
        <v>4356</v>
      </c>
      <c r="J443" s="290" t="s">
        <v>4356</v>
      </c>
      <c r="K443" s="285" t="s">
        <v>3202</v>
      </c>
      <c r="L443" s="285" t="s">
        <v>3202</v>
      </c>
      <c r="M443" s="285" t="s">
        <v>3202</v>
      </c>
      <c r="N443" s="285" t="s">
        <v>3202</v>
      </c>
      <c r="O443" s="285" t="s">
        <v>3202</v>
      </c>
      <c r="P443" s="285" t="s">
        <v>3202</v>
      </c>
      <c r="Q443" s="285" t="s">
        <v>3202</v>
      </c>
      <c r="R443" s="285" t="s">
        <v>3202</v>
      </c>
    </row>
    <row r="444" spans="4:50" x14ac:dyDescent="0.25">
      <c r="D444" s="285" t="s">
        <v>4341</v>
      </c>
      <c r="E444" s="285" t="s">
        <v>4345</v>
      </c>
      <c r="F444" s="285" t="s">
        <v>4351</v>
      </c>
      <c r="G444" s="285" t="s">
        <v>4361</v>
      </c>
      <c r="H444" s="285" t="s">
        <v>4363</v>
      </c>
      <c r="I444" s="290" t="s">
        <v>4357</v>
      </c>
      <c r="J444" s="290" t="s">
        <v>4365</v>
      </c>
      <c r="K444" s="285" t="s">
        <v>4341</v>
      </c>
      <c r="L444" s="285">
        <v>16883</v>
      </c>
      <c r="M444" s="285" t="s">
        <v>4361</v>
      </c>
      <c r="N444" s="285" t="s">
        <v>4363</v>
      </c>
      <c r="O444" s="285">
        <v>14970</v>
      </c>
      <c r="P444" s="285" t="s">
        <v>4361</v>
      </c>
      <c r="Q444" s="285" t="s">
        <v>4363</v>
      </c>
      <c r="R444" s="285">
        <v>1</v>
      </c>
    </row>
    <row r="445" spans="4:50" x14ac:dyDescent="0.25">
      <c r="D445" s="285" t="s">
        <v>4342</v>
      </c>
      <c r="E445" s="285" t="s">
        <v>4346</v>
      </c>
      <c r="F445" s="285" t="s">
        <v>4352</v>
      </c>
      <c r="G445" s="285" t="s">
        <v>4346</v>
      </c>
      <c r="H445" s="285" t="s">
        <v>4352</v>
      </c>
      <c r="I445" s="290" t="s">
        <v>4358</v>
      </c>
      <c r="J445" s="290" t="s">
        <v>4358</v>
      </c>
      <c r="K445" s="285" t="s">
        <v>4342</v>
      </c>
      <c r="L445" s="285">
        <v>16877</v>
      </c>
      <c r="M445" s="285" t="s">
        <v>4346</v>
      </c>
      <c r="N445" s="285" t="s">
        <v>4352</v>
      </c>
      <c r="O445" s="285">
        <v>14964</v>
      </c>
      <c r="P445" s="285" t="s">
        <v>4346</v>
      </c>
      <c r="Q445" s="285" t="s">
        <v>4352</v>
      </c>
      <c r="R445" s="285">
        <v>1</v>
      </c>
    </row>
    <row r="446" spans="4:50" x14ac:dyDescent="0.25">
      <c r="D446" s="285" t="s">
        <v>4342</v>
      </c>
      <c r="E446" s="285" t="s">
        <v>4347</v>
      </c>
      <c r="F446" s="285" t="s">
        <v>4353</v>
      </c>
      <c r="G446" s="285" t="s">
        <v>4347</v>
      </c>
      <c r="H446" s="285" t="s">
        <v>4353</v>
      </c>
      <c r="I446" s="290" t="s">
        <v>4359</v>
      </c>
      <c r="J446" s="290" t="s">
        <v>4359</v>
      </c>
      <c r="K446" s="285" t="s">
        <v>4342</v>
      </c>
      <c r="L446" s="285">
        <v>16880</v>
      </c>
      <c r="M446" s="285" t="s">
        <v>4347</v>
      </c>
      <c r="N446" s="285" t="s">
        <v>4353</v>
      </c>
      <c r="O446" s="285">
        <v>14967</v>
      </c>
      <c r="P446" s="285" t="s">
        <v>4347</v>
      </c>
      <c r="Q446" s="285" t="s">
        <v>4353</v>
      </c>
      <c r="R446" s="285">
        <v>1</v>
      </c>
    </row>
    <row r="447" spans="4:50" x14ac:dyDescent="0.25">
      <c r="D447" s="285" t="s">
        <v>4342</v>
      </c>
      <c r="E447" s="285" t="s">
        <v>4348</v>
      </c>
      <c r="F447" s="285" t="s">
        <v>4354</v>
      </c>
      <c r="G447" s="285" t="s">
        <v>4348</v>
      </c>
      <c r="H447" s="285" t="s">
        <v>4354</v>
      </c>
      <c r="I447" s="290" t="s">
        <v>4360</v>
      </c>
      <c r="J447" s="290" t="s">
        <v>4360</v>
      </c>
      <c r="K447" s="285" t="s">
        <v>4342</v>
      </c>
      <c r="L447" s="285">
        <v>16879</v>
      </c>
      <c r="M447" s="285" t="s">
        <v>4348</v>
      </c>
      <c r="N447" s="285" t="s">
        <v>4354</v>
      </c>
      <c r="O447" s="285">
        <v>14966</v>
      </c>
      <c r="P447" s="285" t="s">
        <v>4348</v>
      </c>
      <c r="Q447" s="285" t="s">
        <v>4354</v>
      </c>
      <c r="R447" s="285">
        <v>1</v>
      </c>
    </row>
    <row r="448" spans="4:50" x14ac:dyDescent="0.25">
      <c r="D448" s="285" t="s">
        <v>4342</v>
      </c>
      <c r="E448" s="285" t="s">
        <v>4344</v>
      </c>
      <c r="F448" s="285" t="s">
        <v>4350</v>
      </c>
      <c r="G448" s="285" t="s">
        <v>4362</v>
      </c>
      <c r="H448" s="285" t="s">
        <v>4364</v>
      </c>
      <c r="I448" s="290" t="s">
        <v>4356</v>
      </c>
      <c r="J448" s="290" t="s">
        <v>4366</v>
      </c>
      <c r="K448" s="285" t="s">
        <v>4342</v>
      </c>
      <c r="L448" s="285">
        <v>16878</v>
      </c>
      <c r="M448" s="285" t="s">
        <v>4362</v>
      </c>
      <c r="N448" s="285" t="s">
        <v>4364</v>
      </c>
      <c r="O448" s="285">
        <v>14965</v>
      </c>
      <c r="P448" s="285" t="s">
        <v>4362</v>
      </c>
      <c r="Q448" s="285" t="s">
        <v>4364</v>
      </c>
      <c r="R448" s="285">
        <v>1</v>
      </c>
    </row>
    <row r="450" spans="4:50" x14ac:dyDescent="0.25">
      <c r="D450" s="57" t="s">
        <v>357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</row>
    <row r="451" spans="4:50" x14ac:dyDescent="0.25">
      <c r="D451" s="57" t="s">
        <v>322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</row>
    <row r="452" spans="4:50" x14ac:dyDescent="0.25">
      <c r="D452" s="57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</row>
    <row r="453" spans="4:50" x14ac:dyDescent="0.25">
      <c r="D453" s="56" t="str">
        <f t="shared" ref="D453:D459" si="3"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</row>
    <row r="454" spans="4:50" x14ac:dyDescent="0.25">
      <c r="D454" s="56" t="str">
        <f t="shared" si="3"/>
        <v>update Tb_OPL_Unit set PoliceNumber = 'L9980BW', PoliceNumberAct = 'L9980BW' where IdTb_OPL_Unit = NULL;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</row>
    <row r="455" spans="4:50" x14ac:dyDescent="0.25">
      <c r="D455" s="56" t="str">
        <f t="shared" si="3"/>
        <v>update Tb_OPL_Unit set PoliceNumber = 'L8003BX', PoliceNumberAct = 'L8003BX' where IdTb_OPL_Unit = 14970;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</row>
    <row r="456" spans="4:50" x14ac:dyDescent="0.25">
      <c r="D456" s="56" t="str">
        <f t="shared" si="3"/>
        <v>update Tb_OPL_Unit set PoliceNumber = 'L9974BW', PoliceNumberAct = 'L9974BW' where IdTb_OPL_Unit = 14964;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</row>
    <row r="457" spans="4:50" x14ac:dyDescent="0.25">
      <c r="D457" s="56" t="str">
        <f t="shared" si="3"/>
        <v>update Tb_OPL_Unit set PoliceNumber = 'L9985BW', PoliceNumberAct = 'L9985BW' where IdTb_OPL_Unit = 14967;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</row>
    <row r="458" spans="4:50" x14ac:dyDescent="0.25">
      <c r="D458" s="56" t="str">
        <f t="shared" si="3"/>
        <v>update Tb_OPL_Unit set PoliceNumber = 'L9986BW', PoliceNumberAct = 'L9986BW' where IdTb_OPL_Unit = 14966;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</row>
    <row r="459" spans="4:50" x14ac:dyDescent="0.25">
      <c r="D459" s="56" t="str">
        <f t="shared" si="3"/>
        <v>update Tb_OPL_Unit set PoliceNumber = 'L9745CH', PoliceNumberAct = 'L9745CH' where IdTb_OPL_Unit = 14965;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</row>
    <row r="460" spans="4:50" x14ac:dyDescent="0.25">
      <c r="D460" s="57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</row>
    <row r="461" spans="4:50" x14ac:dyDescent="0.25">
      <c r="D461" s="56" t="str">
        <f t="shared" ref="D461:D467" si="4">"update OPLUObjectLease set IdentityPoliceNumber = '" &amp; TRIM(J442) &amp; "' where IdUObjLease = " &amp; L442 &amp; ";"</f>
        <v>update OPLUObjectLease set IdentityPoliceNumber = 'B9086PCHGS' where IdUObjLease = 16881;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</row>
    <row r="462" spans="4:50" x14ac:dyDescent="0.25">
      <c r="D462" s="56" t="str">
        <f t="shared" si="4"/>
        <v>update OPLUObjectLease set IdentityPoliceNumber = 'L9980BW' where IdUObjLease = NULL;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</row>
    <row r="463" spans="4:50" x14ac:dyDescent="0.25">
      <c r="D463" s="56" t="str">
        <f t="shared" si="4"/>
        <v>update OPLUObjectLease set IdentityPoliceNumber = 'L8003BX' where IdUObjLease = 16883;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</row>
    <row r="464" spans="4:50" x14ac:dyDescent="0.25">
      <c r="D464" s="56" t="str">
        <f t="shared" si="4"/>
        <v>update OPLUObjectLease set IdentityPoliceNumber = 'L9974BW' where IdUObjLease = 16877;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</row>
    <row r="465" spans="4:50" x14ac:dyDescent="0.25">
      <c r="D465" s="56" t="str">
        <f t="shared" si="4"/>
        <v>update OPLUObjectLease set IdentityPoliceNumber = 'L9985BW' where IdUObjLease = 16880;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</row>
    <row r="466" spans="4:50" x14ac:dyDescent="0.25">
      <c r="D466" s="56" t="str">
        <f t="shared" si="4"/>
        <v>update OPLUObjectLease set IdentityPoliceNumber = 'L9986BW' where IdUObjLease = 16879;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</row>
    <row r="467" spans="4:50" x14ac:dyDescent="0.25">
      <c r="D467" s="56" t="str">
        <f t="shared" si="4"/>
        <v>update OPLUObjectLease set IdentityPoliceNumber = 'L9745CH' where IdUObjLease = 16878;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</row>
    <row r="468" spans="4:50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</row>
    <row r="469" spans="4:50" x14ac:dyDescent="0.25">
      <c r="D469" s="57" t="s">
        <v>263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</row>
    <row r="470" spans="4:50" x14ac:dyDescent="0.25">
      <c r="D470" s="57" t="s">
        <v>264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</row>
    <row r="471" spans="4:50" x14ac:dyDescent="0.25">
      <c r="D471" s="57" t="s">
        <v>358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</row>
    <row r="473" spans="4:50" x14ac:dyDescent="0.25">
      <c r="D473" s="285" t="s">
        <v>4371</v>
      </c>
    </row>
    <row r="504" spans="2:4" x14ac:dyDescent="0.25">
      <c r="B504" s="50">
        <v>0</v>
      </c>
      <c r="D504" s="51" t="s">
        <v>4337</v>
      </c>
    </row>
    <row r="505" spans="2:4" x14ac:dyDescent="0.25">
      <c r="D505" s="59" t="s">
        <v>303</v>
      </c>
    </row>
    <row r="507" spans="2:4" x14ac:dyDescent="0.25">
      <c r="D507" s="285" t="s">
        <v>36</v>
      </c>
    </row>
    <row r="510" spans="2:4" x14ac:dyDescent="0.25">
      <c r="D510" s="285" t="s">
        <v>4334</v>
      </c>
    </row>
    <row r="530" spans="4:40" x14ac:dyDescent="0.25">
      <c r="D530" s="285" t="s">
        <v>309</v>
      </c>
    </row>
    <row r="531" spans="4:40" x14ac:dyDescent="0.25">
      <c r="D531" s="51" t="s">
        <v>1508</v>
      </c>
    </row>
    <row r="533" spans="4:40" x14ac:dyDescent="0.25">
      <c r="D533" s="56" t="s">
        <v>342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</row>
    <row r="534" spans="4:40" x14ac:dyDescent="0.25">
      <c r="D534" s="56" t="s">
        <v>838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</row>
    <row r="535" spans="4:40" x14ac:dyDescent="0.25">
      <c r="D535" s="56" t="s">
        <v>505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</row>
    <row r="536" spans="4:40" x14ac:dyDescent="0.25">
      <c r="D536" s="56" t="s">
        <v>257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</row>
    <row r="537" spans="4:40" x14ac:dyDescent="0.25">
      <c r="D537" s="56" t="s">
        <v>1513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</row>
    <row r="539" spans="4:40" x14ac:dyDescent="0.25">
      <c r="D539" s="57" t="s">
        <v>357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</row>
    <row r="540" spans="4:40" x14ac:dyDescent="0.25">
      <c r="D540" s="57" t="s">
        <v>322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</row>
    <row r="541" spans="4:40" x14ac:dyDescent="0.25">
      <c r="D541" s="57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</row>
    <row r="542" spans="4:40" x14ac:dyDescent="0.25">
      <c r="D542" s="57" t="s">
        <v>280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</row>
    <row r="543" spans="4:40" x14ac:dyDescent="0.25">
      <c r="D543" s="57" t="s">
        <v>282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</row>
    <row r="544" spans="4:40" x14ac:dyDescent="0.25">
      <c r="D544" s="57" t="s">
        <v>4415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</row>
    <row r="545" spans="4:40" x14ac:dyDescent="0.25">
      <c r="D545" s="57" t="s">
        <v>4416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</row>
    <row r="546" spans="4:40" x14ac:dyDescent="0.25">
      <c r="D546" s="57" t="s">
        <v>1516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</row>
    <row r="547" spans="4:40" x14ac:dyDescent="0.25">
      <c r="D547" s="57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</row>
    <row r="548" spans="4:40" x14ac:dyDescent="0.25">
      <c r="D548" s="57" t="s">
        <v>263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</row>
    <row r="549" spans="4:40" x14ac:dyDescent="0.25">
      <c r="D549" s="57" t="s">
        <v>264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</row>
    <row r="550" spans="4:40" x14ac:dyDescent="0.25">
      <c r="D550" s="57" t="s">
        <v>358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</row>
    <row r="552" spans="4:40" x14ac:dyDescent="0.25">
      <c r="D552" s="285" t="s">
        <v>4417</v>
      </c>
    </row>
    <row r="584" spans="2:4" x14ac:dyDescent="0.25">
      <c r="B584" s="50">
        <v>0</v>
      </c>
      <c r="D584" s="51" t="s">
        <v>4369</v>
      </c>
    </row>
    <row r="585" spans="2:4" x14ac:dyDescent="0.25">
      <c r="D585" s="59" t="s">
        <v>303</v>
      </c>
    </row>
    <row r="587" spans="2:4" x14ac:dyDescent="0.25">
      <c r="D587" s="285" t="s">
        <v>36</v>
      </c>
    </row>
    <row r="588" spans="2:4" x14ac:dyDescent="0.25">
      <c r="D588" s="54" t="s">
        <v>4414</v>
      </c>
    </row>
    <row r="590" spans="2:4" x14ac:dyDescent="0.25">
      <c r="D590" s="285" t="s">
        <v>4339</v>
      </c>
    </row>
    <row r="614" spans="4:4" x14ac:dyDescent="0.25">
      <c r="D614" s="285" t="s">
        <v>4387</v>
      </c>
    </row>
    <row r="635" spans="4:23" x14ac:dyDescent="0.25">
      <c r="D635" s="285" t="s">
        <v>309</v>
      </c>
    </row>
    <row r="636" spans="4:23" x14ac:dyDescent="0.25">
      <c r="D636" s="51" t="s">
        <v>517</v>
      </c>
    </row>
    <row r="638" spans="4:23" x14ac:dyDescent="0.25">
      <c r="D638" s="56" t="s">
        <v>342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</row>
    <row r="639" spans="4:23" x14ac:dyDescent="0.25">
      <c r="D639" s="56" t="s">
        <v>838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</row>
    <row r="640" spans="4:23" x14ac:dyDescent="0.25">
      <c r="D640" s="56" t="s">
        <v>505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</row>
    <row r="641" spans="4:53" x14ac:dyDescent="0.25">
      <c r="D641" s="56" t="s">
        <v>257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</row>
    <row r="642" spans="4:53" x14ac:dyDescent="0.25">
      <c r="D642" s="56" t="s">
        <v>4413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</row>
    <row r="644" spans="4:53" x14ac:dyDescent="0.25">
      <c r="D644" s="57" t="s">
        <v>357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P644" s="57" t="s">
        <v>357</v>
      </c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</row>
    <row r="645" spans="4:53" x14ac:dyDescent="0.25">
      <c r="D645" s="57" t="s">
        <v>322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P645" s="57" t="s">
        <v>322</v>
      </c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</row>
    <row r="646" spans="4:53" x14ac:dyDescent="0.25">
      <c r="D646" s="57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P646" s="57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</row>
    <row r="647" spans="4:53" x14ac:dyDescent="0.25">
      <c r="D647" s="57" t="s">
        <v>280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P647" s="57" t="s">
        <v>280</v>
      </c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</row>
    <row r="648" spans="4:53" x14ac:dyDescent="0.25">
      <c r="D648" s="57" t="s">
        <v>282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P648" s="57" t="s">
        <v>282</v>
      </c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</row>
    <row r="649" spans="4:53" x14ac:dyDescent="0.25">
      <c r="D649" s="57" t="s">
        <v>4418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P649" s="57" t="s">
        <v>4428</v>
      </c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</row>
    <row r="650" spans="4:53" x14ac:dyDescent="0.25">
      <c r="D650" s="57" t="s">
        <v>4419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P650" s="57" t="s">
        <v>4420</v>
      </c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</row>
    <row r="651" spans="4:53" x14ac:dyDescent="0.25">
      <c r="D651" s="57" t="s">
        <v>4420</v>
      </c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P651" s="57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</row>
    <row r="652" spans="4:53" x14ac:dyDescent="0.25">
      <c r="D652" s="57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P652" s="57" t="s">
        <v>263</v>
      </c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</row>
    <row r="653" spans="4:53" x14ac:dyDescent="0.25">
      <c r="D653" s="57" t="s">
        <v>263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P653" s="57" t="s">
        <v>264</v>
      </c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</row>
    <row r="654" spans="4:53" x14ac:dyDescent="0.25">
      <c r="D654" s="57" t="s">
        <v>264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P654" s="57" t="s">
        <v>358</v>
      </c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</row>
    <row r="655" spans="4:53" x14ac:dyDescent="0.25">
      <c r="D655" s="57" t="s">
        <v>358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7" spans="4:4" x14ac:dyDescent="0.25">
      <c r="D657" s="285" t="s">
        <v>4421</v>
      </c>
    </row>
    <row r="728" spans="2:4" x14ac:dyDescent="0.25">
      <c r="B728" s="50">
        <v>0</v>
      </c>
      <c r="D728" s="51" t="s">
        <v>4389</v>
      </c>
    </row>
    <row r="729" spans="2:4" x14ac:dyDescent="0.25">
      <c r="D729" s="59" t="s">
        <v>303</v>
      </c>
    </row>
    <row r="731" spans="2:4" x14ac:dyDescent="0.25">
      <c r="D731" s="285" t="s">
        <v>36</v>
      </c>
    </row>
    <row r="732" spans="2:4" x14ac:dyDescent="0.25">
      <c r="D732" s="54" t="s">
        <v>4422</v>
      </c>
    </row>
    <row r="734" spans="2:4" x14ac:dyDescent="0.25">
      <c r="D734" s="285" t="s">
        <v>4372</v>
      </c>
    </row>
    <row r="758" spans="4:63" x14ac:dyDescent="0.25">
      <c r="D758" s="285" t="s">
        <v>269</v>
      </c>
    </row>
    <row r="759" spans="4:63" x14ac:dyDescent="0.25">
      <c r="D759" s="51" t="s">
        <v>4423</v>
      </c>
    </row>
    <row r="761" spans="4:63" x14ac:dyDescent="0.25">
      <c r="D761" s="56" t="s">
        <v>575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AA761" s="57" t="s">
        <v>357</v>
      </c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</row>
    <row r="762" spans="4:63" x14ac:dyDescent="0.25">
      <c r="D762" s="38" t="s">
        <v>554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AA762" s="57" t="s">
        <v>322</v>
      </c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</row>
    <row r="763" spans="4:63" x14ac:dyDescent="0.25">
      <c r="D763" s="38" t="s">
        <v>555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AA763" s="57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</row>
    <row r="764" spans="4:63" x14ac:dyDescent="0.25">
      <c r="D764" s="56" t="s">
        <v>3323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AA764" s="57" t="s">
        <v>267</v>
      </c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</row>
    <row r="765" spans="4:63" x14ac:dyDescent="0.25">
      <c r="D765" s="56" t="s">
        <v>375</v>
      </c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AA765" s="57" t="s">
        <v>282</v>
      </c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</row>
    <row r="766" spans="4:63" x14ac:dyDescent="0.25">
      <c r="D766" s="56" t="s">
        <v>3028</v>
      </c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AA766" s="57" t="s">
        <v>4426</v>
      </c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</row>
    <row r="767" spans="4:63" x14ac:dyDescent="0.25">
      <c r="D767" s="38" t="s">
        <v>3196</v>
      </c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AA767" s="57" t="s">
        <v>4427</v>
      </c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</row>
    <row r="768" spans="4:63" x14ac:dyDescent="0.25">
      <c r="D768" s="38" t="s">
        <v>3443</v>
      </c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AA768" s="57" t="s">
        <v>4425</v>
      </c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</row>
    <row r="769" spans="4:63" x14ac:dyDescent="0.25">
      <c r="D769" s="38" t="s">
        <v>3444</v>
      </c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AA769" s="57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</row>
    <row r="770" spans="4:63" x14ac:dyDescent="0.25">
      <c r="D770" s="38" t="s">
        <v>3445</v>
      </c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AA770" s="57" t="s">
        <v>263</v>
      </c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</row>
    <row r="771" spans="4:63" x14ac:dyDescent="0.25">
      <c r="D771" s="56" t="s">
        <v>524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AA771" s="57" t="s">
        <v>264</v>
      </c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</row>
    <row r="772" spans="4:63" x14ac:dyDescent="0.25">
      <c r="D772" s="56" t="s">
        <v>266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AA772" s="57" t="s">
        <v>358</v>
      </c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</row>
    <row r="773" spans="4:63" x14ac:dyDescent="0.25">
      <c r="D773" s="56" t="s">
        <v>277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4:63" x14ac:dyDescent="0.25">
      <c r="D774" s="56" t="s">
        <v>273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4:63" x14ac:dyDescent="0.25">
      <c r="D775" s="38" t="s">
        <v>3446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4:63" x14ac:dyDescent="0.25">
      <c r="D776" s="38" t="s">
        <v>3447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4:63" x14ac:dyDescent="0.25">
      <c r="D777" s="56" t="s">
        <v>544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4:63" x14ac:dyDescent="0.25">
      <c r="D778" s="56" t="s">
        <v>545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4:63" x14ac:dyDescent="0.25">
      <c r="D779" s="38" t="s">
        <v>3448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4:63" x14ac:dyDescent="0.25">
      <c r="D780" s="38" t="s">
        <v>3449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4:63" x14ac:dyDescent="0.25">
      <c r="D781" s="38" t="s">
        <v>3450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4:63" x14ac:dyDescent="0.25">
      <c r="D782" s="38" t="s">
        <v>3451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4:63" x14ac:dyDescent="0.25">
      <c r="D783" s="38" t="s">
        <v>3452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4:63" x14ac:dyDescent="0.25">
      <c r="D784" s="56" t="s">
        <v>4424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6" spans="4:4" x14ac:dyDescent="0.25">
      <c r="D786" s="285" t="s">
        <v>4429</v>
      </c>
    </row>
    <row r="818" spans="2:4" x14ac:dyDescent="0.25">
      <c r="B818" s="50">
        <v>0</v>
      </c>
      <c r="D818" s="51" t="s">
        <v>4392</v>
      </c>
    </row>
    <row r="819" spans="2:4" x14ac:dyDescent="0.25">
      <c r="D819" s="59" t="s">
        <v>304</v>
      </c>
    </row>
    <row r="820" spans="2:4" x14ac:dyDescent="0.25">
      <c r="D820" s="55" t="s">
        <v>35</v>
      </c>
    </row>
    <row r="908" spans="2:4" x14ac:dyDescent="0.25">
      <c r="B908" s="49">
        <v>0</v>
      </c>
      <c r="D908" s="51" t="s">
        <v>4374</v>
      </c>
    </row>
    <row r="909" spans="2:4" x14ac:dyDescent="0.25">
      <c r="D909" s="59" t="s">
        <v>304</v>
      </c>
    </row>
    <row r="922" spans="4:19" x14ac:dyDescent="0.25">
      <c r="D922" s="285" t="s">
        <v>4375</v>
      </c>
    </row>
    <row r="923" spans="4:19" x14ac:dyDescent="0.25">
      <c r="D923" s="51" t="s">
        <v>4376</v>
      </c>
    </row>
    <row r="924" spans="4:19" x14ac:dyDescent="0.25">
      <c r="D924" s="51" t="s">
        <v>4377</v>
      </c>
    </row>
    <row r="925" spans="4:19" x14ac:dyDescent="0.25">
      <c r="D925" s="51" t="s">
        <v>4378</v>
      </c>
    </row>
    <row r="927" spans="4:19" x14ac:dyDescent="0.25">
      <c r="D927" s="56" t="s">
        <v>4379</v>
      </c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</row>
    <row r="928" spans="4:19" x14ac:dyDescent="0.25">
      <c r="D928" s="56" t="s">
        <v>4380</v>
      </c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</row>
    <row r="929" spans="2:19" x14ac:dyDescent="0.25">
      <c r="D929" s="56" t="s">
        <v>4381</v>
      </c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</row>
    <row r="930" spans="2:19" x14ac:dyDescent="0.25">
      <c r="D930" s="56" t="s">
        <v>4382</v>
      </c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</row>
    <row r="931" spans="2:19" x14ac:dyDescent="0.25">
      <c r="D931" s="56" t="s">
        <v>4383</v>
      </c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</row>
    <row r="932" spans="2:19" x14ac:dyDescent="0.25">
      <c r="D932" s="56" t="s">
        <v>4384</v>
      </c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</row>
    <row r="933" spans="2:19" x14ac:dyDescent="0.25">
      <c r="D933" s="56" t="s">
        <v>4385</v>
      </c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</row>
    <row r="934" spans="2:19" x14ac:dyDescent="0.25">
      <c r="D934" s="56" t="s">
        <v>4386</v>
      </c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</row>
    <row r="935" spans="2:19" x14ac:dyDescent="0.25">
      <c r="D935" s="56" t="s">
        <v>259</v>
      </c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</row>
    <row r="944" spans="2:19" x14ac:dyDescent="0.25">
      <c r="B944" s="50">
        <v>0</v>
      </c>
      <c r="D944" s="51" t="s">
        <v>4397</v>
      </c>
    </row>
    <row r="945" spans="4:4" x14ac:dyDescent="0.25">
      <c r="D945" s="59" t="s">
        <v>303</v>
      </c>
    </row>
    <row r="946" spans="4:4" x14ac:dyDescent="0.25">
      <c r="D946" s="55" t="s">
        <v>35</v>
      </c>
    </row>
    <row r="1014" spans="2:4" x14ac:dyDescent="0.25">
      <c r="B1014" s="50">
        <v>0</v>
      </c>
      <c r="D1014" s="51" t="s">
        <v>4405</v>
      </c>
    </row>
    <row r="1015" spans="2:4" x14ac:dyDescent="0.25">
      <c r="D1015" s="59" t="s">
        <v>303</v>
      </c>
    </row>
    <row r="1016" spans="2:4" x14ac:dyDescent="0.25">
      <c r="D1016" s="68" t="s">
        <v>4460</v>
      </c>
    </row>
    <row r="1018" spans="2:4" x14ac:dyDescent="0.25">
      <c r="D1018" s="285" t="s">
        <v>4401</v>
      </c>
    </row>
    <row r="1055" spans="2:4" x14ac:dyDescent="0.25">
      <c r="B1055" s="50">
        <v>0</v>
      </c>
      <c r="D1055" s="51" t="s">
        <v>4408</v>
      </c>
    </row>
    <row r="1056" spans="2:4" x14ac:dyDescent="0.25">
      <c r="D1056" s="59" t="s">
        <v>303</v>
      </c>
    </row>
    <row r="1057" spans="4:4" x14ac:dyDescent="0.25">
      <c r="D1057" s="55" t="s">
        <v>35</v>
      </c>
    </row>
    <row r="1141" spans="2:4" x14ac:dyDescent="0.25">
      <c r="B1141" s="49">
        <v>0</v>
      </c>
      <c r="D1141" s="51" t="s">
        <v>4412</v>
      </c>
    </row>
    <row r="1142" spans="2:4" x14ac:dyDescent="0.25">
      <c r="D1142" s="59" t="s">
        <v>305</v>
      </c>
    </row>
    <row r="1143" spans="2:4" x14ac:dyDescent="0.25">
      <c r="D1143" s="55" t="s">
        <v>35</v>
      </c>
    </row>
    <row r="1184" spans="2:4" x14ac:dyDescent="0.25">
      <c r="B1184" s="49">
        <v>0</v>
      </c>
      <c r="D1184" s="51" t="s">
        <v>4448</v>
      </c>
    </row>
    <row r="1185" spans="4:4" x14ac:dyDescent="0.25">
      <c r="D1185" s="59" t="s">
        <v>303</v>
      </c>
    </row>
    <row r="1186" spans="4:4" x14ac:dyDescent="0.25">
      <c r="D1186" s="68" t="s">
        <v>4460</v>
      </c>
    </row>
    <row r="1188" spans="4:4" x14ac:dyDescent="0.25">
      <c r="D1188" s="285" t="s">
        <v>4445</v>
      </c>
    </row>
    <row r="1225" spans="2:4" x14ac:dyDescent="0.25">
      <c r="B1225" s="48">
        <v>0</v>
      </c>
      <c r="D1225" s="51" t="s">
        <v>2226</v>
      </c>
    </row>
    <row r="1226" spans="2:4" x14ac:dyDescent="0.25">
      <c r="D1226" s="59" t="s">
        <v>305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18" workbookViewId="0">
      <selection activeCell="A21" sqref="A21"/>
    </sheetView>
  </sheetViews>
  <sheetFormatPr defaultColWidth="2.85546875" defaultRowHeight="15" x14ac:dyDescent="0.25"/>
  <cols>
    <col min="1" max="1" width="11.28515625" style="383" bestFit="1" customWidth="1"/>
    <col min="2" max="2" width="39.85546875" style="383" bestFit="1" customWidth="1"/>
    <col min="3" max="3" width="17" style="383" customWidth="1"/>
    <col min="4" max="4" width="17" style="383" bestFit="1" customWidth="1"/>
    <col min="5" max="5" width="17.5703125" style="383" bestFit="1" customWidth="1"/>
    <col min="6" max="7" width="10.7109375" style="383" bestFit="1" customWidth="1"/>
    <col min="8" max="8" width="8.5703125" style="383" bestFit="1" customWidth="1"/>
    <col min="9" max="9" width="7.5703125" style="383" bestFit="1" customWidth="1"/>
    <col min="10" max="10" width="10.7109375" style="383" bestFit="1" customWidth="1"/>
    <col min="11" max="16384" width="2.85546875" style="383"/>
  </cols>
  <sheetData>
    <row r="2" spans="1:10" ht="18.75" x14ac:dyDescent="0.25">
      <c r="A2" s="430" t="s">
        <v>2562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4335</v>
      </c>
      <c r="B3" s="431"/>
      <c r="C3" s="431"/>
      <c r="D3" s="431"/>
      <c r="E3" s="431"/>
      <c r="F3" s="431"/>
      <c r="G3" s="431"/>
      <c r="H3" s="431"/>
      <c r="I3" s="431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96" t="s">
        <v>4303</v>
      </c>
      <c r="B27" s="396" t="s">
        <v>4304</v>
      </c>
      <c r="C27" s="396" t="s">
        <v>356</v>
      </c>
      <c r="D27" s="396" t="s">
        <v>330</v>
      </c>
      <c r="E27" s="396" t="s">
        <v>276</v>
      </c>
      <c r="F27" s="397">
        <v>44972.452777778002</v>
      </c>
      <c r="G27" s="397">
        <v>45419.411111111003</v>
      </c>
      <c r="H27" s="396" t="s">
        <v>23</v>
      </c>
      <c r="I27" s="396" t="s">
        <v>18</v>
      </c>
      <c r="J27" s="396" t="s">
        <v>260</v>
      </c>
    </row>
    <row r="28" spans="1:10" ht="45" x14ac:dyDescent="0.25">
      <c r="A28" s="388" t="s">
        <v>4271</v>
      </c>
      <c r="B28" s="388" t="s">
        <v>4272</v>
      </c>
      <c r="C28" s="388" t="s">
        <v>920</v>
      </c>
      <c r="D28" s="388" t="s">
        <v>330</v>
      </c>
      <c r="E28" s="388" t="s">
        <v>276</v>
      </c>
      <c r="F28" s="389">
        <v>44972.575694444</v>
      </c>
      <c r="G28" s="389">
        <v>45419.575694444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402" t="s">
        <v>4309</v>
      </c>
      <c r="B29" s="402" t="s">
        <v>4310</v>
      </c>
      <c r="C29" s="402" t="s">
        <v>356</v>
      </c>
      <c r="D29" s="402" t="s">
        <v>330</v>
      </c>
      <c r="E29" s="402" t="s">
        <v>276</v>
      </c>
      <c r="F29" s="403">
        <v>44972.636111111002</v>
      </c>
      <c r="G29" s="403">
        <v>45419.594444444003</v>
      </c>
      <c r="H29" s="402" t="s">
        <v>23</v>
      </c>
      <c r="I29" s="402" t="s">
        <v>18</v>
      </c>
      <c r="J29" s="402" t="s">
        <v>255</v>
      </c>
    </row>
    <row r="31" spans="1:10" x14ac:dyDescent="0.25">
      <c r="A31" s="404" t="s">
        <v>4336</v>
      </c>
      <c r="B31" s="404" t="s">
        <v>4338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407" t="s">
        <v>4367</v>
      </c>
      <c r="B32" s="407" t="s">
        <v>4368</v>
      </c>
      <c r="C32" s="407"/>
      <c r="D32" s="407"/>
      <c r="E32" s="407"/>
      <c r="F32" s="408"/>
      <c r="G32" s="408"/>
      <c r="H32" s="407"/>
      <c r="I32" s="407"/>
      <c r="J32" s="409" t="s">
        <v>346</v>
      </c>
    </row>
    <row r="33" spans="1:10" x14ac:dyDescent="0.25">
      <c r="A33" s="404" t="s">
        <v>4388</v>
      </c>
      <c r="B33" s="404" t="s">
        <v>4390</v>
      </c>
      <c r="C33" s="404"/>
      <c r="D33" s="404"/>
      <c r="E33" s="404"/>
      <c r="F33" s="405"/>
      <c r="G33" s="405"/>
      <c r="H33" s="404"/>
      <c r="I33" s="404"/>
      <c r="J33" s="406" t="s">
        <v>346</v>
      </c>
    </row>
    <row r="34" spans="1:10" x14ac:dyDescent="0.25">
      <c r="A34" s="392" t="s">
        <v>4391</v>
      </c>
      <c r="B34" s="398" t="s">
        <v>4393</v>
      </c>
      <c r="C34" s="398"/>
      <c r="D34" s="398"/>
      <c r="E34" s="398"/>
      <c r="F34" s="399"/>
      <c r="G34" s="399"/>
      <c r="H34" s="398"/>
      <c r="I34" s="398"/>
      <c r="J34" s="400" t="s">
        <v>346</v>
      </c>
    </row>
    <row r="35" spans="1:10" ht="30" x14ac:dyDescent="0.25">
      <c r="A35" s="392" t="s">
        <v>4396</v>
      </c>
      <c r="B35" s="398" t="s">
        <v>4398</v>
      </c>
      <c r="C35" s="398"/>
      <c r="D35" s="398"/>
      <c r="E35" s="398"/>
      <c r="F35" s="399"/>
      <c r="G35" s="399"/>
      <c r="H35" s="398"/>
      <c r="I35" s="398"/>
      <c r="J35" s="400" t="s">
        <v>346</v>
      </c>
    </row>
    <row r="36" spans="1:10" x14ac:dyDescent="0.25">
      <c r="A36" s="392" t="s">
        <v>4403</v>
      </c>
      <c r="B36" s="398" t="s">
        <v>4404</v>
      </c>
      <c r="C36" s="398"/>
      <c r="D36" s="398"/>
      <c r="E36" s="398"/>
      <c r="F36" s="399"/>
      <c r="G36" s="399"/>
      <c r="H36" s="398"/>
      <c r="I36" s="398"/>
      <c r="J36" s="400" t="s">
        <v>346</v>
      </c>
    </row>
    <row r="37" spans="1:10" ht="30" x14ac:dyDescent="0.25">
      <c r="A37" s="392" t="s">
        <v>4406</v>
      </c>
      <c r="B37" s="398" t="s">
        <v>4407</v>
      </c>
      <c r="C37" s="398"/>
      <c r="D37" s="398"/>
      <c r="E37" s="398"/>
      <c r="F37" s="399"/>
      <c r="G37" s="399"/>
      <c r="H37" s="398"/>
      <c r="I37" s="398"/>
      <c r="J37" s="400" t="s">
        <v>346</v>
      </c>
    </row>
    <row r="38" spans="1:10" x14ac:dyDescent="0.25">
      <c r="A38" s="392" t="s">
        <v>4410</v>
      </c>
      <c r="B38" s="398" t="s">
        <v>4411</v>
      </c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2" t="s">
        <v>4446</v>
      </c>
      <c r="B39" s="398" t="s">
        <v>4447</v>
      </c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  <row r="41" spans="1:10" x14ac:dyDescent="0.25">
      <c r="A41" s="398"/>
      <c r="B41" s="398"/>
      <c r="C41" s="398"/>
      <c r="D41" s="398"/>
      <c r="E41" s="398"/>
      <c r="F41" s="399"/>
      <c r="G41" s="399"/>
      <c r="H41" s="398"/>
      <c r="I41" s="398"/>
      <c r="J41" s="400" t="s">
        <v>346</v>
      </c>
    </row>
    <row r="42" spans="1:10" x14ac:dyDescent="0.25">
      <c r="A42" s="398"/>
      <c r="B42" s="398"/>
      <c r="C42" s="398"/>
      <c r="D42" s="398"/>
      <c r="E42" s="398"/>
      <c r="F42" s="399"/>
      <c r="G42" s="399"/>
      <c r="H42" s="398"/>
      <c r="I42" s="398"/>
      <c r="J42" s="400" t="s">
        <v>346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4"/>
  <sheetViews>
    <sheetView topLeftCell="A1187" workbookViewId="0">
      <selection activeCell="K1202" sqref="K120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4141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216" spans="2:4" x14ac:dyDescent="0.25">
      <c r="B216" s="50">
        <v>0</v>
      </c>
      <c r="D216" s="51" t="s">
        <v>4392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4430</v>
      </c>
    </row>
    <row r="222" spans="2:4" x14ac:dyDescent="0.25">
      <c r="D222" s="285" t="s">
        <v>4373</v>
      </c>
    </row>
    <row r="247" spans="4:60" x14ac:dyDescent="0.25">
      <c r="D247" s="285" t="s">
        <v>309</v>
      </c>
      <c r="M247" s="285" t="s">
        <v>495</v>
      </c>
      <c r="V247" s="285" t="s">
        <v>496</v>
      </c>
      <c r="AC247" s="285" t="s">
        <v>495</v>
      </c>
      <c r="AL247" s="285" t="s">
        <v>496</v>
      </c>
    </row>
    <row r="248" spans="4:60" x14ac:dyDescent="0.25">
      <c r="D248" s="51" t="s">
        <v>4431</v>
      </c>
      <c r="M248" s="51"/>
      <c r="V248" s="51" t="s">
        <v>4438</v>
      </c>
      <c r="AC248" s="51"/>
      <c r="AL248" s="51" t="s">
        <v>4443</v>
      </c>
    </row>
    <row r="249" spans="4:60" x14ac:dyDescent="0.25">
      <c r="D249" s="51" t="s">
        <v>4433</v>
      </c>
      <c r="M249" s="51"/>
      <c r="V249" s="51" t="s">
        <v>4439</v>
      </c>
      <c r="AC249" s="51"/>
      <c r="AL249" s="51" t="s">
        <v>4444</v>
      </c>
    </row>
    <row r="250" spans="4:60" x14ac:dyDescent="0.25">
      <c r="D250" s="51" t="s">
        <v>4432</v>
      </c>
      <c r="M250" s="51" t="s">
        <v>4435</v>
      </c>
      <c r="V250" s="51"/>
      <c r="AC250" s="51" t="s">
        <v>4440</v>
      </c>
      <c r="AL250" s="51"/>
    </row>
    <row r="251" spans="4:60" x14ac:dyDescent="0.25">
      <c r="D251" s="51" t="s">
        <v>4015</v>
      </c>
      <c r="M251" s="51" t="s">
        <v>4436</v>
      </c>
      <c r="V251" s="51"/>
      <c r="AC251" s="51" t="s">
        <v>4441</v>
      </c>
      <c r="AL251" s="51"/>
    </row>
    <row r="252" spans="4:60" x14ac:dyDescent="0.25">
      <c r="D252" s="51" t="s">
        <v>4434</v>
      </c>
      <c r="M252" s="51" t="s">
        <v>4437</v>
      </c>
      <c r="V252" s="51"/>
      <c r="AC252" s="51" t="s">
        <v>4442</v>
      </c>
      <c r="AL252" s="51"/>
    </row>
    <row r="254" spans="4:60" x14ac:dyDescent="0.25">
      <c r="D254" s="56" t="s">
        <v>380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51" t="s">
        <v>309</v>
      </c>
      <c r="AY254" s="51" t="s">
        <v>562</v>
      </c>
      <c r="AZ254" s="51" t="s">
        <v>565</v>
      </c>
      <c r="BA254" s="51" t="s">
        <v>309</v>
      </c>
      <c r="BB254" s="51" t="s">
        <v>567</v>
      </c>
      <c r="BC254" s="51" t="s">
        <v>568</v>
      </c>
      <c r="BD254" s="51" t="s">
        <v>569</v>
      </c>
      <c r="BE254" s="51" t="s">
        <v>570</v>
      </c>
      <c r="BF254" s="51" t="s">
        <v>571</v>
      </c>
      <c r="BG254" s="51" t="s">
        <v>572</v>
      </c>
      <c r="BH254" s="51">
        <v>1</v>
      </c>
    </row>
    <row r="255" spans="4:60" x14ac:dyDescent="0.25">
      <c r="D255" s="56" t="s">
        <v>350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285" t="s">
        <v>4431</v>
      </c>
      <c r="AY255" s="285" t="s">
        <v>4438</v>
      </c>
      <c r="AZ255" s="285" t="s">
        <v>4443</v>
      </c>
      <c r="BA255" s="285" t="s">
        <v>4431</v>
      </c>
      <c r="BB255" s="285">
        <v>19824</v>
      </c>
      <c r="BC255" s="285" t="s">
        <v>4454</v>
      </c>
      <c r="BD255" s="285" t="s">
        <v>4438</v>
      </c>
      <c r="BE255" s="285">
        <v>19170</v>
      </c>
      <c r="BF255" s="285" t="s">
        <v>4454</v>
      </c>
      <c r="BG255" s="285" t="s">
        <v>4438</v>
      </c>
      <c r="BH255" s="285">
        <v>1</v>
      </c>
    </row>
    <row r="256" spans="4:60" x14ac:dyDescent="0.25">
      <c r="D256" s="57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X256" s="285" t="s">
        <v>4433</v>
      </c>
      <c r="AY256" s="285" t="s">
        <v>4439</v>
      </c>
      <c r="AZ256" s="285" t="s">
        <v>4444</v>
      </c>
      <c r="BA256" s="285" t="s">
        <v>3202</v>
      </c>
      <c r="BB256" s="285" t="s">
        <v>3202</v>
      </c>
      <c r="BC256" s="285" t="s">
        <v>3202</v>
      </c>
      <c r="BD256" s="285" t="s">
        <v>3202</v>
      </c>
      <c r="BE256" s="285" t="s">
        <v>3202</v>
      </c>
      <c r="BF256" s="285" t="s">
        <v>3202</v>
      </c>
      <c r="BG256" s="285" t="s">
        <v>3202</v>
      </c>
      <c r="BH256" s="285" t="s">
        <v>3202</v>
      </c>
    </row>
    <row r="257" spans="4:82" x14ac:dyDescent="0.25">
      <c r="D257" s="57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</row>
    <row r="258" spans="4:82" x14ac:dyDescent="0.25">
      <c r="D258" s="56" t="s">
        <v>351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X258" s="57" t="s">
        <v>357</v>
      </c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</row>
    <row r="259" spans="4:82" x14ac:dyDescent="0.25">
      <c r="D259" s="56" t="s">
        <v>367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X259" s="57" t="s">
        <v>322</v>
      </c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</row>
    <row r="260" spans="4:82" x14ac:dyDescent="0.25">
      <c r="D260" s="57" t="s">
        <v>354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X260" s="57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</row>
    <row r="261" spans="4:82" x14ac:dyDescent="0.25">
      <c r="D261" s="57" t="s">
        <v>445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X261" s="56" t="str">
        <f>"update Tb_OPL_Unit set EngineNumber = '" &amp; TRIM(AZ255) &amp; "' where IdTb_OPL_Unit = " &amp; BE255 &amp; ";"</f>
        <v>update Tb_OPL_Unit set EngineNumber = '4V21Y93799' where IdTb_OPL_Unit = 19170;</v>
      </c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4:82" x14ac:dyDescent="0.25">
      <c r="D262" s="57" t="s">
        <v>461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X262" s="56" t="str">
        <f>"update Tb_OPL_Unit set EngineNumber = '" &amp; TRIM(AZ256) &amp; "' where IdTb_OPL_Unit = " &amp; BE256 &amp; ";"</f>
        <v>update Tb_OPL_Unit set EngineNumber = '3NRH666875' where IdTb_OPL_Unit = NULL;</v>
      </c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</row>
    <row r="263" spans="4:82" x14ac:dyDescent="0.25">
      <c r="D263" s="57" t="s">
        <v>353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X263" s="57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</row>
    <row r="264" spans="4:82" x14ac:dyDescent="0.25">
      <c r="D264" s="57" t="s">
        <v>452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X264" s="56" t="str">
        <f>"update OPLUObjectLease set EngineNumber = '" &amp; TRIM(AZ255) &amp; "' where IdUObjLease = " &amp; BB255 &amp; ";"</f>
        <v>update OPLUObjectLease set EngineNumber = '4V21Y93799' where IdUObjLease = 19824;</v>
      </c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</row>
    <row r="265" spans="4:82" x14ac:dyDescent="0.25">
      <c r="D265" s="57" t="s">
        <v>524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X265" s="56" t="str">
        <f>"update OPLUObjectLease set EngineNumber = '" &amp; TRIM(AZ256) &amp; "' where IdUObjLease = " &amp; BB256 &amp; ";"</f>
        <v>update OPLUObjectLease set EngineNumber = '3NRH666875' where IdUObjLease = NULL;</v>
      </c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4:82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X266" s="57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</row>
    <row r="267" spans="4:82" x14ac:dyDescent="0.25">
      <c r="D267" s="57" t="s">
        <v>329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X267" s="57" t="s">
        <v>263</v>
      </c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</row>
    <row r="268" spans="4:82" x14ac:dyDescent="0.25">
      <c r="D268" s="57" t="s">
        <v>279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X268" s="57" t="s">
        <v>264</v>
      </c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</row>
    <row r="269" spans="4:82" x14ac:dyDescent="0.25">
      <c r="D269" s="57" t="s">
        <v>332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X269" s="57" t="s">
        <v>358</v>
      </c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</row>
    <row r="270" spans="4:82" x14ac:dyDescent="0.25">
      <c r="D270" s="57" t="s">
        <v>333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</row>
    <row r="271" spans="4:82" x14ac:dyDescent="0.25">
      <c r="D271" s="56" t="s">
        <v>368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</row>
    <row r="272" spans="4:82" x14ac:dyDescent="0.25">
      <c r="D272" s="56" t="s">
        <v>508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</row>
    <row r="273" spans="4:92" x14ac:dyDescent="0.25">
      <c r="D273" s="56" t="s">
        <v>4449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</row>
    <row r="275" spans="4:92" x14ac:dyDescent="0.25">
      <c r="D275" s="56" t="s">
        <v>380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E275" s="51" t="s">
        <v>309</v>
      </c>
      <c r="BF275" s="51" t="s">
        <v>561</v>
      </c>
      <c r="BG275" s="51" t="s">
        <v>564</v>
      </c>
      <c r="BH275" s="51" t="s">
        <v>309</v>
      </c>
      <c r="BI275" s="51" t="s">
        <v>567</v>
      </c>
      <c r="BJ275" s="51" t="s">
        <v>568</v>
      </c>
      <c r="BK275" s="51" t="s">
        <v>569</v>
      </c>
      <c r="BL275" s="51" t="s">
        <v>570</v>
      </c>
      <c r="BM275" s="51" t="s">
        <v>571</v>
      </c>
      <c r="BN275" s="51" t="s">
        <v>572</v>
      </c>
      <c r="BO275" s="51">
        <v>1</v>
      </c>
    </row>
    <row r="276" spans="4:92" x14ac:dyDescent="0.25">
      <c r="D276" s="56" t="s">
        <v>350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E276" s="285" t="s">
        <v>4432</v>
      </c>
      <c r="BF276" s="285" t="s">
        <v>4435</v>
      </c>
      <c r="BG276" s="285" t="s">
        <v>4440</v>
      </c>
      <c r="BH276" s="285" t="s">
        <v>4432</v>
      </c>
      <c r="BI276" s="285">
        <v>16734</v>
      </c>
      <c r="BJ276" s="285" t="s">
        <v>4435</v>
      </c>
      <c r="BK276" s="285" t="s">
        <v>4451</v>
      </c>
      <c r="BL276" s="285">
        <v>14823</v>
      </c>
      <c r="BM276" s="285" t="s">
        <v>4435</v>
      </c>
      <c r="BN276" s="285" t="s">
        <v>4451</v>
      </c>
      <c r="BO276" s="285">
        <v>1</v>
      </c>
    </row>
    <row r="277" spans="4:92" x14ac:dyDescent="0.25">
      <c r="D277" s="57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E277" s="285" t="s">
        <v>4015</v>
      </c>
      <c r="BF277" s="285" t="s">
        <v>4436</v>
      </c>
      <c r="BG277" s="285" t="s">
        <v>4441</v>
      </c>
      <c r="BH277" s="285" t="s">
        <v>4015</v>
      </c>
      <c r="BI277" s="285">
        <v>19748</v>
      </c>
      <c r="BJ277" s="285" t="s">
        <v>4436</v>
      </c>
      <c r="BK277" s="285" t="s">
        <v>4452</v>
      </c>
      <c r="BL277" s="285">
        <v>19094</v>
      </c>
      <c r="BM277" s="285" t="s">
        <v>4436</v>
      </c>
      <c r="BN277" s="285" t="s">
        <v>4452</v>
      </c>
      <c r="BO277" s="285">
        <v>1</v>
      </c>
    </row>
    <row r="278" spans="4:92" x14ac:dyDescent="0.25">
      <c r="D278" s="57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E278" s="285" t="s">
        <v>4434</v>
      </c>
      <c r="BF278" s="285" t="s">
        <v>4437</v>
      </c>
      <c r="BG278" s="285" t="s">
        <v>4442</v>
      </c>
      <c r="BH278" s="285" t="s">
        <v>4434</v>
      </c>
      <c r="BI278" s="285">
        <v>16543</v>
      </c>
      <c r="BJ278" s="285" t="s">
        <v>4437</v>
      </c>
      <c r="BK278" s="285" t="s">
        <v>4453</v>
      </c>
      <c r="BL278" s="285">
        <v>14644</v>
      </c>
      <c r="BM278" s="285" t="s">
        <v>4437</v>
      </c>
      <c r="BN278" s="285" t="s">
        <v>4453</v>
      </c>
      <c r="BO278" s="285">
        <v>1</v>
      </c>
    </row>
    <row r="279" spans="4:92" x14ac:dyDescent="0.25">
      <c r="D279" s="57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4:92" x14ac:dyDescent="0.25">
      <c r="D280" s="56" t="s">
        <v>351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E280" s="57" t="s">
        <v>357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</row>
    <row r="281" spans="4:92" x14ac:dyDescent="0.25">
      <c r="D281" s="56" t="s">
        <v>367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E281" s="57" t="s">
        <v>322</v>
      </c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</row>
    <row r="282" spans="4:92" x14ac:dyDescent="0.25">
      <c r="D282" s="57" t="s">
        <v>354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E282" s="57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</row>
    <row r="283" spans="4:92" x14ac:dyDescent="0.25">
      <c r="D283" s="57" t="s">
        <v>445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E283" s="56" t="str">
        <f>"update Tb_OPL_Unit set ChassisNumber = '" &amp; TRIM(BG276) &amp; "' where IdTb_OPL_Unit = " &amp; BL276 &amp; ";"</f>
        <v>update Tb_OPL_Unit set ChassisNumber = 'MMBJJKL10MH044375' where IdTb_OPL_Unit = 14823;</v>
      </c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</row>
    <row r="284" spans="4:92" x14ac:dyDescent="0.25">
      <c r="D284" s="57" t="s">
        <v>461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E284" s="56" t="str">
        <f>"update Tb_OPL_Unit set ChassisNumber = '" &amp; TRIM(BG277) &amp; "' where IdTb_OPL_Unit = " &amp; BL277 &amp; ";"</f>
        <v>update Tb_OPL_Unit set ChassisNumber = 'MHCNLR85ENJ000431' where IdTb_OPL_Unit = 19094;</v>
      </c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</row>
    <row r="285" spans="4:92" x14ac:dyDescent="0.25">
      <c r="D285" s="57" t="s">
        <v>353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E285" s="56" t="str">
        <f>"update Tb_OPL_Unit set ChassisNumber = '" &amp; TRIM(BG278) &amp; "' where IdTb_OPL_Unit = " &amp; BL278 &amp; ";"</f>
        <v>update Tb_OPL_Unit set ChassisNumber = 'JTNGF3DH8N8036859' where IdTb_OPL_Unit = 14644;</v>
      </c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</row>
    <row r="286" spans="4:92" x14ac:dyDescent="0.25">
      <c r="D286" s="57" t="s">
        <v>452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E286" s="57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</row>
    <row r="287" spans="4:92" x14ac:dyDescent="0.25">
      <c r="D287" s="57" t="s">
        <v>524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E287" s="56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</row>
    <row r="288" spans="4:92" x14ac:dyDescent="0.25">
      <c r="D288" s="57" t="s">
        <v>257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E288" s="56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</row>
    <row r="289" spans="4:92" x14ac:dyDescent="0.25">
      <c r="D289" s="57" t="s">
        <v>329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E289" s="56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</row>
    <row r="290" spans="4:92" x14ac:dyDescent="0.25">
      <c r="D290" s="57" t="s">
        <v>279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E290" s="57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</row>
    <row r="291" spans="4:92" x14ac:dyDescent="0.25">
      <c r="D291" s="57" t="s">
        <v>332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E291" s="57" t="s">
        <v>263</v>
      </c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</row>
    <row r="292" spans="4:92" x14ac:dyDescent="0.25">
      <c r="D292" s="57" t="s">
        <v>333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E292" s="57" t="s">
        <v>264</v>
      </c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</row>
    <row r="293" spans="4:92" x14ac:dyDescent="0.25">
      <c r="D293" s="56" t="s">
        <v>368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E293" s="57" t="s">
        <v>358</v>
      </c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</row>
    <row r="294" spans="4:92" x14ac:dyDescent="0.25">
      <c r="D294" s="56" t="s">
        <v>508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</row>
    <row r="295" spans="4:92" x14ac:dyDescent="0.25">
      <c r="D295" s="56" t="s">
        <v>4450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</row>
    <row r="297" spans="4:92" x14ac:dyDescent="0.25">
      <c r="D297" s="51" t="s">
        <v>4087</v>
      </c>
    </row>
    <row r="299" spans="4:92" x14ac:dyDescent="0.25">
      <c r="D299" s="285" t="s">
        <v>4496</v>
      </c>
    </row>
    <row r="336" spans="2:4" x14ac:dyDescent="0.25">
      <c r="B336" s="50">
        <v>0</v>
      </c>
      <c r="D336" s="51" t="s">
        <v>4397</v>
      </c>
    </row>
    <row r="337" spans="4:4" x14ac:dyDescent="0.25">
      <c r="D337" s="59" t="s">
        <v>304</v>
      </c>
    </row>
    <row r="339" spans="4:4" x14ac:dyDescent="0.25">
      <c r="D339" s="285" t="s">
        <v>36</v>
      </c>
    </row>
    <row r="340" spans="4:4" x14ac:dyDescent="0.25">
      <c r="D340" s="54" t="s">
        <v>4510</v>
      </c>
    </row>
    <row r="342" spans="4:4" x14ac:dyDescent="0.25">
      <c r="D342" s="285" t="s">
        <v>4394</v>
      </c>
    </row>
    <row r="389" spans="4:22" x14ac:dyDescent="0.25">
      <c r="D389" s="285" t="s">
        <v>348</v>
      </c>
    </row>
    <row r="390" spans="4:22" x14ac:dyDescent="0.25">
      <c r="D390" s="51" t="s">
        <v>2250</v>
      </c>
      <c r="M390" s="28" t="s">
        <v>4395</v>
      </c>
    </row>
    <row r="392" spans="4:22" x14ac:dyDescent="0.25">
      <c r="D392" s="51" t="s">
        <v>4087</v>
      </c>
    </row>
    <row r="394" spans="4:22" x14ac:dyDescent="0.25">
      <c r="D394" s="56" t="s">
        <v>4155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</row>
    <row r="395" spans="4:22" x14ac:dyDescent="0.25">
      <c r="D395" s="56" t="s">
        <v>653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22" x14ac:dyDescent="0.25">
      <c r="D396" s="56" t="s">
        <v>2648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22" x14ac:dyDescent="0.25">
      <c r="D397" s="56" t="s">
        <v>2649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8" spans="4:22" x14ac:dyDescent="0.25">
      <c r="D398" s="56" t="s">
        <v>2650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</row>
    <row r="399" spans="4:22" x14ac:dyDescent="0.25">
      <c r="D399" s="56" t="s">
        <v>2651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</row>
    <row r="400" spans="4:22" x14ac:dyDescent="0.25">
      <c r="D400" s="56" t="s">
        <v>4497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</row>
    <row r="402" spans="4:27" x14ac:dyDescent="0.25">
      <c r="D402" s="57" t="s">
        <v>357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4:27" x14ac:dyDescent="0.25">
      <c r="D403" s="57" t="s">
        <v>322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4:27" x14ac:dyDescent="0.25">
      <c r="D404" s="57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4:27" x14ac:dyDescent="0.25">
      <c r="D405" s="57" t="s">
        <v>4157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4:27" x14ac:dyDescent="0.25">
      <c r="D406" s="57" t="s">
        <v>282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4:27" x14ac:dyDescent="0.25">
      <c r="D407" s="57" t="s">
        <v>4498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4:27" x14ac:dyDescent="0.25">
      <c r="D408" s="57" t="s">
        <v>4499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4:27" x14ac:dyDescent="0.25">
      <c r="D409" s="57" t="s">
        <v>4500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4:27" x14ac:dyDescent="0.25">
      <c r="D410" s="57" t="s">
        <v>4501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4:27" x14ac:dyDescent="0.25">
      <c r="D411" s="57" t="s">
        <v>4502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4:27" x14ac:dyDescent="0.25">
      <c r="D412" s="57" t="s">
        <v>4503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4:27" x14ac:dyDescent="0.25">
      <c r="D413" s="57" t="s">
        <v>4504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4:27" x14ac:dyDescent="0.25">
      <c r="D414" s="57" t="s">
        <v>4505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4:27" x14ac:dyDescent="0.25">
      <c r="D415" s="57" t="s">
        <v>4506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4:27" x14ac:dyDescent="0.25">
      <c r="D416" s="57" t="s">
        <v>4507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4:27" x14ac:dyDescent="0.25">
      <c r="D417" s="57" t="s">
        <v>4508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4:27" x14ac:dyDescent="0.25">
      <c r="D418" s="37" t="s">
        <v>4509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4:27" x14ac:dyDescent="0.25">
      <c r="D419" s="57" t="s">
        <v>259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4:27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4:27" x14ac:dyDescent="0.25">
      <c r="D421" s="57" t="s">
        <v>263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4:27" x14ac:dyDescent="0.25">
      <c r="D422" s="57" t="s">
        <v>264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4:27" x14ac:dyDescent="0.25">
      <c r="D423" s="57" t="s">
        <v>358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5" spans="4:27" x14ac:dyDescent="0.25">
      <c r="D425" s="285" t="s">
        <v>4511</v>
      </c>
    </row>
    <row r="544" spans="2:4" x14ac:dyDescent="0.25">
      <c r="B544" s="50">
        <v>0</v>
      </c>
      <c r="D544" s="51" t="s">
        <v>4412</v>
      </c>
    </row>
    <row r="545" spans="4:4" x14ac:dyDescent="0.25">
      <c r="D545" s="59" t="s">
        <v>303</v>
      </c>
    </row>
    <row r="547" spans="4:4" x14ac:dyDescent="0.25">
      <c r="D547" s="285" t="s">
        <v>36</v>
      </c>
    </row>
    <row r="548" spans="4:4" x14ac:dyDescent="0.25">
      <c r="D548" s="54" t="s">
        <v>4465</v>
      </c>
    </row>
    <row r="550" spans="4:4" x14ac:dyDescent="0.25">
      <c r="D550" s="285" t="s">
        <v>4409</v>
      </c>
    </row>
    <row r="574" spans="4:23" x14ac:dyDescent="0.25">
      <c r="D574" s="51" t="s">
        <v>4087</v>
      </c>
    </row>
    <row r="576" spans="4:23" x14ac:dyDescent="0.25">
      <c r="D576" s="56" t="s">
        <v>4466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</row>
    <row r="577" spans="4:40" x14ac:dyDescent="0.25">
      <c r="D577" s="56" t="s">
        <v>838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</row>
    <row r="578" spans="4:40" x14ac:dyDescent="0.25">
      <c r="D578" s="56" t="s">
        <v>505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4:40" x14ac:dyDescent="0.25">
      <c r="D579" s="56" t="s">
        <v>257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</row>
    <row r="580" spans="4:40" x14ac:dyDescent="0.25">
      <c r="D580" s="56" t="s">
        <v>4467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</row>
    <row r="582" spans="4:40" x14ac:dyDescent="0.25">
      <c r="D582" s="57" t="s">
        <v>357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322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4" spans="4:40" x14ac:dyDescent="0.25">
      <c r="D584" s="57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</row>
    <row r="585" spans="4:40" x14ac:dyDescent="0.25">
      <c r="D585" s="57" t="s">
        <v>280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</row>
    <row r="586" spans="4:40" x14ac:dyDescent="0.25">
      <c r="D586" s="57" t="s">
        <v>282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</row>
    <row r="587" spans="4:40" x14ac:dyDescent="0.25">
      <c r="D587" s="57" t="s">
        <v>4468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</row>
    <row r="588" spans="4:40" x14ac:dyDescent="0.25">
      <c r="D588" s="57" t="s">
        <v>4469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</row>
    <row r="589" spans="4:40" x14ac:dyDescent="0.25">
      <c r="D589" s="57" t="s">
        <v>4470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</row>
    <row r="590" spans="4:40" x14ac:dyDescent="0.25">
      <c r="D590" s="57" t="s">
        <v>3508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</row>
    <row r="591" spans="4:40" x14ac:dyDescent="0.25">
      <c r="D591" s="57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</row>
    <row r="592" spans="4:40" x14ac:dyDescent="0.25">
      <c r="D592" s="57" t="s">
        <v>263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</row>
    <row r="593" spans="4:40" x14ac:dyDescent="0.25">
      <c r="D593" s="57" t="s">
        <v>264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</row>
    <row r="594" spans="4:40" x14ac:dyDescent="0.25">
      <c r="D594" s="57" t="s">
        <v>358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</row>
    <row r="596" spans="4:40" x14ac:dyDescent="0.25">
      <c r="D596" s="285" t="s">
        <v>4471</v>
      </c>
    </row>
    <row r="633" spans="2:4" x14ac:dyDescent="0.25">
      <c r="B633" s="50">
        <v>0</v>
      </c>
      <c r="D633" s="51" t="s">
        <v>4464</v>
      </c>
    </row>
    <row r="634" spans="2:4" x14ac:dyDescent="0.25">
      <c r="D634" s="59" t="s">
        <v>303</v>
      </c>
    </row>
    <row r="636" spans="2:4" x14ac:dyDescent="0.25">
      <c r="D636" s="285" t="s">
        <v>36</v>
      </c>
    </row>
    <row r="637" spans="2:4" x14ac:dyDescent="0.25">
      <c r="D637" s="54" t="s">
        <v>4472</v>
      </c>
    </row>
    <row r="639" spans="2:4" x14ac:dyDescent="0.25">
      <c r="D639" s="285" t="s">
        <v>4461</v>
      </c>
    </row>
    <row r="663" spans="4:82" x14ac:dyDescent="0.25">
      <c r="D663" s="285" t="s">
        <v>309</v>
      </c>
      <c r="M663" s="285" t="s">
        <v>495</v>
      </c>
      <c r="V663" s="285" t="s">
        <v>496</v>
      </c>
      <c r="AC663" s="285" t="s">
        <v>495</v>
      </c>
      <c r="AL663" s="285" t="s">
        <v>496</v>
      </c>
    </row>
    <row r="664" spans="4:82" x14ac:dyDescent="0.25">
      <c r="D664" s="51" t="s">
        <v>4473</v>
      </c>
      <c r="M664" s="51"/>
      <c r="V664" s="51" t="s">
        <v>4474</v>
      </c>
      <c r="AC664" s="51"/>
      <c r="AL664" s="51" t="s">
        <v>4475</v>
      </c>
    </row>
    <row r="666" spans="4:82" x14ac:dyDescent="0.25">
      <c r="D666" s="56" t="s">
        <v>380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X666" s="51" t="s">
        <v>309</v>
      </c>
      <c r="AY666" s="51" t="s">
        <v>562</v>
      </c>
      <c r="AZ666" s="51" t="s">
        <v>565</v>
      </c>
      <c r="BA666" s="51" t="s">
        <v>309</v>
      </c>
      <c r="BB666" s="51" t="s">
        <v>567</v>
      </c>
      <c r="BC666" s="51" t="s">
        <v>568</v>
      </c>
      <c r="BD666" s="51" t="s">
        <v>569</v>
      </c>
      <c r="BE666" s="51" t="s">
        <v>570</v>
      </c>
      <c r="BF666" s="51" t="s">
        <v>571</v>
      </c>
      <c r="BG666" s="51" t="s">
        <v>572</v>
      </c>
      <c r="BH666" s="51">
        <v>1</v>
      </c>
    </row>
    <row r="667" spans="4:82" x14ac:dyDescent="0.25">
      <c r="D667" s="56" t="s">
        <v>350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X667" s="285" t="s">
        <v>4473</v>
      </c>
      <c r="AY667" s="285" t="s">
        <v>4474</v>
      </c>
      <c r="AZ667" s="285" t="s">
        <v>4475</v>
      </c>
      <c r="BA667" s="285" t="s">
        <v>4473</v>
      </c>
      <c r="BB667" s="285">
        <v>19920</v>
      </c>
      <c r="BC667" s="285" t="s">
        <v>4474</v>
      </c>
      <c r="BD667" s="285" t="s">
        <v>4474</v>
      </c>
      <c r="BE667" s="285">
        <v>19247</v>
      </c>
      <c r="BF667" s="285" t="s">
        <v>4474</v>
      </c>
      <c r="BG667" s="285" t="s">
        <v>4474</v>
      </c>
      <c r="BH667" s="285">
        <v>1</v>
      </c>
    </row>
    <row r="668" spans="4:82" x14ac:dyDescent="0.25">
      <c r="D668" s="57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</row>
    <row r="669" spans="4:82" x14ac:dyDescent="0.25">
      <c r="D669" s="56" t="s">
        <v>351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X669" s="57" t="s">
        <v>357</v>
      </c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</row>
    <row r="670" spans="4:82" x14ac:dyDescent="0.25">
      <c r="D670" s="56" t="s">
        <v>367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X670" s="57" t="s">
        <v>322</v>
      </c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</row>
    <row r="671" spans="4:82" x14ac:dyDescent="0.25">
      <c r="D671" s="57" t="s">
        <v>354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X671" s="57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</row>
    <row r="672" spans="4:82" x14ac:dyDescent="0.25">
      <c r="D672" s="57" t="s">
        <v>445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X672" s="56" t="str">
        <f>"update Tb_OPL_Unit set EngineNumber = '" &amp; TRIM(AZ667) &amp; "' where IdTb_OPL_Unit = " &amp; BE667 &amp; ";"</f>
        <v>update Tb_OPL_Unit set EngineNumber = '4N14UAL9907' where IdTb_OPL_Unit = 19247;</v>
      </c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</row>
    <row r="673" spans="4:82" x14ac:dyDescent="0.25">
      <c r="D673" s="57" t="s">
        <v>461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X673" s="57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</row>
    <row r="674" spans="4:82" x14ac:dyDescent="0.25">
      <c r="D674" s="57" t="s">
        <v>353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X674" s="56" t="str">
        <f>"update OPLUObjectLease set EngineNumber = '" &amp; TRIM(AZ667) &amp; "' where IdUObjLease = " &amp; BB667 &amp; ";"</f>
        <v>update OPLUObjectLease set EngineNumber = '4N14UAL9907' where IdUObjLease = 19920;</v>
      </c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</row>
    <row r="675" spans="4:82" x14ac:dyDescent="0.25">
      <c r="D675" s="57" t="s">
        <v>452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X675" s="57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</row>
    <row r="676" spans="4:82" x14ac:dyDescent="0.25">
      <c r="D676" s="57" t="s">
        <v>524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X676" s="57" t="s">
        <v>263</v>
      </c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</row>
    <row r="677" spans="4:82" x14ac:dyDescent="0.25">
      <c r="D677" s="57" t="s">
        <v>257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X677" s="57" t="s">
        <v>264</v>
      </c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</row>
    <row r="678" spans="4:82" x14ac:dyDescent="0.25">
      <c r="D678" s="57" t="s">
        <v>329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X678" s="57" t="s">
        <v>358</v>
      </c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</row>
    <row r="679" spans="4:82" x14ac:dyDescent="0.25">
      <c r="D679" s="57" t="s">
        <v>279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</row>
    <row r="680" spans="4:82" x14ac:dyDescent="0.25">
      <c r="D680" s="57" t="s">
        <v>332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</row>
    <row r="681" spans="4:82" x14ac:dyDescent="0.25">
      <c r="D681" s="57" t="s">
        <v>333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</row>
    <row r="682" spans="4:82" x14ac:dyDescent="0.25">
      <c r="D682" s="56" t="s">
        <v>368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</row>
    <row r="683" spans="4:82" x14ac:dyDescent="0.25">
      <c r="D683" s="56" t="s">
        <v>508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</row>
    <row r="684" spans="4:82" x14ac:dyDescent="0.25">
      <c r="D684" s="56" t="s">
        <v>4449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</row>
    <row r="686" spans="4:82" x14ac:dyDescent="0.25">
      <c r="D686" s="285" t="s">
        <v>4479</v>
      </c>
    </row>
    <row r="744" spans="2:4" x14ac:dyDescent="0.25">
      <c r="B744" s="50">
        <v>0</v>
      </c>
      <c r="D744" s="51" t="s">
        <v>474</v>
      </c>
    </row>
    <row r="745" spans="2:4" x14ac:dyDescent="0.25">
      <c r="D745" s="59" t="s">
        <v>304</v>
      </c>
    </row>
    <row r="746" spans="2:4" x14ac:dyDescent="0.25">
      <c r="D746" s="55" t="s">
        <v>4476</v>
      </c>
    </row>
    <row r="748" spans="2:4" x14ac:dyDescent="0.25">
      <c r="D748" s="285" t="s">
        <v>4476</v>
      </c>
    </row>
    <row r="796" spans="4:23" x14ac:dyDescent="0.25">
      <c r="D796" s="285" t="s">
        <v>309</v>
      </c>
      <c r="M796" s="285" t="s">
        <v>365</v>
      </c>
    </row>
    <row r="797" spans="4:23" x14ac:dyDescent="0.25">
      <c r="D797" s="51" t="s">
        <v>4477</v>
      </c>
      <c r="M797" s="51" t="s">
        <v>4478</v>
      </c>
    </row>
    <row r="799" spans="4:23" x14ac:dyDescent="0.25">
      <c r="D799" s="56" t="s">
        <v>4466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4480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3" x14ac:dyDescent="0.25">
      <c r="D801" s="56" t="s">
        <v>505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3" x14ac:dyDescent="0.25">
      <c r="D802" s="56" t="s">
        <v>257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4481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5" spans="4:23" x14ac:dyDescent="0.25">
      <c r="D805" s="57" t="s">
        <v>357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322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282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 spans="4:23" x14ac:dyDescent="0.25">
      <c r="D810" s="57" t="s">
        <v>4482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 spans="4:23" x14ac:dyDescent="0.25">
      <c r="D811" s="57" t="s">
        <v>4483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 spans="4:23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 spans="4:23" x14ac:dyDescent="0.25">
      <c r="D813" s="57" t="s">
        <v>263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 spans="4:23" x14ac:dyDescent="0.25">
      <c r="D814" s="57" t="s">
        <v>264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5" spans="4:23" x14ac:dyDescent="0.25">
      <c r="D815" s="57" t="s">
        <v>358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7" spans="4:4" x14ac:dyDescent="0.25">
      <c r="D817" s="285" t="s">
        <v>4484</v>
      </c>
    </row>
    <row r="897" spans="2:4" x14ac:dyDescent="0.25">
      <c r="B897" s="50">
        <v>0</v>
      </c>
      <c r="D897" s="51" t="s">
        <v>4493</v>
      </c>
    </row>
    <row r="898" spans="2:4" x14ac:dyDescent="0.25">
      <c r="D898" s="59" t="s">
        <v>304</v>
      </c>
    </row>
    <row r="1171" spans="2:25" x14ac:dyDescent="0.25">
      <c r="B1171" s="48">
        <v>0</v>
      </c>
      <c r="D1171" s="51" t="s">
        <v>4487</v>
      </c>
    </row>
    <row r="1172" spans="2:25" x14ac:dyDescent="0.25">
      <c r="D1172" s="59" t="s">
        <v>305</v>
      </c>
    </row>
    <row r="1180" spans="2:25" x14ac:dyDescent="0.25">
      <c r="D1180" s="285" t="s">
        <v>336</v>
      </c>
    </row>
    <row r="1181" spans="2:25" x14ac:dyDescent="0.25">
      <c r="D1181" s="51" t="s">
        <v>4488</v>
      </c>
    </row>
    <row r="1183" spans="2:25" x14ac:dyDescent="0.25">
      <c r="D1183" s="56" t="s">
        <v>341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2:25" x14ac:dyDescent="0.25">
      <c r="D1184" s="56" t="s">
        <v>349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4:25" x14ac:dyDescent="0.25">
      <c r="D1185" s="56" t="s">
        <v>832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4:25" x14ac:dyDescent="0.25">
      <c r="D1186" s="56" t="s">
        <v>4489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8" spans="4:25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</row>
    <row r="1189" spans="4:25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</row>
    <row r="1190" spans="4:25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</row>
    <row r="1191" spans="4:25" x14ac:dyDescent="0.25">
      <c r="D1191" s="57" t="s">
        <v>836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</row>
    <row r="1192" spans="4:25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</row>
    <row r="1193" spans="4:25" x14ac:dyDescent="0.25">
      <c r="D1193" s="57" t="s">
        <v>834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</row>
    <row r="1194" spans="4:25" x14ac:dyDescent="0.25">
      <c r="D1194" s="57" t="s">
        <v>835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</row>
    <row r="1195" spans="4:25" x14ac:dyDescent="0.25">
      <c r="D1195" s="57" t="s">
        <v>4490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</row>
    <row r="1196" spans="4:25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</row>
    <row r="1197" spans="4:25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</row>
    <row r="1198" spans="4:25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</row>
    <row r="1199" spans="4:25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</row>
    <row r="1208" spans="2:4" x14ac:dyDescent="0.25">
      <c r="B1208" s="50">
        <v>0</v>
      </c>
      <c r="D1208" s="51" t="s">
        <v>4021</v>
      </c>
    </row>
    <row r="1209" spans="2:4" x14ac:dyDescent="0.25">
      <c r="D1209" s="59" t="s">
        <v>304</v>
      </c>
    </row>
    <row r="1210" spans="2:4" x14ac:dyDescent="0.25">
      <c r="D1210" s="55" t="s">
        <v>35</v>
      </c>
    </row>
    <row r="1423" spans="2:4" x14ac:dyDescent="0.25">
      <c r="B1423" s="48">
        <v>0</v>
      </c>
      <c r="D1423" s="51" t="s">
        <v>2226</v>
      </c>
    </row>
    <row r="1424" spans="2:4" x14ac:dyDescent="0.25">
      <c r="D142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6" workbookViewId="0">
      <selection activeCell="A38" sqref="A38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7.28515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bestFit="1" customWidth="1"/>
    <col min="11" max="16384" width="2.85546875" style="384"/>
  </cols>
  <sheetData>
    <row r="2" spans="1:10" ht="18.75" x14ac:dyDescent="0.25">
      <c r="A2" s="430" t="s">
        <v>3964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4458</v>
      </c>
      <c r="B3" s="431"/>
      <c r="C3" s="431"/>
      <c r="D3" s="431"/>
      <c r="E3" s="431"/>
      <c r="F3" s="431"/>
      <c r="G3" s="431"/>
      <c r="H3" s="431"/>
      <c r="I3" s="431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90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86" t="s">
        <v>4271</v>
      </c>
      <c r="B27" s="386" t="s">
        <v>4272</v>
      </c>
      <c r="C27" s="386" t="s">
        <v>920</v>
      </c>
      <c r="D27" s="386" t="s">
        <v>330</v>
      </c>
      <c r="E27" s="386" t="s">
        <v>276</v>
      </c>
      <c r="F27" s="387">
        <v>44972.575694444</v>
      </c>
      <c r="G27" s="387">
        <v>45419.575694444</v>
      </c>
      <c r="H27" s="386" t="s">
        <v>23</v>
      </c>
      <c r="I27" s="386" t="s">
        <v>18</v>
      </c>
      <c r="J27" s="386" t="s">
        <v>260</v>
      </c>
    </row>
    <row r="28" spans="1:10" ht="45" x14ac:dyDescent="0.25">
      <c r="A28" s="388" t="s">
        <v>4309</v>
      </c>
      <c r="B28" s="388" t="s">
        <v>4310</v>
      </c>
      <c r="C28" s="388" t="s">
        <v>356</v>
      </c>
      <c r="D28" s="388" t="s">
        <v>330</v>
      </c>
      <c r="E28" s="388" t="s">
        <v>276</v>
      </c>
      <c r="F28" s="389">
        <v>44972.636111111002</v>
      </c>
      <c r="G28" s="389">
        <v>45419.594444444003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386" t="s">
        <v>4336</v>
      </c>
      <c r="B29" s="386" t="s">
        <v>4338</v>
      </c>
      <c r="C29" s="386" t="s">
        <v>356</v>
      </c>
      <c r="D29" s="386" t="s">
        <v>330</v>
      </c>
      <c r="E29" s="386" t="s">
        <v>276</v>
      </c>
      <c r="F29" s="387">
        <v>44973.395833333001</v>
      </c>
      <c r="G29" s="387">
        <v>45420.354166666999</v>
      </c>
      <c r="H29" s="386" t="s">
        <v>23</v>
      </c>
      <c r="I29" s="386" t="s">
        <v>18</v>
      </c>
      <c r="J29" s="386" t="s">
        <v>260</v>
      </c>
    </row>
    <row r="30" spans="1:10" ht="45" x14ac:dyDescent="0.25">
      <c r="A30" s="388" t="s">
        <v>4388</v>
      </c>
      <c r="B30" s="388" t="s">
        <v>4390</v>
      </c>
      <c r="C30" s="388" t="s">
        <v>356</v>
      </c>
      <c r="D30" s="388" t="s">
        <v>330</v>
      </c>
      <c r="E30" s="388" t="s">
        <v>276</v>
      </c>
      <c r="F30" s="389">
        <v>44973.443055556003</v>
      </c>
      <c r="G30" s="389">
        <v>45420.401388888997</v>
      </c>
      <c r="H30" s="388" t="s">
        <v>23</v>
      </c>
      <c r="I30" s="388" t="s">
        <v>18</v>
      </c>
      <c r="J30" s="388" t="s">
        <v>260</v>
      </c>
    </row>
    <row r="31" spans="1:10" ht="45" x14ac:dyDescent="0.25">
      <c r="A31" s="402" t="s">
        <v>4391</v>
      </c>
      <c r="B31" s="402" t="s">
        <v>4393</v>
      </c>
      <c r="C31" s="402" t="s">
        <v>356</v>
      </c>
      <c r="D31" s="402" t="s">
        <v>330</v>
      </c>
      <c r="E31" s="402" t="s">
        <v>276</v>
      </c>
      <c r="F31" s="403">
        <v>44973.454861111</v>
      </c>
      <c r="G31" s="403">
        <v>45420.413194444001</v>
      </c>
      <c r="H31" s="402" t="s">
        <v>23</v>
      </c>
      <c r="I31" s="402" t="s">
        <v>18</v>
      </c>
      <c r="J31" s="402" t="s">
        <v>255</v>
      </c>
    </row>
    <row r="32" spans="1:10" ht="45" x14ac:dyDescent="0.25">
      <c r="A32" s="404" t="s">
        <v>4396</v>
      </c>
      <c r="B32" s="404" t="s">
        <v>4398</v>
      </c>
      <c r="C32" s="404" t="s">
        <v>361</v>
      </c>
      <c r="D32" s="404" t="s">
        <v>330</v>
      </c>
      <c r="E32" s="404" t="s">
        <v>276</v>
      </c>
      <c r="F32" s="405">
        <v>44973.482638889</v>
      </c>
      <c r="G32" s="405">
        <v>45420.440972222001</v>
      </c>
      <c r="H32" s="404" t="s">
        <v>23</v>
      </c>
      <c r="I32" s="404" t="s">
        <v>18</v>
      </c>
      <c r="J32" s="404" t="s">
        <v>255</v>
      </c>
    </row>
    <row r="33" spans="1:10" ht="45" x14ac:dyDescent="0.25">
      <c r="A33" s="392" t="s">
        <v>4406</v>
      </c>
      <c r="B33" s="392" t="s">
        <v>4407</v>
      </c>
      <c r="C33" s="392" t="s">
        <v>465</v>
      </c>
      <c r="D33" s="392" t="s">
        <v>330</v>
      </c>
      <c r="E33" s="392" t="s">
        <v>276</v>
      </c>
      <c r="F33" s="393">
        <v>44973.584722222004</v>
      </c>
      <c r="G33" s="393">
        <v>45421.333333333001</v>
      </c>
      <c r="H33" s="392" t="s">
        <v>23</v>
      </c>
      <c r="I33" s="392" t="s">
        <v>18</v>
      </c>
      <c r="J33" s="392" t="s">
        <v>255</v>
      </c>
    </row>
    <row r="34" spans="1:10" ht="45" x14ac:dyDescent="0.25">
      <c r="A34" s="396" t="s">
        <v>4410</v>
      </c>
      <c r="B34" s="396" t="s">
        <v>4411</v>
      </c>
      <c r="C34" s="396" t="s">
        <v>4457</v>
      </c>
      <c r="D34" s="396" t="s">
        <v>330</v>
      </c>
      <c r="E34" s="396" t="s">
        <v>276</v>
      </c>
      <c r="F34" s="397">
        <v>44973.599305556003</v>
      </c>
      <c r="G34" s="397">
        <v>45420.557638888997</v>
      </c>
      <c r="H34" s="396" t="s">
        <v>23</v>
      </c>
      <c r="I34" s="396" t="s">
        <v>18</v>
      </c>
      <c r="J34" s="396" t="s">
        <v>255</v>
      </c>
    </row>
    <row r="36" spans="1:10" x14ac:dyDescent="0.25">
      <c r="A36" s="409" t="s">
        <v>4462</v>
      </c>
      <c r="B36" s="407" t="s">
        <v>4463</v>
      </c>
      <c r="C36" s="407"/>
      <c r="D36" s="407"/>
      <c r="E36" s="407"/>
      <c r="F36" s="408"/>
      <c r="G36" s="408"/>
      <c r="H36" s="407"/>
      <c r="I36" s="407"/>
      <c r="J36" s="409" t="s">
        <v>346</v>
      </c>
    </row>
    <row r="37" spans="1:10" ht="30" x14ac:dyDescent="0.25">
      <c r="A37" s="404" t="s">
        <v>4491</v>
      </c>
      <c r="B37" s="404" t="s">
        <v>4492</v>
      </c>
      <c r="C37" s="404"/>
      <c r="D37" s="404"/>
      <c r="E37" s="404"/>
      <c r="F37" s="405"/>
      <c r="G37" s="405"/>
      <c r="H37" s="404"/>
      <c r="I37" s="404"/>
      <c r="J37" s="406" t="s">
        <v>346</v>
      </c>
    </row>
    <row r="38" spans="1:10" x14ac:dyDescent="0.25">
      <c r="A38" s="398"/>
      <c r="B38" s="398"/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8"/>
      <c r="B39" s="398"/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BK792"/>
  <sheetViews>
    <sheetView tabSelected="1" topLeftCell="A642" workbookViewId="0">
      <selection activeCell="M649" sqref="M64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4091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4092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4093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4141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4" t="s">
        <v>4201</v>
      </c>
    </row>
    <row r="61" spans="2:4" x14ac:dyDescent="0.25">
      <c r="D61" s="285" t="s">
        <v>4133</v>
      </c>
    </row>
    <row r="89" spans="4:16" x14ac:dyDescent="0.25">
      <c r="D89" s="285" t="s">
        <v>269</v>
      </c>
    </row>
    <row r="90" spans="4:16" x14ac:dyDescent="0.25">
      <c r="D90" s="51" t="s">
        <v>4023</v>
      </c>
      <c r="L90" s="373" t="s">
        <v>475</v>
      </c>
      <c r="N90" s="51" t="s">
        <v>4134</v>
      </c>
    </row>
    <row r="92" spans="4:16" x14ac:dyDescent="0.25">
      <c r="D92" s="51" t="s">
        <v>3948</v>
      </c>
    </row>
    <row r="94" spans="4:16" x14ac:dyDescent="0.25">
      <c r="D94" s="56" t="s">
        <v>3085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</row>
    <row r="95" spans="4:16" x14ac:dyDescent="0.25">
      <c r="D95" s="56" t="s">
        <v>505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</row>
    <row r="96" spans="4:16" x14ac:dyDescent="0.25">
      <c r="D96" s="56" t="s">
        <v>266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</row>
    <row r="97" spans="4:40" x14ac:dyDescent="0.25">
      <c r="D97" s="56" t="s">
        <v>3826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</row>
    <row r="98" spans="4:40" x14ac:dyDescent="0.25">
      <c r="D98" s="38" t="s">
        <v>4202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</row>
    <row r="99" spans="4:40" x14ac:dyDescent="0.25">
      <c r="D99" s="56" t="s">
        <v>259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</row>
    <row r="101" spans="4:40" x14ac:dyDescent="0.25">
      <c r="D101" s="57" t="s">
        <v>357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</row>
    <row r="102" spans="4:40" x14ac:dyDescent="0.25">
      <c r="D102" s="57" t="s">
        <v>322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</row>
    <row r="103" spans="4:40" x14ac:dyDescent="0.25">
      <c r="D103" s="57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</row>
    <row r="104" spans="4:40" x14ac:dyDescent="0.25">
      <c r="D104" s="57" t="s">
        <v>3088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</row>
    <row r="105" spans="4:40" x14ac:dyDescent="0.25">
      <c r="D105" s="57" t="s">
        <v>282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</row>
    <row r="106" spans="4:40" x14ac:dyDescent="0.25">
      <c r="D106" s="57" t="s">
        <v>4183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4182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 t="s">
        <v>4184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263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 t="s">
        <v>264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57" t="s">
        <v>358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</row>
    <row r="114" spans="4:63" x14ac:dyDescent="0.25">
      <c r="D114" s="56" t="s">
        <v>33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AA114" s="57" t="s">
        <v>357</v>
      </c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</row>
    <row r="115" spans="4:63" x14ac:dyDescent="0.25">
      <c r="D115" s="56" t="s">
        <v>4206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AA115" s="57" t="s">
        <v>322</v>
      </c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</row>
    <row r="116" spans="4:63" x14ac:dyDescent="0.25">
      <c r="D116" s="56" t="s">
        <v>4207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AA116" s="57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</row>
    <row r="117" spans="4:63" x14ac:dyDescent="0.25">
      <c r="D117" s="56" t="s">
        <v>3285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AA117" s="57" t="s">
        <v>3088</v>
      </c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</row>
    <row r="118" spans="4:63" x14ac:dyDescent="0.25">
      <c r="D118" s="56" t="s">
        <v>524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AA118" s="57" t="s">
        <v>282</v>
      </c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</row>
    <row r="119" spans="4:63" x14ac:dyDescent="0.25">
      <c r="D119" s="56" t="s">
        <v>3882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AA119" s="57" t="s">
        <v>4208</v>
      </c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</row>
    <row r="120" spans="4:63" x14ac:dyDescent="0.25">
      <c r="D120" s="38" t="s">
        <v>3883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AA120" s="57" t="s">
        <v>4182</v>
      </c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</row>
    <row r="121" spans="4:63" x14ac:dyDescent="0.25">
      <c r="D121" s="38" t="s">
        <v>3884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AA121" s="57" t="s">
        <v>4209</v>
      </c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</row>
    <row r="122" spans="4:63" x14ac:dyDescent="0.25">
      <c r="D122" s="38" t="s">
        <v>3885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AA122" s="57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</row>
    <row r="123" spans="4:63" x14ac:dyDescent="0.25">
      <c r="D123" s="38" t="s">
        <v>3886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AA123" s="57" t="s">
        <v>263</v>
      </c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</row>
    <row r="124" spans="4:63" x14ac:dyDescent="0.25">
      <c r="D124" s="38" t="s">
        <v>3887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264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</row>
    <row r="125" spans="4:63" x14ac:dyDescent="0.25">
      <c r="D125" s="38" t="s">
        <v>3888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358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</row>
    <row r="126" spans="4:63" x14ac:dyDescent="0.25">
      <c r="D126" s="56" t="s">
        <v>3889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</row>
    <row r="127" spans="4:63" x14ac:dyDescent="0.25">
      <c r="D127" s="56" t="s">
        <v>3894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</row>
    <row r="128" spans="4:63" x14ac:dyDescent="0.25">
      <c r="D128" s="56" t="s">
        <v>3895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</row>
    <row r="129" spans="4:24" x14ac:dyDescent="0.25">
      <c r="D129" s="56" t="s">
        <v>3896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</row>
    <row r="130" spans="4:24" x14ac:dyDescent="0.25">
      <c r="D130" s="56" t="s">
        <v>3901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</row>
    <row r="131" spans="4:24" x14ac:dyDescent="0.25">
      <c r="D131" s="56" t="s">
        <v>3902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</row>
    <row r="132" spans="4:24" x14ac:dyDescent="0.25">
      <c r="D132" s="38" t="s">
        <v>3897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</row>
    <row r="133" spans="4:24" x14ac:dyDescent="0.25">
      <c r="D133" s="38" t="s">
        <v>3898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</row>
    <row r="134" spans="4:24" x14ac:dyDescent="0.25">
      <c r="D134" s="38" t="s">
        <v>3899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</row>
    <row r="135" spans="4:24" x14ac:dyDescent="0.25">
      <c r="D135" s="38" t="s">
        <v>3900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</row>
    <row r="136" spans="4:24" x14ac:dyDescent="0.25">
      <c r="D136" s="56" t="s">
        <v>3890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</row>
    <row r="137" spans="4:24" x14ac:dyDescent="0.25">
      <c r="D137" s="38" t="s">
        <v>3891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</row>
    <row r="138" spans="4:24" x14ac:dyDescent="0.25">
      <c r="D138" s="38" t="s">
        <v>3892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</row>
    <row r="139" spans="4:24" x14ac:dyDescent="0.25">
      <c r="D139" s="38" t="s">
        <v>3893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</row>
    <row r="140" spans="4:24" x14ac:dyDescent="0.25">
      <c r="D140" s="38" t="s">
        <v>1921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</row>
    <row r="141" spans="4:24" x14ac:dyDescent="0.25">
      <c r="D141" s="38" t="s">
        <v>4203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24" x14ac:dyDescent="0.25">
      <c r="D142" s="38" t="s">
        <v>4204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24" x14ac:dyDescent="0.25">
      <c r="D143" s="56" t="s">
        <v>4205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5" spans="4:4" x14ac:dyDescent="0.25">
      <c r="D145" s="285" t="s">
        <v>4210</v>
      </c>
    </row>
    <row r="160" spans="4:4" x14ac:dyDescent="0.25">
      <c r="D160" s="51" t="s">
        <v>4083</v>
      </c>
    </row>
    <row r="162" spans="4:4" x14ac:dyDescent="0.25">
      <c r="D162" s="285" t="s">
        <v>4459</v>
      </c>
    </row>
    <row r="183" spans="4:4" x14ac:dyDescent="0.25">
      <c r="D183" s="285" t="s">
        <v>4210</v>
      </c>
    </row>
    <row r="195" spans="4:4" x14ac:dyDescent="0.25">
      <c r="D195" s="51" t="s">
        <v>4091</v>
      </c>
    </row>
    <row r="216" spans="2:4" x14ac:dyDescent="0.25">
      <c r="B216" s="48">
        <v>0</v>
      </c>
      <c r="D216" s="51" t="s">
        <v>4408</v>
      </c>
    </row>
    <row r="217" spans="2:4" x14ac:dyDescent="0.25">
      <c r="D217" s="59" t="s">
        <v>305</v>
      </c>
    </row>
    <row r="219" spans="2:4" x14ac:dyDescent="0.25">
      <c r="D219" s="285" t="s">
        <v>36</v>
      </c>
    </row>
    <row r="222" spans="2:4" x14ac:dyDescent="0.25">
      <c r="D222" s="285" t="s">
        <v>4402</v>
      </c>
    </row>
    <row r="270" spans="4:4" x14ac:dyDescent="0.25">
      <c r="D270" s="51" t="s">
        <v>4091</v>
      </c>
    </row>
    <row r="302" spans="2:4" x14ac:dyDescent="0.25">
      <c r="B302" s="48">
        <v>0</v>
      </c>
      <c r="D302" s="51" t="s">
        <v>4493</v>
      </c>
    </row>
    <row r="303" spans="2:4" x14ac:dyDescent="0.25">
      <c r="D303" s="59" t="s">
        <v>305</v>
      </c>
    </row>
    <row r="305" spans="4:4" x14ac:dyDescent="0.25">
      <c r="D305" s="285" t="s">
        <v>3517</v>
      </c>
    </row>
    <row r="344" spans="4:4" x14ac:dyDescent="0.25">
      <c r="D344" s="285" t="s">
        <v>3518</v>
      </c>
    </row>
    <row r="356" spans="4:4" x14ac:dyDescent="0.25">
      <c r="D356" s="51" t="s">
        <v>4087</v>
      </c>
    </row>
    <row r="358" spans="4:4" x14ac:dyDescent="0.25">
      <c r="D358" s="285" t="s">
        <v>3518</v>
      </c>
    </row>
    <row r="373" spans="4:4" x14ac:dyDescent="0.25">
      <c r="D373" s="285" t="s">
        <v>309</v>
      </c>
    </row>
    <row r="374" spans="4:4" x14ac:dyDescent="0.25">
      <c r="D374" s="51" t="s">
        <v>4485</v>
      </c>
    </row>
    <row r="375" spans="4:4" x14ac:dyDescent="0.25">
      <c r="D375" s="51" t="s">
        <v>4486</v>
      </c>
    </row>
    <row r="377" spans="4:4" x14ac:dyDescent="0.25">
      <c r="D377" s="285" t="s">
        <v>3518</v>
      </c>
    </row>
    <row r="469" spans="4:4" x14ac:dyDescent="0.25">
      <c r="D469" s="285" t="s">
        <v>4495</v>
      </c>
    </row>
    <row r="560" spans="4:4" x14ac:dyDescent="0.25">
      <c r="D560" s="51" t="s">
        <v>4091</v>
      </c>
    </row>
    <row r="576" spans="2:4" x14ac:dyDescent="0.25">
      <c r="B576" s="48">
        <v>0</v>
      </c>
      <c r="D576" s="51" t="s">
        <v>4021</v>
      </c>
    </row>
    <row r="577" spans="4:4" x14ac:dyDescent="0.25">
      <c r="D577" s="59" t="s">
        <v>305</v>
      </c>
    </row>
    <row r="579" spans="4:4" x14ac:dyDescent="0.25">
      <c r="D579" s="285" t="s">
        <v>4019</v>
      </c>
    </row>
    <row r="627" spans="4:4" x14ac:dyDescent="0.25">
      <c r="D627" s="285" t="s">
        <v>4030</v>
      </c>
    </row>
    <row r="648" spans="4:13" x14ac:dyDescent="0.25">
      <c r="D648" s="285" t="s">
        <v>309</v>
      </c>
    </row>
    <row r="649" spans="4:13" x14ac:dyDescent="0.25">
      <c r="D649" s="51" t="s">
        <v>560</v>
      </c>
      <c r="M649" s="285" t="s">
        <v>4031</v>
      </c>
    </row>
    <row r="650" spans="4:13" x14ac:dyDescent="0.25">
      <c r="D650" s="51" t="s">
        <v>579</v>
      </c>
      <c r="M650" s="285" t="s">
        <v>4031</v>
      </c>
    </row>
    <row r="651" spans="4:13" x14ac:dyDescent="0.25">
      <c r="D651" s="51" t="s">
        <v>1002</v>
      </c>
      <c r="M651" s="285" t="s">
        <v>4031</v>
      </c>
    </row>
    <row r="652" spans="4:13" x14ac:dyDescent="0.25">
      <c r="D652" s="51" t="s">
        <v>1003</v>
      </c>
      <c r="M652" s="285" t="s">
        <v>4031</v>
      </c>
    </row>
    <row r="653" spans="4:13" x14ac:dyDescent="0.25">
      <c r="D653" s="51" t="s">
        <v>1004</v>
      </c>
      <c r="M653" s="285" t="s">
        <v>4031</v>
      </c>
    </row>
    <row r="654" spans="4:13" x14ac:dyDescent="0.25">
      <c r="D654" s="51" t="s">
        <v>1004</v>
      </c>
      <c r="M654" s="285" t="s">
        <v>4031</v>
      </c>
    </row>
    <row r="655" spans="4:13" x14ac:dyDescent="0.25">
      <c r="D655" s="51" t="s">
        <v>4026</v>
      </c>
      <c r="M655" s="285" t="s">
        <v>4031</v>
      </c>
    </row>
    <row r="656" spans="4:13" x14ac:dyDescent="0.25">
      <c r="D656" s="51" t="s">
        <v>4027</v>
      </c>
      <c r="M656" s="285" t="s">
        <v>4031</v>
      </c>
    </row>
    <row r="658" spans="4:26" x14ac:dyDescent="0.25">
      <c r="D658" s="56" t="s">
        <v>34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 spans="4:26" x14ac:dyDescent="0.25">
      <c r="D659" s="56" t="s">
        <v>1237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 spans="4:26" x14ac:dyDescent="0.25">
      <c r="D660" s="56" t="s">
        <v>4032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 spans="4:26" x14ac:dyDescent="0.25">
      <c r="D661" s="56" t="s">
        <v>4033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77" spans="4:4" x14ac:dyDescent="0.25">
      <c r="D677" s="285" t="s">
        <v>4034</v>
      </c>
    </row>
    <row r="707" spans="4:4" x14ac:dyDescent="0.25">
      <c r="D707" s="51" t="s">
        <v>3944</v>
      </c>
    </row>
    <row r="746" spans="4:4" x14ac:dyDescent="0.25">
      <c r="D746" s="51" t="s">
        <v>4087</v>
      </c>
    </row>
    <row r="748" spans="4:4" x14ac:dyDescent="0.25">
      <c r="D748" s="285" t="s">
        <v>4494</v>
      </c>
    </row>
    <row r="779" spans="4:4" x14ac:dyDescent="0.25">
      <c r="D779" s="51" t="s">
        <v>4091</v>
      </c>
    </row>
    <row r="791" spans="2:4" x14ac:dyDescent="0.25">
      <c r="B791" s="48">
        <v>0</v>
      </c>
      <c r="D791" s="51" t="s">
        <v>2226</v>
      </c>
    </row>
    <row r="792" spans="2:4" x14ac:dyDescent="0.25">
      <c r="D792" s="59" t="s">
        <v>305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4512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4513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4514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4515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20230221TUE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2023-02-18T14:18:14Z</dcterms:modified>
</cp:coreProperties>
</file>