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DEA1DD3F-7BF1-4775-B21E-907468EC4C0C}" xr6:coauthVersionLast="44" xr6:coauthVersionMax="44" xr10:uidLastSave="{00000000-0000-0000-0000-000000000000}"/>
  <bookViews>
    <workbookView xWindow="-120" yWindow="-120" windowWidth="29040" windowHeight="15840" tabRatio="627" firstSheet="47" activeTab="48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7MONa" sheetId="1143" r:id="rId44"/>
    <sheet name="20230418TUE" sheetId="1137" r:id="rId45"/>
    <sheet name="20230418TUEa" sheetId="1148" r:id="rId46"/>
    <sheet name="20230419WED" sheetId="1144" r:id="rId47"/>
    <sheet name="20230419WEDa" sheetId="1149" r:id="rId48"/>
    <sheet name="20230420THU" sheetId="1145" r:id="rId49"/>
    <sheet name="20230420THUa" sheetId="1150" r:id="rId50"/>
    <sheet name="20230421FRI" sheetId="1146" r:id="rId51"/>
    <sheet name="202304--XXX" sheetId="1147" r:id="rId52"/>
    <sheet name="TABLES" sheetId="644" r:id="rId53"/>
    <sheet name="20210518TUE" sheetId="358" r:id="rId54"/>
    <sheet name="TODAY" sheetId="122" r:id="rId55"/>
    <sheet name="1" sheetId="208" r:id="rId56"/>
    <sheet name="TEMPLATES" sheetId="4" r:id="rId57"/>
    <sheet name="Transparant Background Color" sheetId="5" r:id="rId58"/>
  </sheets>
  <definedNames>
    <definedName name="_xlnm.Print_Titles" localSheetId="54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1" i="1137" l="1"/>
  <c r="D100" i="1137"/>
  <c r="D142" i="1137" l="1"/>
  <c r="D141" i="1137"/>
  <c r="D139" i="1137"/>
  <c r="D138" i="1137"/>
  <c r="D108" i="1135" l="1"/>
  <c r="D107" i="1135"/>
  <c r="D106" i="1135"/>
  <c r="L1530" i="1134" l="1"/>
  <c r="L1529" i="1134"/>
  <c r="L1528" i="1134"/>
  <c r="L1527" i="1134"/>
  <c r="L1526" i="1134"/>
  <c r="L1525" i="1134"/>
  <c r="L1524" i="1134"/>
  <c r="L1523" i="1134"/>
  <c r="L1522" i="1134"/>
  <c r="L1521" i="1134"/>
  <c r="L1520" i="1134"/>
  <c r="L1519" i="1134"/>
  <c r="L1518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899" i="1120" l="1"/>
  <c r="V900" i="1120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898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AS830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V506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<sst xmlns="http://schemas.openxmlformats.org/spreadsheetml/2006/main" count="15176" uniqueCount="3577">
  <si>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</si>
  <si>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</si>
  <si>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</si>
  <si>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</si>
  <si>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</si>
  <si>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</si>
  <si>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</si>
  <si>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</si>
  <si>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</si>
  <si>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</si>
  <si>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</si>
  <si>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</si>
  <si>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</si>
  <si>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</si>
  <si>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</si>
  <si>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</si>
  <si>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</si>
  <si>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</si>
  <si>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</si>
  <si>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</si>
  <si>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</si>
  <si>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</si>
  <si>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</si>
  <si>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</si>
  <si>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</si>
  <si>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</si>
  <si>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</si>
  <si>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</si>
  <si>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</si>
  <si>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</si>
  <si>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</si>
  <si>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</si>
  <si>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</si>
  <si>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</si>
  <si>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</si>
  <si>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</si>
  <si>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</si>
  <si>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</si>
  <si>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</si>
  <si>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</si>
  <si>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</si>
  <si>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</si>
  <si>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</si>
  <si>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</si>
  <si>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</si>
  <si>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</si>
  <si>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</si>
  <si>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</si>
  <si>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</si>
  <si>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</si>
  <si>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</si>
  <si>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</si>
  <si>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</si>
  <si>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</si>
  <si>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</si>
  <si>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</si>
  <si>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</si>
  <si>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</si>
  <si>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</si>
  <si>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</si>
  <si>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</si>
  <si>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</si>
  <si>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</si>
  <si>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</si>
  <si>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</si>
  <si>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</si>
  <si>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</si>
  <si>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</si>
  <si>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</si>
  <si>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</si>
  <si>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</si>
  <si>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</si>
  <si>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</si>
  <si>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</si>
  <si>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</si>
  <si>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</si>
  <si>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</si>
  <si>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</si>
  <si>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</si>
  <si>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</si>
  <si>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</si>
  <si>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</si>
  <si>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</si>
  <si>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</si>
  <si>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</si>
  <si>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</si>
  <si>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</si>
  <si>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</si>
  <si>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</si>
  <si>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</si>
  <si>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</si>
  <si>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</si>
  <si>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</si>
  <si>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</si>
  <si>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</si>
  <si>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</si>
  <si>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</si>
  <si>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</si>
  <si>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</si>
  <si>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</si>
  <si>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</si>
  <si>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</si>
  <si>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</si>
  <si>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</si>
  <si>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</si>
  <si>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</si>
  <si>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</si>
  <si>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</si>
  <si>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</si>
  <si>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</si>
  <si>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</si>
  <si>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</si>
  <si>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</si>
  <si>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</si>
  <si>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</si>
  <si>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</si>
  <si>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</si>
  <si>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</si>
  <si>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</si>
  <si>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</si>
  <si>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</si>
  <si>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</si>
  <si>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</si>
  <si>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</si>
  <si>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</si>
  <si>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</si>
  <si>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</si>
  <si>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</si>
  <si>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</si>
  <si>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</si>
  <si>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</si>
  <si>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</si>
  <si>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</si>
  <si>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</si>
  <si>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</si>
  <si>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</si>
  <si>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</si>
  <si>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</si>
  <si>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</si>
  <si>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</si>
  <si>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</si>
  <si>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</si>
  <si>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</si>
  <si>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</si>
  <si>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</si>
  <si>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</si>
  <si>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</si>
  <si>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</si>
  <si>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</si>
  <si>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</si>
  <si>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</si>
  <si>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</si>
  <si>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</si>
  <si>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</si>
  <si>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</si>
  <si>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</si>
  <si>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</si>
  <si>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</si>
  <si>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</si>
  <si>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</si>
  <si>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</si>
  <si>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</si>
  <si>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</si>
  <si>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</si>
  <si>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</si>
  <si>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</si>
  <si>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</si>
  <si>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</si>
  <si>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</si>
  <si>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</si>
  <si>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</si>
  <si>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</si>
  <si>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</si>
  <si>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</si>
  <si>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</si>
  <si>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</si>
  <si>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</si>
  <si>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</si>
  <si>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</si>
  <si>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</si>
  <si>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</si>
  <si>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</si>
  <si>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</si>
  <si>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</si>
  <si>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</si>
  <si>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</si>
  <si>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</si>
  <si>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</si>
  <si>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</si>
  <si>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</si>
  <si>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</si>
  <si>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</si>
  <si>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</si>
  <si>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</si>
  <si>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</si>
  <si>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</si>
  <si>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</si>
  <si>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</si>
  <si>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</si>
  <si>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</si>
  <si>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</si>
  <si>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</si>
  <si>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</si>
  <si>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</si>
  <si>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</si>
  <si>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</si>
  <si>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</si>
  <si>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</si>
  <si>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</si>
  <si>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</si>
  <si>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</si>
  <si>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</si>
  <si>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</si>
  <si>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</si>
  <si>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</si>
  <si>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</si>
  <si>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</si>
  <si>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</si>
  <si>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</si>
  <si>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</si>
  <si>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</si>
  <si>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</si>
  <si>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</si>
  <si>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</si>
  <si>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</si>
  <si>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</si>
  <si>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</si>
  <si>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</si>
  <si>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</si>
  <si>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</si>
  <si>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</si>
  <si>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</si>
  <si>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</si>
  <si>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</si>
  <si>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</si>
  <si>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</si>
  <si>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</si>
  <si>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</si>
  <si>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</si>
  <si>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</si>
  <si>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</si>
  <si>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</si>
  <si>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</si>
  <si>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</si>
  <si>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</si>
  <si>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</si>
  <si>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</si>
  <si>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</si>
  <si>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</si>
  <si>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</si>
  <si>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</si>
  <si>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</si>
  <si>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</si>
  <si>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</si>
  <si>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</si>
  <si>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</si>
  <si>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</si>
  <si>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</si>
  <si>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</si>
  <si>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</si>
  <si>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</si>
  <si>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</si>
  <si>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</si>
  <si>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</si>
  <si>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</si>
  <si>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</si>
  <si>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</si>
  <si>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</si>
  <si>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</si>
  <si>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</si>
  <si>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</si>
  <si>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</si>
  <si>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</si>
  <si>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</si>
  <si>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</si>
  <si>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</si>
  <si>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</si>
  <si>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</si>
  <si>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</si>
  <si>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</si>
  <si>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</si>
  <si>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</si>
  <si>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</si>
  <si>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</si>
  <si>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</si>
  <si>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</si>
  <si>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</si>
  <si>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</si>
  <si>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</si>
  <si>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</si>
  <si>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</si>
  <si>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</si>
  <si>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</si>
  <si>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</si>
  <si>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</si>
  <si>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</si>
  <si>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</si>
  <si>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</si>
  <si>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</si>
  <si>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</si>
  <si>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</si>
  <si>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</si>
  <si>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</si>
  <si>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</si>
  <si>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</si>
  <si>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</si>
  <si>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</si>
  <si>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</si>
  <si>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</si>
  <si>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</si>
  <si>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</si>
  <si>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</si>
  <si>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</si>
  <si>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</si>
  <si>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</si>
  <si>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</si>
  <si>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</si>
  <si>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</si>
  <si>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</si>
  <si>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</si>
  <si>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</si>
  <si>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</si>
  <si>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</si>
  <si>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</si>
  <si>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</si>
  <si>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</si>
  <si>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</si>
  <si>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</si>
  <si>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</si>
  <si>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</si>
  <si>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</si>
  <si>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</si>
  <si>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</si>
  <si>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</si>
  <si>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</si>
  <si>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</si>
  <si>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</si>
  <si>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</si>
  <si>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</si>
  <si>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</si>
  <si>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</si>
  <si>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</si>
  <si>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</si>
  <si>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</si>
  <si>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</si>
  <si>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</si>
  <si>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</si>
  <si>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</si>
  <si>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</si>
  <si>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</si>
  <si>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</si>
  <si>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</si>
  <si>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</si>
  <si>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</si>
  <si>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</si>
  <si>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</si>
  <si>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</si>
  <si>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</si>
  <si>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</si>
  <si>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</si>
  <si>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</si>
  <si>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</si>
  <si>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</si>
  <si>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</si>
  <si>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</si>
  <si>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</si>
  <si>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</si>
  <si>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</si>
  <si>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</si>
  <si>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</si>
  <si>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</si>
  <si>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</si>
  <si>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</si>
  <si>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</si>
  <si>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</si>
  <si>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</si>
  <si>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</si>
  <si>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</si>
  <si>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</si>
  <si>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</si>
  <si>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</si>
  <si>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</si>
  <si>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</si>
  <si>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</si>
  <si>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</si>
  <si>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</si>
  <si>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</si>
  <si>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</si>
  <si>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</si>
  <si>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</si>
  <si>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</si>
  <si>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</si>
  <si>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</si>
  <si>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</si>
  <si>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</si>
  <si>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</si>
  <si>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</si>
  <si>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</si>
  <si>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</si>
  <si>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</si>
  <si>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</si>
  <si>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</si>
  <si>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</si>
  <si>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</si>
  <si>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</si>
  <si>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</si>
  <si>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</si>
  <si>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</si>
  <si>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</si>
  <si>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</si>
  <si>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</si>
  <si>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</si>
  <si>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</si>
  <si>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</si>
  <si>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</si>
  <si>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</si>
  <si>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</si>
  <si>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</si>
  <si>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</si>
  <si>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</si>
  <si>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</si>
  <si>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</si>
  <si>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</si>
  <si>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</si>
  <si>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</si>
  <si>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</si>
  <si>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</si>
  <si>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</si>
  <si>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</si>
  <si>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</si>
  <si>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</si>
  <si>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</si>
  <si>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</si>
  <si>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</si>
  <si>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</si>
  <si>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</si>
  <si>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</si>
  <si>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</si>
  <si>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</si>
  <si>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</si>
  <si>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</si>
  <si>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</si>
  <si>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</si>
  <si>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</si>
  <si>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</si>
  <si>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</si>
  <si>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</si>
  <si>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</si>
  <si>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</si>
  <si>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</si>
  <si>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</si>
  <si>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</si>
  <si>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</si>
  <si>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</si>
  <si>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</si>
  <si>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</si>
  <si>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</si>
  <si>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</si>
  <si>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</si>
  <si>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</si>
  <si>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</si>
  <si>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</si>
  <si>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</si>
  <si>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</si>
  <si>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</si>
  <si>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</si>
  <si>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</si>
  <si>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</si>
  <si>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</si>
  <si>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</si>
  <si>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</si>
  <si>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</si>
  <si>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</si>
  <si>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</si>
  <si>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</si>
  <si>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</si>
  <si>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</si>
  <si>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</si>
  <si>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</si>
  <si>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</si>
  <si>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</si>
  <si>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</si>
  <si>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</si>
  <si>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</si>
  <si>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</si>
  <si>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</si>
  <si>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</si>
  <si>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</si>
  <si>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</si>
  <si>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</si>
  <si>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</si>
  <si>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</si>
  <si>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</si>
  <si>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</si>
  <si>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</si>
  <si>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</si>
  <si>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</si>
  <si>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</si>
  <si>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</si>
  <si>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</si>
  <si>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</si>
  <si>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</si>
  <si>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</si>
  <si>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</si>
  <si>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</si>
  <si>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</si>
  <si>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</si>
  <si>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</si>
  <si>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</si>
  <si>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</si>
  <si>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</si>
  <si>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</si>
  <si>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</si>
  <si>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</si>
  <si>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</si>
  <si>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</si>
  <si>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</si>
  <si>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</si>
  <si>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</si>
  <si>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</si>
  <si>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</si>
  <si>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</si>
  <si>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</si>
  <si>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</si>
  <si>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</si>
  <si>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</si>
  <si>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</si>
  <si>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</si>
  <si>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</si>
  <si>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</si>
  <si>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</si>
  <si>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</si>
  <si>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</si>
  <si>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</si>
  <si>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</si>
  <si>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</si>
  <si>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</si>
  <si>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</si>
  <si>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</si>
  <si>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</si>
  <si>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</si>
  <si>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</si>
  <si>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</si>
  <si>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</si>
  <si>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</si>
  <si>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</si>
  <si>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</si>
  <si>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</si>
  <si>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</si>
  <si>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</si>
  <si>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</si>
  <si>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</si>
  <si>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</si>
  <si>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</si>
  <si>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</si>
  <si>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</si>
  <si>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</si>
  <si>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</si>
  <si>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</si>
  <si>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</si>
  <si>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</si>
  <si>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</si>
  <si>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</si>
  <si>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</si>
  <si>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</si>
  <si>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</si>
  <si>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</si>
  <si>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</si>
  <si>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</si>
  <si>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</si>
  <si>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</si>
  <si>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</si>
  <si>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</si>
  <si>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</si>
  <si>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</si>
  <si>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</si>
  <si>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</si>
  <si>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</si>
  <si>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</si>
  <si>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</si>
  <si>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</si>
  <si>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</si>
  <si>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</si>
  <si>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</si>
  <si>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</si>
  <si>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</si>
  <si>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</si>
  <si>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</si>
  <si>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</si>
  <si>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</si>
  <si>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</si>
  <si>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</si>
  <si>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</si>
  <si>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</si>
  <si>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</si>
  <si>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</si>
  <si>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</si>
  <si>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</si>
  <si>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</si>
  <si>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</si>
  <si>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</si>
  <si>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</si>
  <si>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</si>
  <si>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</si>
  <si>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</si>
  <si>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</si>
  <si>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</si>
  <si>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</si>
  <si>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</si>
  <si>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</si>
  <si>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</si>
  <si>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</si>
  <si>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</si>
  <si>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</si>
  <si>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</si>
  <si>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</si>
  <si>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</si>
  <si>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</si>
  <si>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</si>
  <si>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</si>
  <si>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</si>
  <si>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</si>
  <si>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</si>
  <si>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</si>
  <si>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</si>
  <si>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</si>
  <si>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</si>
  <si>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</si>
  <si>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</si>
  <si>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</si>
  <si>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</si>
  <si>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</si>
  <si>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</si>
  <si>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</si>
  <si>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</si>
  <si>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</si>
  <si>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</si>
  <si>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</si>
  <si>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</si>
  <si>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</si>
  <si>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</si>
  <si>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</si>
  <si>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</si>
  <si>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</si>
  <si>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</si>
  <si>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</si>
  <si>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</si>
  <si>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</si>
  <si>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</si>
  <si>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</si>
  <si>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</si>
  <si>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</si>
  <si>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</si>
  <si>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</si>
  <si>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</si>
  <si>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</si>
  <si>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</si>
  <si>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</si>
  <si>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</si>
  <si>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</si>
  <si>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</si>
  <si>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</si>
  <si>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</si>
  <si>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</si>
  <si>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</si>
  <si>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</si>
  <si>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</si>
  <si>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</si>
  <si>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</si>
  <si>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</si>
  <si>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</si>
  <si>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</si>
  <si>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</si>
  <si>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</si>
  <si>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</si>
  <si>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</si>
  <si>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</si>
  <si>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</si>
  <si>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</si>
  <si>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</si>
  <si>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</si>
  <si>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</si>
  <si>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</si>
  <si>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</si>
  <si>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</si>
  <si>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</si>
  <si>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</si>
  <si>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</si>
  <si>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</si>
  <si>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</si>
  <si>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</si>
  <si>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</si>
  <si>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</si>
  <si>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</si>
  <si>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</si>
  <si>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</si>
  <si>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</si>
  <si>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</si>
  <si>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</si>
  <si>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</si>
  <si>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</si>
  <si>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</si>
  <si>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</si>
  <si>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</si>
  <si>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</si>
  <si>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</si>
  <si>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</si>
  <si>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</si>
  <si>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</si>
  <si>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</si>
  <si>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</si>
  <si>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</si>
  <si>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</si>
  <si>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</si>
  <si>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</si>
  <si>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</si>
  <si>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</si>
  <si>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</si>
  <si>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</si>
  <si>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</si>
  <si>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</si>
  <si>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</si>
  <si>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</si>
  <si>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</si>
  <si>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</si>
  <si>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</si>
  <si>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</si>
  <si>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</si>
  <si>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</si>
  <si>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</si>
  <si>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</si>
  <si>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</si>
  <si>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</si>
  <si>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</si>
  <si>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</si>
  <si>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</si>
  <si>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</si>
  <si>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</si>
  <si>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</si>
  <si>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</si>
  <si>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</si>
  <si>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</si>
  <si>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</si>
  <si>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</si>
  <si>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</si>
  <si>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</si>
  <si>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</si>
  <si>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</si>
  <si>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</si>
  <si>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</si>
  <si>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</si>
  <si>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</si>
  <si>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</si>
  <si>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</si>
  <si>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</si>
  <si>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</si>
  <si>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</si>
  <si>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</si>
  <si>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</si>
  <si>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</si>
  <si>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</si>
  <si>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</si>
  <si>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</si>
  <si>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</si>
  <si>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</si>
  <si>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</si>
  <si>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</si>
  <si>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</si>
  <si>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</si>
  <si>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</si>
  <si>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</si>
  <si>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</si>
  <si>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</si>
  <si>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</si>
  <si>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</si>
  <si>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</si>
  <si>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</si>
  <si>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</si>
  <si>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</si>
  <si>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</si>
  <si>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</si>
  <si>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</si>
  <si>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</si>
  <si>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</si>
  <si>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</si>
  <si>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</si>
  <si>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</si>
  <si>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</si>
  <si>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</si>
  <si>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</si>
  <si>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</si>
  <si>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</si>
  <si>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</si>
  <si>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</si>
  <si>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</si>
  <si>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</si>
  <si>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</si>
  <si>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</si>
  <si>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</si>
  <si>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</si>
  <si>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</si>
  <si>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</si>
  <si>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</si>
  <si>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</si>
  <si>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</si>
  <si>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</si>
  <si>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</si>
  <si>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</si>
  <si>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</si>
  <si>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</si>
  <si>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</si>
  <si>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</si>
  <si>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</si>
  <si>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</si>
  <si>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</si>
  <si>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</si>
  <si>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</si>
  <si>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</si>
  <si>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</si>
  <si>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</si>
  <si>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</si>
  <si>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</si>
  <si>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</si>
  <si>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</si>
  <si>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</si>
  <si>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</si>
  <si>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</si>
  <si>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</si>
  <si>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</si>
  <si>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</si>
  <si>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</si>
  <si>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</si>
  <si>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</si>
  <si>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</si>
  <si>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</si>
  <si>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</si>
  <si>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</si>
  <si>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</si>
  <si>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</si>
  <si>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</si>
  <si>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</si>
  <si>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</si>
  <si>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</si>
  <si>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</si>
  <si>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</si>
  <si>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</si>
  <si>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</si>
  <si>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</si>
  <si>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</si>
  <si>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</si>
  <si>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</si>
  <si>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</si>
  <si>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</si>
  <si>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</si>
  <si>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</si>
  <si>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</si>
  <si>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</si>
  <si>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</si>
  <si>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</si>
  <si>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</si>
  <si>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</si>
  <si>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</si>
  <si>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</si>
  <si>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</si>
  <si>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</si>
  <si>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</si>
  <si>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</si>
  <si>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</si>
  <si>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</si>
  <si>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</si>
  <si>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</si>
  <si>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</si>
  <si>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</si>
  <si>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</si>
  <si>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</si>
  <si>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</si>
  <si>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</si>
  <si>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</si>
  <si>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</si>
  <si>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</si>
  <si>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</si>
  <si>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</si>
  <si>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</si>
  <si>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</si>
  <si>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</si>
  <si>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</si>
  <si>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</si>
  <si>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</si>
  <si>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</si>
  <si>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</si>
  <si>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</si>
  <si>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</si>
  <si>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</si>
  <si>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</si>
  <si>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</si>
  <si>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</si>
  <si>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</si>
  <si>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</si>
  <si>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</si>
  <si>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</si>
  <si>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</si>
  <si>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</si>
  <si>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</si>
  <si>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</si>
  <si>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</si>
  <si>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</si>
  <si>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</si>
  <si>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</si>
  <si>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</si>
  <si>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</si>
  <si>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</si>
  <si>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</si>
  <si>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</si>
  <si>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</si>
  <si>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</si>
  <si>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</si>
  <si>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</si>
  <si>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</si>
  <si>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</si>
  <si>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</si>
  <si>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</si>
  <si>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</si>
  <si>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</si>
  <si>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</si>
  <si>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</si>
  <si>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</si>
  <si>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</si>
  <si>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</si>
  <si>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</si>
  <si>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</si>
  <si>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</si>
  <si>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</si>
  <si>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</si>
  <si>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</si>
  <si>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</si>
  <si>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</si>
  <si>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</si>
  <si>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</si>
  <si>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</si>
  <si>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</si>
  <si>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</si>
  <si>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</si>
  <si>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</si>
  <si>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</si>
  <si>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</si>
  <si>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</si>
  <si>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</si>
  <si>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</si>
  <si>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</si>
  <si>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</si>
  <si>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</si>
  <si>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</si>
  <si>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</si>
  <si>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</si>
  <si>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</si>
  <si>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</si>
  <si>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</si>
  <si>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</si>
  <si>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</si>
  <si>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</si>
  <si>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</si>
  <si>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</si>
  <si>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</si>
  <si>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</si>
  <si>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</si>
  <si>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</si>
  <si>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</si>
  <si>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</si>
  <si>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</si>
  <si>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</si>
  <si>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</si>
  <si>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</si>
  <si>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</si>
  <si>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</si>
  <si>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</si>
  <si>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</si>
  <si>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</si>
  <si>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</si>
  <si>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</si>
  <si>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</si>
  <si>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</si>
  <si>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</si>
  <si>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</si>
  <si>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</si>
  <si>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</si>
  <si>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</si>
  <si>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</si>
  <si>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</si>
  <si>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</si>
  <si>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</si>
  <si>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</si>
  <si>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</si>
  <si>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</si>
  <si>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</si>
  <si>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</si>
  <si>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</si>
  <si>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</si>
  <si>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</si>
  <si>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</si>
  <si>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</si>
  <si>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</si>
  <si>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</si>
  <si>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</si>
  <si>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</si>
  <si>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</si>
  <si>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</si>
  <si>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</si>
  <si>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</si>
  <si>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</si>
  <si>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</si>
  <si>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</si>
  <si>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</si>
  <si>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</si>
  <si>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</si>
  <si>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</si>
  <si>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</si>
  <si>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</si>
  <si>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</si>
  <si>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</si>
  <si>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</si>
  <si>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</si>
  <si>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</si>
  <si>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</si>
  <si>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</si>
  <si>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</si>
  <si>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</si>
  <si>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</si>
  <si>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</si>
  <si>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</si>
  <si>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</si>
  <si>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</si>
  <si>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</si>
  <si>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</si>
  <si>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</si>
  <si>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</si>
  <si>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</si>
  <si>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</si>
  <si>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</si>
  <si>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</si>
  <si>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</si>
  <si>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</si>
  <si>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</si>
  <si>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</si>
  <si>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</si>
  <si>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</si>
  <si>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</si>
  <si>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</si>
  <si>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</si>
  <si>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</si>
  <si>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</si>
  <si>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</si>
  <si>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</si>
  <si>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</si>
  <si>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</si>
  <si>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</si>
  <si>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</si>
  <si>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</si>
  <si>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</si>
  <si>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</si>
  <si>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</si>
  <si>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</si>
  <si>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</si>
  <si>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</si>
  <si>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</si>
  <si>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</si>
  <si>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</si>
  <si>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</si>
  <si>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</si>
  <si>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</si>
  <si>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</si>
  <si>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</si>
  <si>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</si>
  <si>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</si>
  <si>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</si>
  <si>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</si>
  <si>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</si>
  <si>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</si>
  <si>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</si>
  <si>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</si>
  <si>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</si>
  <si>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</si>
  <si>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</si>
  <si>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</si>
  <si>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</si>
  <si>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</si>
  <si>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</si>
  <si>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</si>
  <si>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</si>
  <si>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</si>
  <si>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</si>
  <si>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</si>
  <si>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</si>
  <si>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</si>
  <si>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</si>
  <si>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</si>
  <si>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</si>
  <si>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</si>
  <si>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</si>
  <si>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</si>
  <si>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</si>
  <si>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</si>
  <si>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</si>
  <si>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</si>
  <si>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</si>
  <si>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</si>
  <si>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</si>
  <si>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</si>
  <si>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</si>
  <si>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</si>
  <si>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</si>
  <si>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</si>
  <si>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</si>
  <si>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</si>
  <si>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</si>
  <si>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</si>
  <si>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</si>
  <si>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</si>
  <si>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</si>
  <si>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</si>
  <si>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</si>
  <si>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</si>
  <si>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</si>
  <si>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</si>
  <si>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</si>
  <si>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</si>
  <si>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</si>
  <si>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</si>
  <si>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</si>
  <si>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</si>
  <si>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</si>
  <si>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</si>
  <si>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</si>
  <si>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</si>
  <si>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</si>
  <si>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</si>
  <si>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</si>
  <si>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</si>
  <si>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</si>
  <si>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</si>
  <si>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</si>
  <si>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</si>
  <si>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</si>
  <si>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</si>
  <si>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</si>
  <si>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</si>
  <si>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</si>
  <si>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</si>
  <si>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</si>
  <si>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</si>
  <si>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</si>
  <si>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</si>
  <si>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</si>
  <si>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</si>
  <si>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</si>
  <si>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</si>
  <si>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</si>
  <si>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</si>
  <si>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</si>
  <si>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</si>
  <si>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</si>
  <si>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</si>
  <si>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</si>
  <si>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</si>
  <si>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</si>
  <si>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</si>
  <si>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</si>
  <si>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</si>
  <si>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</si>
  <si>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</si>
  <si>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</si>
  <si>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</si>
  <si>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</si>
  <si>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</si>
  <si>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</si>
  <si>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</si>
  <si>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</si>
  <si>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</si>
  <si>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</si>
  <si>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</si>
  <si>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</si>
  <si>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</si>
  <si>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</si>
  <si>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</si>
  <si>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</si>
  <si>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</si>
  <si>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</si>
  <si>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</si>
  <si>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</si>
  <si>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</si>
  <si>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</si>
  <si>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</si>
  <si>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</si>
  <si>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</si>
  <si>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</si>
  <si>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</si>
  <si>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</si>
  <si>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</si>
  <si>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</si>
  <si>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</si>
  <si>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</si>
  <si>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</si>
  <si>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</si>
  <si>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</si>
  <si>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</si>
  <si>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</si>
  <si>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</si>
  <si>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</si>
  <si>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</si>
  <si>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</si>
  <si>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</si>
  <si>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</si>
  <si>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</si>
  <si>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</si>
  <si>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</si>
  <si>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</si>
  <si>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</si>
  <si>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</si>
  <si>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</si>
  <si>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</si>
  <si>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</si>
  <si>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</si>
  <si>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</si>
  <si>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</si>
  <si>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</si>
  <si>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</si>
  <si>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</si>
  <si>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</si>
  <si>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</si>
  <si>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</si>
  <si>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</si>
  <si>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</si>
  <si>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</si>
  <si>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</si>
  <si>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</si>
  <si>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</si>
  <si>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</si>
  <si>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</si>
  <si>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</si>
  <si>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</si>
  <si>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</si>
  <si>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</si>
  <si>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</si>
  <si>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</si>
  <si>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</si>
  <si>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</si>
  <si>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</si>
  <si>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</si>
  <si>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</si>
  <si>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</si>
  <si>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</si>
  <si>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</si>
  <si>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</si>
  <si>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</si>
  <si>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</si>
  <si>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</si>
  <si>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</si>
  <si>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</si>
  <si>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</si>
  <si>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</si>
  <si>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</si>
  <si>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</si>
  <si>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</si>
  <si>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</si>
  <si>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</si>
  <si>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</si>
  <si>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</si>
  <si>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</si>
  <si>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</si>
  <si>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</si>
  <si>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</si>
  <si>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</si>
  <si>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</si>
  <si>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</si>
  <si>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</si>
  <si>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</si>
  <si>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</si>
  <si>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</si>
  <si>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</si>
  <si>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</si>
  <si>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</si>
  <si>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</si>
  <si>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</si>
  <si>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</si>
  <si>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</si>
  <si>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</si>
  <si>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</si>
  <si>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</si>
  <si>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</si>
  <si>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</si>
  <si>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</si>
  <si>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</si>
  <si>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</si>
  <si>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</si>
  <si>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</si>
  <si>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</si>
  <si>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</si>
  <si>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</si>
  <si>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</si>
  <si>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</si>
  <si>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</si>
  <si>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</si>
  <si>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</si>
  <si>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</si>
  <si>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</si>
  <si>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</si>
  <si>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</si>
  <si>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</si>
  <si>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</si>
  <si>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</si>
  <si>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</si>
  <si>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</si>
  <si>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</si>
  <si>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</si>
  <si>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</si>
  <si>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</si>
  <si>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</si>
  <si>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</si>
  <si>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</si>
  <si>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</si>
  <si>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</si>
  <si>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</si>
  <si>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</si>
  <si>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</si>
  <si>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</si>
  <si>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</si>
  <si>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</si>
  <si>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</si>
  <si>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</si>
  <si>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</si>
  <si>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</si>
  <si>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</si>
  <si>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</si>
  <si>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</si>
  <si>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</si>
  <si>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</si>
  <si>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</si>
  <si>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</si>
  <si>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</si>
  <si>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</si>
  <si>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</si>
  <si>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</si>
  <si>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</si>
  <si>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</si>
  <si>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</si>
  <si>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</si>
  <si>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</si>
  <si>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</si>
  <si>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</si>
  <si>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</si>
  <si>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</si>
  <si>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</si>
  <si>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</si>
  <si>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</si>
  <si>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</si>
  <si>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</si>
  <si>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</si>
  <si>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</si>
  <si>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</si>
  <si>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</si>
  <si>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</si>
  <si>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</si>
  <si>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</si>
  <si>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</si>
  <si>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</si>
  <si>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</si>
  <si>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</si>
  <si>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</si>
  <si>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</si>
  <si>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</si>
  <si>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</si>
  <si>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</si>
  <si>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</si>
  <si>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</si>
  <si>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</si>
  <si>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</si>
  <si>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</si>
  <si>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</si>
  <si>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</si>
  <si>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</si>
  <si>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</si>
  <si>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</si>
  <si>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</si>
  <si>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</si>
  <si>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</si>
  <si>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</si>
  <si>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</si>
  <si>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</si>
  <si>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</si>
  <si>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</si>
  <si>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</si>
  <si>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</si>
  <si>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</si>
  <si>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</si>
  <si>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</si>
  <si>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</si>
  <si>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</si>
  <si>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</si>
  <si>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</si>
  <si>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</si>
  <si>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</si>
  <si>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</si>
  <si>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</si>
  <si>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</si>
  <si>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</si>
  <si>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</si>
  <si>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</si>
  <si>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</si>
  <si>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</si>
  <si>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</si>
  <si>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</si>
  <si>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</si>
  <si>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</si>
  <si>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</si>
  <si>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</si>
  <si>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</si>
  <si>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</si>
  <si>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</si>
  <si>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</si>
  <si>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</si>
  <si>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</si>
  <si>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</si>
  <si>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</si>
  <si>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</si>
  <si>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</si>
  <si>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</si>
  <si>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</si>
  <si>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</si>
  <si>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</si>
  <si>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</si>
  <si>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</si>
  <si>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</si>
  <si>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</si>
  <si>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</si>
  <si>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</si>
  <si>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</si>
  <si>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</si>
  <si>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</si>
  <si>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</si>
  <si>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</si>
  <si>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</si>
  <si>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</si>
  <si>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</si>
  <si>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</si>
  <si>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</si>
  <si>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</si>
  <si>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</si>
  <si>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</si>
  <si>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</si>
  <si>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</si>
  <si>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</si>
  <si>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</si>
  <si>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</si>
  <si>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</si>
  <si>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</si>
  <si>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</si>
  <si>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</si>
  <si>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</si>
  <si>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</si>
  <si>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</si>
  <si>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</si>
  <si>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</si>
  <si>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</si>
  <si>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</si>
  <si>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</si>
  <si>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</si>
  <si>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</si>
  <si>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</si>
  <si>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</si>
  <si>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</si>
  <si>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</si>
  <si>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</si>
  <si>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</si>
  <si>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</si>
  <si>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</si>
  <si>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</si>
  <si>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</si>
  <si>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</si>
  <si>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</si>
  <si>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</si>
  <si>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</si>
  <si>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</si>
  <si>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</si>
  <si>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</si>
  <si>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</si>
  <si>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</si>
  <si>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</si>
  <si>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</si>
  <si>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</si>
  <si>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</si>
  <si>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</si>
  <si>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</si>
  <si>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</si>
  <si>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</si>
  <si>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</si>
  <si>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</si>
  <si>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</si>
  <si>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</si>
  <si>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</si>
  <si>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</si>
  <si>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</si>
  <si>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</si>
  <si>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</si>
  <si>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</si>
  <si>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</si>
  <si>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</si>
  <si>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</si>
  <si>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</si>
  <si>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</si>
  <si>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</si>
  <si>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</si>
  <si>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</si>
  <si>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</si>
  <si>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</si>
  <si>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</si>
  <si>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</si>
  <si>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</si>
  <si>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</si>
  <si>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</si>
  <si>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</si>
  <si>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</si>
  <si>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</si>
  <si>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</si>
  <si>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</si>
  <si>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</si>
  <si>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</si>
  <si>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</si>
  <si>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</si>
  <si>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</si>
  <si>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</si>
  <si>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</si>
  <si>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</si>
  <si>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</si>
  <si>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</si>
  <si>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</si>
  <si>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</si>
  <si>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</si>
  <si>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</si>
  <si>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</si>
  <si>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</si>
  <si>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</si>
  <si>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</si>
  <si>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</si>
  <si>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</si>
  <si>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</si>
  <si>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</si>
  <si>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</si>
  <si>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</si>
  <si>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</si>
  <si>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</si>
  <si>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</si>
  <si>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</si>
  <si>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</si>
  <si>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</si>
  <si>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</si>
  <si>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</si>
  <si>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</si>
  <si>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</si>
  <si>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</si>
  <si>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</si>
  <si>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</si>
  <si>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</si>
  <si>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</si>
  <si>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</si>
  <si>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</si>
  <si>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</si>
  <si>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</si>
  <si>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</si>
  <si>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</si>
  <si>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</si>
  <si>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</si>
  <si>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</si>
  <si>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</si>
  <si>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</si>
  <si>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</si>
  <si>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</si>
  <si>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</si>
  <si>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</si>
  <si>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</si>
  <si>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</si>
  <si>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</si>
  <si>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</si>
  <si>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</si>
  <si>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</si>
  <si>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</si>
  <si>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</si>
  <si>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</si>
  <si>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</si>
  <si>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</si>
  <si>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</si>
  <si>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</si>
  <si>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</si>
  <si>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</si>
  <si>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</si>
  <si>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</si>
  <si>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</si>
  <si>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</si>
  <si>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</si>
  <si>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</si>
  <si>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</si>
  <si>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</si>
  <si>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</si>
  <si>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</si>
  <si>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</si>
  <si>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</si>
  <si>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</si>
  <si>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</si>
  <si>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</si>
  <si>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</si>
  <si>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</si>
  <si>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</si>
  <si>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</si>
  <si>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</si>
  <si>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</si>
  <si>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</si>
  <si>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</si>
  <si>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</si>
  <si>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</si>
  <si>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</si>
  <si>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</si>
  <si>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</si>
  <si>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</si>
  <si>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</si>
  <si>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</si>
  <si>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</si>
  <si>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</si>
  <si>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</si>
  <si>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</si>
  <si>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</si>
  <si>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</si>
  <si>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</si>
  <si>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</si>
  <si>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</si>
  <si>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</si>
  <si>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</si>
  <si>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</si>
  <si>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</si>
  <si>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</si>
  <si>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</si>
  <si>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</si>
  <si>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</si>
  <si>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</si>
  <si>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</si>
  <si>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</si>
  <si>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</si>
  <si>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</si>
  <si>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</si>
  <si>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</si>
  <si>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</si>
  <si>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</si>
  <si>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</si>
  <si>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</si>
  <si>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</si>
  <si>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</si>
  <si>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</si>
  <si>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</si>
  <si>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</si>
  <si>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</si>
  <si>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</si>
  <si>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</si>
  <si>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</si>
  <si>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</si>
  <si>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</si>
  <si>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</si>
  <si>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</si>
  <si>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</si>
  <si>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</si>
  <si>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</si>
  <si>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</si>
  <si>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</si>
  <si>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</si>
  <si>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</si>
  <si>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</si>
  <si>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</si>
  <si>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</si>
  <si>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</si>
  <si>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</si>
  <si>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</si>
  <si>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</si>
  <si>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</si>
  <si>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</si>
  <si>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</si>
  <si>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</si>
  <si>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</si>
  <si>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</si>
  <si>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</si>
  <si>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</si>
  <si>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</si>
  <si>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</si>
  <si>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</si>
  <si>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</si>
  <si>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</si>
  <si>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</si>
  <si>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</si>
  <si>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</si>
  <si>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</si>
  <si>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</si>
  <si>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</si>
  <si>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</si>
  <si>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</si>
  <si>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</si>
  <si>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</si>
  <si>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</si>
  <si>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</si>
  <si>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</si>
  <si>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</si>
  <si>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</si>
  <si>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</si>
  <si>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</si>
  <si>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</si>
  <si>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</si>
  <si>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</si>
  <si>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</si>
  <si>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</si>
  <si>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</si>
  <si>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</si>
  <si>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</si>
  <si>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</si>
  <si>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</si>
  <si>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</si>
  <si>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</si>
  <si>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</si>
  <si>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</si>
  <si>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</si>
  <si>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</si>
  <si>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</si>
  <si>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</si>
  <si>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</si>
  <si>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</si>
  <si>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</si>
  <si>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</si>
  <si>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</si>
  <si>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</si>
  <si>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</si>
  <si>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</si>
  <si>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</si>
  <si>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</si>
  <si>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</si>
  <si>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</si>
  <si>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</si>
  <si>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</si>
  <si>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</si>
  <si>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</si>
  <si>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</si>
  <si>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</si>
  <si>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</si>
  <si>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</si>
  <si>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</si>
  <si>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</si>
  <si>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</si>
  <si>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</si>
  <si>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</si>
  <si>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</si>
  <si>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</si>
  <si>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</si>
  <si>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</si>
  <si>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</si>
  <si>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</si>
  <si>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</si>
  <si>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</si>
  <si>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</si>
  <si>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</si>
  <si>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</si>
  <si>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</si>
  <si>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</si>
  <si>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</si>
  <si>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</si>
  <si>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</si>
  <si>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</si>
  <si>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</si>
  <si>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</si>
  <si>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</si>
  <si>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</si>
  <si>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</si>
  <si>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</si>
  <si>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</si>
  <si>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</si>
  <si>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</si>
  <si>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</si>
  <si>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</si>
  <si>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</si>
  <si>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</si>
  <si>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</si>
  <si>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</si>
  <si>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</si>
  <si>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</si>
  <si>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</si>
  <si>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</si>
  <si>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</si>
  <si>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</si>
  <si>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</si>
  <si>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</si>
  <si>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</si>
  <si>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</si>
  <si>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</si>
  <si>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</si>
  <si>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</si>
  <si>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</si>
  <si>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</si>
  <si>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</si>
  <si>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</si>
  <si>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</si>
  <si>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</si>
  <si>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</si>
  <si>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</si>
  <si>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</si>
  <si>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</si>
  <si>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</si>
  <si>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</si>
  <si>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</si>
  <si>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</si>
  <si>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</si>
  <si>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</si>
  <si>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</si>
  <si>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</si>
  <si>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</si>
  <si>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</si>
  <si>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</si>
  <si>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</si>
  <si>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</si>
  <si>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</si>
  <si>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</si>
  <si>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</si>
  <si>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</si>
  <si>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</si>
  <si>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</si>
  <si>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</si>
  <si>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</si>
  <si>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</si>
  <si>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</si>
  <si>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</si>
  <si>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</si>
  <si>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</si>
  <si>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</si>
  <si>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</si>
  <si>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</si>
  <si>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</si>
  <si>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</si>
  <si>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</si>
  <si>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</si>
  <si>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</si>
  <si>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</si>
  <si>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</si>
  <si>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</si>
  <si>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</si>
  <si>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</si>
  <si>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</si>
  <si>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</si>
  <si>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</si>
  <si>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</si>
  <si>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</si>
  <si>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</si>
  <si>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</si>
  <si>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</si>
  <si>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</si>
  <si>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</si>
  <si>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</si>
  <si>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</si>
  <si>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</si>
  <si>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</si>
  <si>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</si>
  <si>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</si>
  <si>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</si>
  <si>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</si>
  <si>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</si>
  <si>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</si>
  <si>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</si>
  <si>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</si>
  <si>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</si>
  <si>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</si>
  <si>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</si>
  <si>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</si>
  <si>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</si>
  <si>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</si>
  <si>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</si>
  <si>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</si>
  <si>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</si>
  <si>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</si>
  <si>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</si>
  <si>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</si>
  <si>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</si>
  <si>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</si>
  <si>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</si>
  <si>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</si>
  <si>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</si>
  <si>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</si>
  <si>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</si>
  <si>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</si>
  <si>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</si>
  <si>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</si>
  <si>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</si>
  <si>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</si>
  <si>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</si>
  <si>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</si>
  <si>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</si>
  <si>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</si>
  <si>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</si>
  <si>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</si>
  <si>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</si>
  <si>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</si>
  <si>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</si>
  <si>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</si>
  <si>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</si>
  <si>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</si>
  <si>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</si>
  <si>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</si>
  <si>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</si>
  <si>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</si>
  <si>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</si>
  <si>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</si>
  <si>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</si>
  <si>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</si>
  <si>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</si>
  <si>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</si>
  <si>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</si>
  <si>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</si>
  <si>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</si>
  <si>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</si>
  <si>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</si>
  <si>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</si>
  <si>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</si>
  <si>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</si>
  <si>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</si>
  <si>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</si>
  <si>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</si>
  <si>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</si>
  <si>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</si>
  <si>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</si>
  <si>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</si>
  <si>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</si>
  <si>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</si>
  <si>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</si>
  <si>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</si>
  <si>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</si>
  <si>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</si>
  <si>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</si>
  <si>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</si>
  <si>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</si>
  <si>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</si>
  <si>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</si>
  <si>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</si>
  <si>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</si>
  <si>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</si>
  <si>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</si>
  <si>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</si>
  <si>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</si>
  <si>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</si>
  <si>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</si>
  <si>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</si>
  <si>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</si>
  <si>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</si>
  <si>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</si>
  <si>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</si>
  <si>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</si>
  <si>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</si>
  <si>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</si>
  <si>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</si>
  <si>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</si>
  <si>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</si>
  <si>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</si>
  <si>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</si>
  <si>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</si>
  <si>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</si>
  <si>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</si>
  <si>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</si>
  <si>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</si>
  <si>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</si>
  <si>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</si>
  <si>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</si>
  <si>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</si>
  <si>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</si>
  <si>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</si>
  <si>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</si>
  <si>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</si>
  <si>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</si>
  <si>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</si>
  <si>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</si>
  <si>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</si>
  <si>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</si>
  <si>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</si>
  <si>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</si>
  <si>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</si>
  <si>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</si>
  <si>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</si>
  <si>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</si>
  <si>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</si>
  <si>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</si>
  <si>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</si>
  <si>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</si>
  <si>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</si>
  <si>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</si>
  <si>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</si>
  <si>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</si>
  <si>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</si>
  <si>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</si>
  <si>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</si>
  <si>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</si>
  <si>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</si>
  <si>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</si>
  <si>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</si>
  <si>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</si>
  <si>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</si>
  <si>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</si>
  <si>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</si>
  <si>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</si>
  <si>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</si>
  <si>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</si>
  <si>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</si>
  <si>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</si>
  <si>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</si>
  <si>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</si>
  <si>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</si>
  <si>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</si>
  <si>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</si>
  <si>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</si>
  <si>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</si>
  <si>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</si>
  <si>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</si>
  <si>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</si>
  <si>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</si>
  <si>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</si>
  <si>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</si>
  <si>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</si>
  <si>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</si>
  <si>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</si>
  <si>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</si>
  <si>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</si>
  <si>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</si>
  <si>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</si>
  <si>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</si>
  <si>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</si>
  <si>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</si>
  <si>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</si>
  <si>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</si>
  <si>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</si>
  <si>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</si>
  <si>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</si>
  <si>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</si>
  <si>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</si>
  <si>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</si>
  <si>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</si>
  <si>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</si>
  <si>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</si>
  <si>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</si>
  <si>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</si>
  <si>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</si>
  <si>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</si>
  <si>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</si>
  <si>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</si>
  <si>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</si>
  <si>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</si>
  <si>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</si>
  <si>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</si>
  <si>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</si>
  <si>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</si>
  <si>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</si>
  <si>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</si>
  <si>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</si>
  <si>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</si>
  <si>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</si>
  <si>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</si>
  <si>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</si>
  <si>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</si>
  <si>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</si>
  <si>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</si>
  <si>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</si>
  <si>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</si>
  <si>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</si>
  <si>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</si>
  <si>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</si>
  <si>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</si>
  <si>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</si>
  <si>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</si>
  <si>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</si>
  <si>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</si>
  <si>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</si>
  <si>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</si>
  <si>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</si>
  <si>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</si>
  <si>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</si>
  <si>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</si>
  <si>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</si>
  <si>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</si>
  <si>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</si>
  <si>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</si>
  <si>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</si>
  <si>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</si>
  <si>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</si>
  <si>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</si>
  <si>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</si>
  <si>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</si>
  <si>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</si>
  <si>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</si>
  <si>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</si>
  <si>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</si>
  <si>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</si>
  <si>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</si>
  <si>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</si>
  <si>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</si>
  <si>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</si>
  <si>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</si>
  <si>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</si>
  <si>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</si>
  <si>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</si>
  <si>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</si>
  <si>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</si>
  <si>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</si>
  <si>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</si>
  <si>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</si>
  <si>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</si>
  <si>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</si>
  <si>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</si>
  <si>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</si>
  <si>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</si>
  <si>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</si>
  <si>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</si>
  <si>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</si>
  <si>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</si>
  <si>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</si>
  <si>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</si>
  <si>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</si>
  <si>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</si>
  <si>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</si>
  <si>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</si>
  <si>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</si>
  <si>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</si>
  <si>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</si>
  <si>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</si>
  <si>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</si>
  <si>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</si>
  <si>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</si>
  <si>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</si>
  <si>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</si>
  <si>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</si>
  <si>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</si>
  <si>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</si>
  <si>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</si>
  <si>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</si>
  <si>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</si>
  <si>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</si>
  <si>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</si>
  <si>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</si>
  <si>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</si>
  <si>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</si>
  <si>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</si>
  <si>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</si>
  <si>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</si>
  <si>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</si>
  <si>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</si>
  <si>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</si>
  <si>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</si>
  <si>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</si>
  <si>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</si>
  <si>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</si>
  <si>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</si>
  <si>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</si>
  <si>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</si>
  <si>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</si>
  <si>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</si>
  <si>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</si>
  <si>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</si>
  <si>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</si>
  <si>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</si>
  <si>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</si>
  <si>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</si>
  <si>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</si>
  <si>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</si>
  <si>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</si>
  <si>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</si>
  <si>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</si>
  <si>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</si>
  <si>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</si>
  <si>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</si>
  <si>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</si>
  <si>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</si>
  <si>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</si>
  <si>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</si>
  <si>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</si>
  <si>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</si>
  <si>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</si>
  <si>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</si>
  <si>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</si>
  <si>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</si>
  <si>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</si>
  <si>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</si>
  <si>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</si>
  <si>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</si>
  <si>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</si>
  <si>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</si>
  <si>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</si>
  <si>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</si>
  <si>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</si>
  <si>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</si>
  <si>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</si>
  <si>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</si>
  <si>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</si>
  <si>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</si>
  <si>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</si>
  <si>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</si>
  <si>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</si>
  <si>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</si>
  <si>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</si>
  <si>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</si>
  <si>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</si>
  <si>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</si>
  <si>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</si>
  <si>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</si>
  <si>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</si>
  <si>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</si>
  <si>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</si>
  <si>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</si>
  <si>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</si>
  <si>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</si>
  <si>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</si>
  <si>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</si>
  <si>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</si>
  <si>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</si>
  <si>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</si>
  <si>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</si>
  <si>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</si>
  <si>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</si>
  <si>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</si>
  <si>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</si>
  <si>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</si>
  <si>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</si>
  <si>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</si>
  <si>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</si>
  <si>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</si>
  <si>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</si>
  <si>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</si>
  <si>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</si>
  <si>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</si>
  <si>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</si>
  <si>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</si>
  <si>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</si>
  <si>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</si>
  <si>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</si>
  <si>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</si>
  <si>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</si>
  <si>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</si>
  <si>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</si>
  <si>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</si>
  <si>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</si>
  <si>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</si>
  <si>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</si>
  <si>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</si>
  <si>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</si>
  <si>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</si>
  <si>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</si>
  <si>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</si>
  <si>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</si>
  <si>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</si>
  <si>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</si>
  <si>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</si>
  <si>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</si>
  <si>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</si>
  <si>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</si>
  <si>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</si>
  <si>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</si>
  <si>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</si>
  <si>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</si>
  <si>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</si>
  <si>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</si>
  <si>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</si>
  <si>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</si>
  <si>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</si>
  <si>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</si>
  <si>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</si>
  <si>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</si>
  <si>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</si>
  <si>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</si>
  <si>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</si>
  <si>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</si>
  <si>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</si>
  <si>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</si>
  <si>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</si>
  <si>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</si>
  <si>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</si>
  <si>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</si>
  <si>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</si>
  <si>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</si>
  <si>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</si>
  <si>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</si>
  <si>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</si>
  <si>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</si>
  <si>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</si>
  <si>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</si>
  <si>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</si>
  <si>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</si>
  <si>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</si>
  <si>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</si>
  <si>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</si>
  <si>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</si>
  <si>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</si>
  <si>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</si>
  <si>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</si>
  <si>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</si>
  <si>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</si>
  <si>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</si>
  <si>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</si>
  <si>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</si>
  <si>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</si>
  <si>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</si>
  <si>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</si>
  <si>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</si>
  <si>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</si>
  <si>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</si>
  <si>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</si>
  <si>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</si>
  <si>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</si>
  <si>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</si>
  <si>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</si>
  <si>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</si>
  <si>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</si>
  <si>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</si>
  <si>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</si>
  <si>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</si>
  <si>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</si>
  <si>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</si>
  <si>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</si>
  <si>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</si>
  <si>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</si>
  <si>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</si>
  <si>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</si>
  <si>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</si>
  <si>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</si>
  <si>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</si>
  <si>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</si>
  <si>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</si>
  <si>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</si>
  <si>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</si>
  <si>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</si>
  <si>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</si>
  <si>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</si>
  <si>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</si>
  <si>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</si>
  <si>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</si>
  <si>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</si>
  <si>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</si>
  <si>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</si>
  <si>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</si>
  <si>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</si>
  <si>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</si>
  <si>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</si>
  <si>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</si>
  <si>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</si>
  <si>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</si>
  <si>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</si>
  <si>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</si>
  <si>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</si>
  <si>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</si>
  <si>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</si>
  <si>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</si>
  <si>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</si>
  <si>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</si>
  <si>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</si>
  <si>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</si>
  <si>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</si>
  <si>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</si>
  <si>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</si>
  <si>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</si>
  <si>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</si>
  <si>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</si>
  <si>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</si>
  <si>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</si>
  <si>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</si>
  <si>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</si>
  <si>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</si>
  <si>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</si>
  <si>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</si>
  <si>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</si>
  <si>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</si>
  <si>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</si>
  <si>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</si>
  <si>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</si>
  <si>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</si>
  <si>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</si>
  <si>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</si>
  <si>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</si>
  <si>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</si>
  <si>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</si>
  <si>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</si>
  <si>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</si>
  <si>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</si>
  <si>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</si>
  <si>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</si>
  <si>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</si>
  <si>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</si>
  <si>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</si>
  <si>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</si>
  <si>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</si>
  <si>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</si>
  <si>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</si>
  <si>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</si>
  <si>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</si>
  <si>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</si>
  <si>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</si>
  <si>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</si>
  <si>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</si>
  <si>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</si>
  <si>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</si>
  <si>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</si>
  <si>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</si>
  <si>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</si>
  <si>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</si>
  <si>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</si>
  <si>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</si>
  <si>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</si>
  <si>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</si>
  <si>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</si>
  <si>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</si>
  <si>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</si>
  <si>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</si>
  <si>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</si>
  <si>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</si>
  <si>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</si>
  <si>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</si>
  <si>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</si>
  <si>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</si>
  <si>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</si>
  <si>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</si>
  <si>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</si>
  <si>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</si>
  <si>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</si>
  <si>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</si>
  <si>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</si>
  <si>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</si>
  <si>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</si>
  <si>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</si>
  <si>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</si>
  <si>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</si>
  <si>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</si>
  <si>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</si>
  <si>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</si>
  <si>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</si>
  <si>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</si>
  <si>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</si>
  <si>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</si>
  <si>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</si>
  <si>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</si>
  <si>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</si>
  <si>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</si>
  <si>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</si>
  <si>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</si>
  <si>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</si>
  <si>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</si>
  <si>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</si>
  <si>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</si>
  <si>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</si>
  <si>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</si>
  <si>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</si>
  <si>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</si>
  <si>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</si>
  <si>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</si>
  <si>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</si>
  <si>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</si>
  <si>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</si>
  <si>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</si>
  <si>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</si>
  <si>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</si>
  <si>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</si>
  <si>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</si>
  <si>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</si>
  <si>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</si>
  <si>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</si>
  <si>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</si>
  <si>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</si>
  <si>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</si>
  <si>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</si>
  <si>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</si>
  <si>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</si>
  <si>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</si>
  <si>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</si>
  <si>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</si>
  <si>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</si>
  <si>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</si>
  <si>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</si>
  <si>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</si>
  <si>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</si>
  <si>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</si>
  <si>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</si>
  <si>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</si>
  <si>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</si>
  <si>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</si>
  <si>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</si>
  <si>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</si>
  <si>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</si>
  <si>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</si>
  <si>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</si>
  <si>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</si>
  <si>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</si>
  <si>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</si>
  <si>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</si>
  <si>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</si>
  <si>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</si>
  <si>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</si>
  <si>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</si>
  <si>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</si>
  <si>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</si>
  <si>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</si>
  <si>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</si>
  <si>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</si>
  <si>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</si>
  <si>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</si>
  <si>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</si>
  <si>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</si>
  <si>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</si>
  <si>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</si>
  <si>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</si>
  <si>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</si>
  <si>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</si>
  <si>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</si>
  <si>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</si>
  <si>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</si>
  <si>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</si>
  <si>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</si>
  <si>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</si>
  <si>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</si>
  <si>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</si>
  <si>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</si>
  <si>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</si>
  <si>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</si>
  <si>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</si>
  <si>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</si>
  <si>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</si>
  <si>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</si>
  <si>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</si>
  <si>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</si>
  <si>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</si>
  <si>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</si>
  <si>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</si>
  <si>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</si>
  <si>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</si>
  <si>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</si>
  <si>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</si>
  <si>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</si>
  <si>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</si>
  <si>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</si>
  <si>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</si>
  <si>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</si>
  <si>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</si>
  <si>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</si>
  <si>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</si>
  <si>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</si>
  <si>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</si>
  <si>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</si>
  <si>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</si>
  <si>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</si>
  <si>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</si>
  <si>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</si>
  <si>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</si>
  <si>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</si>
  <si>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</si>
  <si>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</si>
  <si>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</si>
  <si>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</si>
  <si>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</si>
  <si>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</si>
  <si>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</si>
  <si>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</si>
  <si>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</si>
  <si>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</si>
  <si>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</si>
  <si>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</si>
  <si>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</si>
  <si>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</si>
  <si>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</si>
  <si>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</si>
  <si>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</si>
  <si>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</si>
  <si>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</si>
  <si>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</si>
  <si>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</si>
  <si>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</si>
  <si>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</si>
  <si>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</si>
  <si>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</si>
  <si>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</si>
  <si>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</si>
  <si>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</si>
  <si>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</si>
  <si>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</si>
  <si>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</si>
  <si>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</si>
  <si>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</si>
  <si>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</si>
  <si>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</si>
  <si>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</si>
  <si>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</si>
  <si>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</si>
  <si>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</si>
  <si>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</si>
  <si>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</si>
  <si>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</si>
  <si>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</si>
  <si>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</si>
  <si>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</si>
  <si>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</si>
  <si>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</si>
  <si>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</si>
  <si>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</si>
  <si>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</si>
  <si>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</si>
  <si>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</si>
  <si>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</si>
  <si>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</si>
  <si>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</si>
  <si>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</si>
  <si>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</si>
  <si>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</si>
  <si>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</si>
  <si>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</si>
  <si>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</si>
  <si>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</si>
  <si>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</si>
  <si>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</si>
  <si>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</si>
  <si>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</si>
  <si>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</si>
  <si>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</si>
  <si>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</si>
  <si>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</si>
  <si>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</si>
  <si>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</si>
  <si>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</si>
  <si>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</si>
  <si>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</si>
  <si>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</si>
  <si>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</si>
  <si>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</si>
  <si>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</si>
  <si>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</si>
  <si>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</si>
  <si>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</si>
  <si>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</si>
  <si>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</si>
  <si>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</si>
  <si>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</si>
  <si>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</si>
  <si>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</si>
  <si>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</si>
  <si>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</si>
  <si>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</si>
  <si>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</si>
  <si>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</si>
  <si>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</si>
  <si>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</si>
  <si>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</si>
  <si>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</si>
  <si>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</si>
  <si>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</si>
  <si>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</si>
  <si>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</si>
  <si>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</si>
  <si>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</si>
  <si>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</si>
  <si>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</si>
  <si>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</si>
  <si>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</si>
  <si>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</si>
  <si>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</si>
  <si>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</si>
  <si>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</si>
  <si>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</si>
  <si>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</si>
  <si>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</si>
  <si>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</si>
  <si>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</si>
  <si>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</si>
  <si>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</si>
  <si>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</si>
  <si>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</si>
  <si>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</si>
  <si>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</si>
  <si>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</si>
  <si>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</si>
  <si>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</si>
  <si>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</si>
  <si>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</si>
  <si>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</si>
  <si>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</si>
  <si>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</si>
  <si>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</si>
  <si>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</si>
  <si>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</si>
  <si>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</si>
  <si>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</si>
  <si>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</si>
  <si>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</si>
  <si>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</si>
  <si>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</si>
  <si>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</si>
  <si>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</si>
  <si>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</si>
  <si>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</si>
  <si>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</si>
  <si>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</si>
  <si>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</si>
  <si>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</si>
  <si>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</si>
  <si>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</si>
  <si>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</si>
  <si>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</si>
  <si>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</si>
  <si>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</si>
  <si>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</si>
  <si>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</si>
  <si>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</si>
  <si>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</si>
  <si>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</si>
  <si>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</si>
  <si>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</si>
  <si>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</si>
  <si>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</si>
  <si>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</si>
  <si>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</si>
  <si>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</si>
  <si>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</si>
  <si>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</si>
  <si>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</si>
  <si>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</si>
  <si>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</si>
  <si>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</si>
  <si>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</si>
  <si>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</si>
  <si>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</si>
  <si>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</si>
  <si>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</si>
  <si>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</si>
  <si>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</si>
  <si>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</si>
  <si>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</si>
  <si>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</si>
  <si>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</si>
  <si>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</si>
  <si>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</si>
  <si>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</si>
  <si>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</si>
  <si>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</si>
  <si>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</si>
  <si>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</si>
  <si>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</si>
  <si>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</si>
  <si>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</si>
  <si>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</si>
  <si>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</si>
  <si>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</si>
  <si>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</si>
  <si>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</si>
  <si>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</si>
  <si>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</si>
  <si>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</si>
  <si>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</si>
  <si>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</si>
  <si>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</si>
  <si>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</si>
  <si>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</si>
  <si>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</si>
  <si>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</si>
  <si>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</si>
  <si>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</si>
  <si>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</si>
  <si>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</si>
  <si>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</si>
  <si>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</si>
  <si>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</si>
  <si>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</si>
  <si>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</si>
  <si>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</si>
  <si>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</si>
  <si>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</si>
  <si>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</si>
  <si>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</si>
  <si>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</si>
  <si>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</si>
  <si>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</si>
  <si>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</si>
  <si>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</si>
  <si>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</si>
  <si>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</si>
  <si>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</si>
  <si>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</si>
  <si>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</si>
  <si>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</si>
  <si>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</si>
  <si>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</si>
  <si>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</si>
  <si>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</si>
  <si>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</si>
  <si>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</si>
  <si>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</si>
  <si>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</si>
  <si>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</si>
  <si>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</si>
  <si>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</si>
  <si>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</si>
  <si>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</si>
  <si>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</si>
  <si>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</si>
  <si>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</si>
  <si>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</si>
  <si>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</si>
  <si>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</si>
  <si>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</si>
  <si>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</si>
  <si>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</si>
  <si>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</si>
  <si>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</si>
  <si>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</si>
  <si>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</si>
  <si>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</si>
  <si>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</si>
  <si>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</si>
  <si>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</si>
  <si>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</si>
  <si>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</si>
  <si>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</si>
  <si>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</si>
  <si>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</si>
  <si>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</si>
  <si>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</si>
  <si>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</si>
  <si>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</si>
  <si>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</si>
  <si>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</si>
  <si>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</si>
  <si>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</si>
  <si>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</si>
  <si>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</si>
  <si>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</si>
  <si>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</si>
  <si>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</si>
  <si>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</si>
  <si>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</si>
  <si>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</si>
  <si>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</si>
  <si>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</si>
  <si>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</si>
  <si>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</si>
  <si>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</si>
  <si>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</si>
  <si>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</si>
  <si>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</si>
  <si>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</si>
  <si>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</si>
  <si>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</si>
  <si>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</si>
  <si>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</si>
  <si>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</si>
  <si>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</si>
  <si>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</si>
  <si>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</si>
  <si>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</si>
  <si>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</si>
  <si>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</si>
  <si>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</si>
  <si>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</si>
  <si>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</si>
  <si>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</si>
  <si>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</si>
  <si>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</si>
  <si>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</si>
  <si>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</si>
  <si>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</si>
  <si>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</si>
  <si>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</si>
  <si>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</si>
  <si>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</si>
  <si>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</si>
  <si>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</si>
  <si>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</si>
  <si>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</si>
  <si>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</si>
  <si>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</si>
  <si>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</si>
  <si>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</si>
  <si>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</si>
  <si>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</si>
  <si>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</si>
  <si>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</si>
  <si>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</si>
  <si>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</si>
  <si>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</si>
  <si>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</si>
  <si>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</si>
  <si>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</si>
  <si>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</si>
  <si>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</si>
  <si>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</si>
  <si>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</si>
  <si>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</si>
  <si>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</si>
  <si>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</si>
  <si>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</si>
  <si>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</si>
  <si>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</si>
  <si>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</si>
  <si>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</si>
  <si>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</si>
  <si>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</si>
  <si>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</si>
  <si>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</si>
  <si>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</si>
  <si>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</si>
  <si>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</si>
  <si>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</si>
  <si>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</si>
  <si>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</si>
  <si>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</si>
  <si>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</si>
  <si>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</si>
  <si>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</si>
  <si>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</si>
  <si>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</si>
  <si>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</si>
  <si>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</si>
  <si>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</si>
  <si>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</si>
  <si>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</si>
  <si>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</si>
  <si>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</si>
  <si>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</si>
  <si>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</si>
  <si>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</si>
  <si>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</si>
  <si>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</si>
  <si>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</si>
  <si>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</si>
  <si>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</si>
  <si>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</si>
  <si>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</si>
  <si>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</si>
  <si>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</si>
  <si>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</si>
  <si>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</si>
  <si>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</si>
  <si>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</si>
  <si>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</si>
  <si>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</si>
  <si>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</si>
  <si>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</si>
  <si>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</si>
  <si>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</si>
  <si>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</si>
  <si>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</si>
  <si>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</si>
  <si>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</si>
  <si>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</si>
  <si>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</si>
  <si>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</si>
  <si>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</si>
  <si>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</si>
  <si>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</si>
  <si>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</si>
  <si>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</si>
  <si>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</si>
  <si>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</si>
  <si>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</si>
  <si>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</si>
  <si>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</si>
  <si>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</si>
  <si>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</si>
  <si>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</si>
  <si>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</si>
  <si>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</si>
  <si>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</si>
  <si>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</si>
  <si>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</si>
  <si>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</si>
  <si>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</si>
  <si>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</si>
  <si>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</si>
  <si>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</si>
  <si>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</si>
  <si>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</si>
  <si>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</si>
  <si>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</si>
  <si>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</si>
  <si>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</si>
  <si>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</si>
  <si>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</si>
  <si>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</si>
  <si>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</si>
  <si>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</si>
  <si>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</si>
  <si>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</si>
  <si>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</si>
  <si>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</si>
  <si>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</si>
  <si>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</si>
  <si>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</si>
  <si>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</si>
  <si>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</si>
  <si>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</si>
  <si>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</si>
  <si>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</si>
  <si>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</si>
  <si>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</si>
  <si>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</si>
  <si>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</si>
  <si>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</si>
  <si>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</si>
  <si>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</si>
  <si>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</si>
  <si>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</si>
  <si>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</si>
  <si>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</si>
  <si>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</si>
  <si>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</si>
  <si>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</si>
  <si>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</si>
  <si>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</si>
  <si>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</si>
  <si>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</si>
  <si>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</si>
  <si>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</si>
  <si>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</si>
  <si>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</si>
  <si>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</si>
  <si>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</si>
  <si>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</si>
  <si>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</si>
  <si>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</si>
  <si>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</si>
  <si>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</si>
  <si>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</si>
  <si>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</si>
  <si>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</si>
  <si>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</si>
  <si>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</si>
  <si>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</si>
  <si>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</si>
  <si>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</si>
  <si>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</si>
  <si>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</si>
  <si>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</si>
  <si>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</si>
  <si>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</si>
  <si>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</si>
  <si>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</si>
  <si>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</si>
  <si>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</si>
  <si>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</si>
  <si>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</si>
  <si>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</si>
  <si>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</si>
  <si>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</si>
  <si>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</si>
  <si>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</si>
  <si>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</si>
  <si>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</si>
  <si>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</si>
  <si>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</si>
  <si>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</si>
  <si>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</si>
  <si>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</si>
  <si>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</si>
  <si>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</si>
  <si>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</si>
  <si>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</si>
  <si>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</si>
  <si>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</si>
  <si>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</si>
  <si>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</si>
  <si>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</si>
  <si>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</si>
  <si>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</si>
  <si>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</si>
  <si>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</si>
  <si>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</si>
  <si>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</si>
  <si>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</si>
  <si>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</si>
  <si>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</si>
  <si>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</si>
  <si>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</si>
  <si>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</si>
  <si>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</si>
  <si>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</si>
  <si>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</si>
  <si>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</si>
  <si>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</si>
  <si>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</si>
  <si>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</si>
  <si>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</si>
  <si>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</si>
  <si>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</si>
  <si>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</si>
  <si>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</si>
  <si>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</si>
  <si>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</si>
  <si>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</si>
  <si>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</si>
  <si>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</si>
  <si>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</si>
  <si>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</si>
  <si>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</si>
  <si>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</si>
  <si>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</si>
  <si>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</si>
  <si>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</si>
  <si>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</si>
  <si>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</si>
  <si>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</si>
  <si>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</si>
  <si>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</si>
  <si>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</si>
  <si>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</si>
  <si>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</si>
  <si>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</si>
  <si>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</si>
  <si>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</si>
  <si>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</si>
  <si>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</si>
  <si>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</si>
  <si>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</si>
  <si>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</si>
  <si>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</si>
  <si>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</si>
  <si>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</si>
  <si>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</si>
  <si>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</si>
  <si>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</si>
  <si>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</si>
  <si>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</si>
  <si>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</si>
  <si>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</si>
  <si>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</si>
  <si>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</si>
  <si>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</si>
  <si>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</si>
  <si>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</si>
  <si>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</si>
  <si>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</si>
  <si>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</si>
  <si>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</si>
  <si>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</si>
  <si>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</si>
  <si>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</si>
  <si>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</si>
  <si>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</si>
  <si>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</si>
  <si>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</si>
  <si>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</si>
  <si>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</si>
  <si>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</si>
  <si>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</si>
  <si>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</si>
  <si>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</si>
  <si>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</si>
  <si>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</si>
  <si>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</si>
  <si>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</si>
  <si>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</si>
  <si>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</si>
  <si>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</si>
  <si>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</si>
  <si>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</si>
  <si>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</si>
  <si>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</si>
  <si>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</si>
  <si>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</si>
  <si>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</si>
  <si>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</si>
  <si>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</si>
  <si>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</si>
  <si>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</si>
  <si>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</si>
  <si>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</si>
  <si>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</si>
  <si>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</si>
  <si>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</si>
  <si>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</si>
  <si>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</si>
  <si>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</si>
  <si>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</si>
  <si>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</si>
  <si>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</si>
  <si>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</si>
  <si>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</si>
  <si>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</si>
  <si>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</si>
  <si>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</si>
  <si>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</si>
  <si>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</si>
  <si>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</si>
  <si>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</si>
  <si>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</si>
  <si>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</si>
  <si>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</si>
  <si>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</si>
  <si>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</si>
  <si>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</si>
  <si>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</si>
  <si>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</si>
  <si>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</si>
  <si>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</si>
  <si>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</si>
  <si>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</si>
  <si>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</si>
  <si>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</si>
  <si>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</si>
  <si>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</si>
  <si>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</si>
  <si>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</si>
  <si>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</si>
  <si>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</si>
  <si>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</si>
  <si>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</si>
  <si>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</si>
  <si>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</si>
  <si>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</si>
  <si>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</si>
  <si>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</si>
  <si>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</si>
  <si>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</si>
  <si>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</si>
  <si>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</si>
  <si>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</si>
  <si>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</si>
  <si>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</si>
  <si>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</si>
  <si>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</si>
  <si>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</si>
  <si>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</si>
  <si>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</si>
  <si>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</si>
  <si>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</si>
  <si>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</si>
  <si>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</si>
  <si>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</si>
  <si>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</si>
  <si>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</si>
  <si>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</si>
  <si>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</si>
  <si>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</si>
  <si>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</si>
  <si>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</si>
  <si>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</si>
  <si>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</si>
  <si>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</si>
  <si>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</si>
  <si>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</si>
  <si>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</si>
  <si>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</si>
  <si>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</si>
  <si>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</si>
  <si>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</si>
  <si>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</si>
  <si>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</si>
  <si>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</si>
  <si>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</si>
  <si>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</si>
  <si>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</si>
  <si>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</si>
  <si>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</si>
  <si>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</si>
  <si>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</si>
  <si>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</si>
  <si>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</si>
  <si>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</si>
  <si>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</si>
  <si>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</si>
  <si>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</si>
  <si>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</si>
  <si>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</si>
  <si>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</si>
  <si>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</si>
  <si>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</si>
  <si>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</si>
  <si>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</si>
  <si>
    <t>Produced by Aryo Budi Dwi Prasetyo on April 17, 2023, 7:59 am</t>
  </si>
  <si>
    <r>
      <rPr>
        <b/>
        <sz val="11"/>
        <color rgb="FFFF0000"/>
        <rFont val="Calibri"/>
        <family val="2"/>
        <scheme val="minor"/>
      </rPr>
      <t>202304--</t>
    </r>
    <r>
      <rPr>
        <b/>
        <sz val="11"/>
        <color rgb="FF0000FF"/>
        <rFont val="Calibri"/>
        <family val="2"/>
        <scheme val="minor"/>
      </rPr>
      <t>XXX</t>
    </r>
  </si>
  <si>
    <t>0001204/4/01/12/2022</t>
  </si>
  <si>
    <t>REVISI INVOICE PT. SARIHUSADA GENERASI MAHARDHIKA - 0000597/4/10/01/2023 PERIODE MARET 2023 (NILAI PRORATE)</t>
  </si>
  <si>
    <t>46900/INV/JKS/03/2023</t>
  </si>
  <si>
    <t>S0328134</t>
  </si>
  <si>
    <t>RE: REVISI INVOICE PT. SARIHUSADA GENERASI MAHARDHIKA - 0000597/4/10/01/2023 PERIODE MARET 2023 (NILAI PRORATE)</t>
  </si>
  <si>
    <t>S0328134 - REVISI INVOICE PT. SARIHUSADA GENERASI MAHARDHIKA - 0000597/4/10/01/2023 PERIODE MARET 2023 (NILAI PRORATE)</t>
  </si>
  <si>
    <t>where a.IdTb_BIL_InvoiceReceipt = 71119;</t>
  </si>
  <si>
    <t>ED6C5906-AFC2-44BA-9C44-341D2524ED1D</t>
  </si>
  <si>
    <t>46900/KW/JKS/03/2023</t>
  </si>
  <si>
    <t>46900/OPL/JKS/03/2023</t>
  </si>
  <si>
    <t>0x0000000005863EA3</t>
  </si>
  <si>
    <t>Tidak Bisa send to staging status di menu Monitor Agreement Integration di OLSS</t>
  </si>
  <si>
    <t>Service Request S0328134 - RE: REVISI INVOICE PT. SARIHUSADA GENERASI MAHARDHIKA - 0000597/4/10/01/2023 PERIODE MARET 2023 (NILAI PRORATE)</t>
  </si>
  <si>
    <t>EndPeriod = '2023-03-01' -- '2023-03-23'</t>
  </si>
  <si>
    <t>where IdTb_BIL_PayScheduleDtl = 402385;</t>
  </si>
  <si>
    <t>where IdTb_BIL_InvoiceReceipt = 71119;</t>
  </si>
  <si>
    <t>S0328141</t>
  </si>
  <si>
    <t xml:space="preserve">Failed! ORA-00001: unique constraint (OLSS_MFAPPL.IX_PRODUCT_MODELS) violated </t>
  </si>
  <si>
    <t>S0328141 - Agreement Cannot Send to MFAPPL Staging #313706</t>
  </si>
  <si>
    <t>Agreement Cannot Send to MFAPPL Staging #313706</t>
  </si>
  <si>
    <t>Mengubah Kondisi Unit #313875</t>
  </si>
  <si>
    <t>S0328160</t>
  </si>
  <si>
    <t>Revise Unit Lease Category #313875</t>
  </si>
  <si>
    <t>S0328160 - Revise Unit Lease Category #313875</t>
  </si>
  <si>
    <t>RE: Service Request S0328141 RE: Tidak Bisa send to staging status di menu Monitor Agreement Integration di OLSS</t>
  </si>
  <si>
    <t>RE: Service Request S0328134 - RE: REVISI INVOICE PT. SARIHUSADA GENERASI MAHARDHIKA - 0000597/4/10/01/2023 PERIODE MARET 2023 (NILAI PRORATE)</t>
  </si>
  <si>
    <t xml:space="preserve">REVISI TAHUN KENDARAAN #314072 </t>
  </si>
  <si>
    <t>S0328272</t>
  </si>
  <si>
    <t>S0328272 - Revise Unit Year #314072</t>
  </si>
  <si>
    <t>0000544/4/10/09/2022</t>
  </si>
  <si>
    <t xml:space="preserve">0000607/4/10/01/2023 </t>
  </si>
  <si>
    <t>2021</t>
  </si>
  <si>
    <t>Bantuan Pengecekan agr 0001324/4/01/05/2023 #314101</t>
  </si>
  <si>
    <t>0001324/4/01/05/2023</t>
  </si>
  <si>
    <t>S0328282</t>
  </si>
  <si>
    <t>Revise Unit Year #314072</t>
  </si>
  <si>
    <t>Check PO Cannot Appear in OLSS #314101</t>
  </si>
  <si>
    <t>S0328282 - Check PO Cannot Appear in OLSS #314101</t>
  </si>
  <si>
    <t>Perubahan Qty Unit Pada SKD 000438/4/10/09/2022</t>
  </si>
  <si>
    <t>000438/4/10/09/2022</t>
  </si>
  <si>
    <t>S0328283</t>
  </si>
  <si>
    <t>Revise Unit Quantity in SKD 000438/4/10/09/2022 #314110</t>
  </si>
  <si>
    <t>S0328283 - Revise Unit Quantity in SKD 000438/4/10/09/2022 #314110</t>
  </si>
  <si>
    <t>Produced by Aryo Budi Dwi Prasetyo on April 18, 2023, 8:12 am</t>
  </si>
  <si>
    <t>a.SendToStaging</t>
  </si>
  <si>
    <t>where a.AgreementNumber = '0001324/4/01/05/2023';</t>
  </si>
  <si>
    <t>select a.AgreementNumber, a.IdTb_OPL_Status,</t>
  </si>
  <si>
    <t>a.StartPeriodDate, a.EndPeriodDate, a.BASTDate,</t>
  </si>
  <si>
    <t>d.IdTb_MGT_UnitPrep,</t>
  </si>
  <si>
    <t>join Tb_PRO_PO b</t>
  </si>
  <si>
    <t>join Tb_PRO_PODtl c</t>
  </si>
  <si>
    <t>on b.IdTb_PRO_PO = c.IdTb_PRO_PO</t>
  </si>
  <si>
    <t>join Tb_MGT_UnitPrep d</t>
  </si>
  <si>
    <t>and c.IdTb_PRO_PODtl = d.IdTb_PRO_PODtl</t>
  </si>
  <si>
    <t>d.RemarksSys,</t>
  </si>
  <si>
    <t>D:\OPERATION-OLS\CMDB-TICKETS\S0328282 - Check PO Cannot Appear in OLSS #314101</t>
  </si>
  <si>
    <t>d.DeliveryPeriod, d.BASTPlanDate,</t>
  </si>
  <si>
    <t>select cast('2023-05-10' as datetime) + 30</t>
  </si>
  <si>
    <t xml:space="preserve">b.PONumber, b.PODate, b.DeliveryPeriod, b.POStatus, </t>
  </si>
  <si>
    <t>PONumber</t>
  </si>
  <si>
    <t>00216/PO/UNT/JKC/04/2023</t>
  </si>
  <si>
    <t>RE: Service Request S0328282 created successfullyRE: Bantuan Pengecekan agr 0001324/4/01/05/2023 #314101</t>
  </si>
  <si>
    <t>3.5</t>
  </si>
  <si>
    <t>Year BEFORE</t>
  </si>
  <si>
    <t>Year AFTER</t>
  </si>
  <si>
    <t>D:\OPERATION-OLS\CMDB-TICKETS\S0328272 - Revise Unit Year #314072</t>
  </si>
  <si>
    <t>update Product</t>
  </si>
  <si>
    <t>ModelYear = '2022-03-01' -- '2021-03-01'</t>
  </si>
  <si>
    <t>where IdProduct = 1637;</t>
  </si>
  <si>
    <t xml:space="preserve">RE: Service Request S0328272 created successfullyRE: REVISI TAHUN KENDARAAN #314072 </t>
  </si>
  <si>
    <t>Dennis Stephanus</t>
  </si>
  <si>
    <t>Revisi Kelurahan menjadi TIRTOMARTANI (sesuai NPWP)</t>
  </si>
  <si>
    <t>S0328315</t>
  </si>
  <si>
    <t>Produced by Aryo Budi Dwi Prasetyo on April 19, 2023, 7:42 am</t>
  </si>
  <si>
    <t>Incidents: SDA_INCIDENTS_ASSIGNED (14 rows)</t>
  </si>
  <si>
    <t>RE: [Eforms #312204] Ticket Assignment Revisi Kelurahan LOS R3 - Dharmamulia Prima Karya from Dennis Stephanus</t>
  </si>
  <si>
    <t>S0328315 - Revisi Kelurahan menjadi TIRTOMARTANI (sesuai NPWP)</t>
  </si>
  <si>
    <t>RE: Service Request S0328315 RE: [Eforms #312204] Ticket Assignment Revisi Kelurahan LOS R3 - Dharmamulia Prima Karya from Dennis Stephanus</t>
  </si>
  <si>
    <r>
      <rPr>
        <b/>
        <sz val="11"/>
        <color rgb="FFFF0000"/>
        <rFont val="Calibri"/>
        <family val="2"/>
        <scheme val="minor"/>
      </rPr>
      <t>20230419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</si>
  <si>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</si>
  <si>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</si>
  <si>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2023-04-20</t>
    </r>
    <r>
      <rPr>
        <sz val="11"/>
        <color theme="1"/>
        <rFont val="Consolas"/>
        <family val="3"/>
      </rPr>
      <t>'</t>
    </r>
  </si>
  <si>
    <t>update Tb_MGT_UnitPrep</t>
  </si>
  <si>
    <t>BASTPlanDate = '2023-06-03' -- '2023-06-09'</t>
  </si>
  <si>
    <t>where IdTb_MGT_UnitPrep = 6026;</t>
  </si>
  <si>
    <t>Perubahan Data Maintenance Koperasi Jasa Pegawai PT Swadharma Sarana Informatika</t>
  </si>
  <si>
    <t>0000554/4/10/04/2023</t>
  </si>
  <si>
    <t>4</t>
  </si>
  <si>
    <t>Request Penghapusan Memo Dispose unit di OLSS</t>
  </si>
  <si>
    <t>00055/COP/63/2023</t>
  </si>
  <si>
    <t>00057/COP/65/2023</t>
  </si>
  <si>
    <t>S0328610</t>
  </si>
  <si>
    <t>Revise Quantity in SKD #314821</t>
  </si>
  <si>
    <t>S0328610 - Revise Quantity in SKD #314821</t>
  </si>
  <si>
    <t>S0328611</t>
  </si>
  <si>
    <t>S0328611 - Remove Unit Dispose Memo in OLSS #314826</t>
  </si>
  <si>
    <t>Remove Unit Dispose Memo in OLSS #314826</t>
  </si>
  <si>
    <t>RemarksSys = case when RemarksSys is null then 'S0328610' else RemarksSys + '-S0328610' end</t>
  </si>
  <si>
    <r>
      <t>where a.SKDNo = '</t>
    </r>
    <r>
      <rPr>
        <b/>
        <sz val="11"/>
        <color theme="1"/>
        <rFont val="Consolas"/>
        <family val="3"/>
      </rPr>
      <t>0000554/4/10/04/2023</t>
    </r>
    <r>
      <rPr>
        <sz val="11"/>
        <color theme="1"/>
        <rFont val="Consolas"/>
        <family val="3"/>
      </rPr>
      <t>';</t>
    </r>
  </si>
  <si>
    <t>D:\OPERATION-OLS\CMDB-TICKETS\S0328610 - Revise Quantity in SKD #314821</t>
  </si>
  <si>
    <t>Qty = 4, -- 5</t>
  </si>
  <si>
    <t>where IdTb_MKT_SKD = 5974;</t>
  </si>
  <si>
    <t>RE: Service Request S0328610 RE: Perubahan Data Maintenance Koperasi Jasa Pegawai PT Swadharma Sarana Informatika</t>
  </si>
  <si>
    <r>
      <t>where a.MemoNumber in ('</t>
    </r>
    <r>
      <rPr>
        <b/>
        <sz val="11"/>
        <color theme="1"/>
        <rFont val="Consolas"/>
        <family val="3"/>
      </rPr>
      <t>00055/COP/63/2023</t>
    </r>
    <r>
      <rPr>
        <sz val="11"/>
        <color theme="1"/>
        <rFont val="Consolas"/>
        <family val="3"/>
      </rPr>
      <t>', '</t>
    </r>
    <r>
      <rPr>
        <b/>
        <sz val="11"/>
        <color theme="1"/>
        <rFont val="Consolas"/>
        <family val="3"/>
      </rPr>
      <t>00057/COP/65/2023</t>
    </r>
    <r>
      <rPr>
        <sz val="11"/>
        <color theme="1"/>
        <rFont val="Consolas"/>
        <family val="3"/>
      </rPr>
      <t>');</t>
    </r>
  </si>
  <si>
    <t>a.*</t>
  </si>
  <si>
    <t>c.*</t>
  </si>
  <si>
    <t>b.*</t>
  </si>
  <si>
    <t>delete from Tb_DIS_AssetSelling</t>
  </si>
  <si>
    <t>where IdTb_DIS_AssetSelling in (1193, 1195);</t>
  </si>
  <si>
    <t>delete from Tb_DIS_Agreement</t>
  </si>
  <si>
    <t>where IdTb_DIS_Agreement in (</t>
  </si>
  <si>
    <t>8817,</t>
  </si>
  <si>
    <t>8818,</t>
  </si>
  <si>
    <t>8820,</t>
  </si>
  <si>
    <t>8821,</t>
  </si>
  <si>
    <t>8822,</t>
  </si>
  <si>
    <t>8823,</t>
  </si>
  <si>
    <t>8824,</t>
  </si>
  <si>
    <t>8825,</t>
  </si>
  <si>
    <t>delete from Tb_DIS_Buyers</t>
  </si>
  <si>
    <t>where IdTb_DIS_Buyers in (</t>
  </si>
  <si>
    <t>3160,</t>
  </si>
  <si>
    <t>3161,</t>
  </si>
  <si>
    <t>3163,</t>
  </si>
  <si>
    <t>3164,</t>
  </si>
  <si>
    <t>3165,</t>
  </si>
  <si>
    <t>3166,</t>
  </si>
  <si>
    <t>3167,</t>
  </si>
  <si>
    <t>3168,</t>
  </si>
  <si>
    <t>D:\OPERATION-OLS\CMDB-TICKETS\S0328611 - Remove Unit Dispose Memo in OLSS #314826</t>
  </si>
  <si>
    <t>RE: Service Request S0328611  RE: Request Penghapusan Memo Dispose unit di OLSS</t>
  </si>
  <si>
    <t>Mengubah Qty Unit #314960</t>
  </si>
  <si>
    <t>S0328829</t>
  </si>
  <si>
    <t>Revise Unit Quantity #314960</t>
  </si>
  <si>
    <t>S0328829 - Revise Unit Quantity #314960</t>
  </si>
  <si>
    <t>D:\OPERATION-OLS\CMDB-TICKETS\S0328829 - Revise Unit Quantity #314960</t>
  </si>
  <si>
    <t>select b.IdTb_MGT_UnitPrep,</t>
  </si>
  <si>
    <t>b.PONumber, b.PODtlName, b.Qty,</t>
  </si>
  <si>
    <t>where a.AgreementNumber = '0000588/4/10/12/2022';</t>
  </si>
  <si>
    <t>RemarksSys = case when RemarksSys is null then 'S0328829' else RemarksSys + '-S0328829' end</t>
  </si>
  <si>
    <t>where IdOPLAgreement = 4770;</t>
  </si>
  <si>
    <t>--collback tran;</t>
  </si>
  <si>
    <t>RE: Service Request S0328829 RE: Mengubah Qty Unit #314960</t>
  </si>
  <si>
    <t>RE: Service Request S0326997 - RE: Staging invoice PASIFIK SATELIT NUSANTARA. PT 0001298/4/01/01/2023</t>
  </si>
  <si>
    <t>Service Request S0327312  RE: REVISI INVOICE KINARYA SELARAS PIRANTI - 0000170/4/04/01/2023</t>
  </si>
  <si>
    <t>RE: Service Request S0327397 - RE: STAGING INVOICE GABUNGAN PRORATE PT. SICEPAT EKSPRES INDONESIA - MARET 2023</t>
  </si>
  <si>
    <t>BASTTotal = 1,</t>
  </si>
  <si>
    <t>BASTRemaining = 1</t>
  </si>
  <si>
    <t>BASTRemaining = 0</t>
  </si>
  <si>
    <t>where IdTb_MGT_UnitPrep = 5936;</t>
  </si>
  <si>
    <t>#Ticket Eform 315121</t>
  </si>
  <si>
    <t>S0328875</t>
  </si>
  <si>
    <t>Nopol B2653UZT Data STNK tidak bisa di save (tombol save tidak merespont)</t>
  </si>
  <si>
    <t>S0328875 - Nopol B2653UZT Data STNK tidak bisa di save (tombol save tidak merespont)</t>
  </si>
  <si>
    <t>revisi quantity di bagian agreement #315143</t>
  </si>
  <si>
    <t>S0328883</t>
  </si>
  <si>
    <t>RE: Service Request S0320419 RE: Maintenace Expense Data Period Feb 2023</t>
  </si>
  <si>
    <t>S0328985</t>
  </si>
  <si>
    <t>Joko Mulyanto</t>
  </si>
  <si>
    <t>Maintenace Expense Data Period March 2023</t>
  </si>
  <si>
    <t>Shinta Weila</t>
  </si>
  <si>
    <t>Produced by Aryo Budi Dwi Prasetyo on April 20, 2023, 9:32 am</t>
  </si>
  <si>
    <t>S0328985 - Maintenace Expense Data Period March 2023</t>
  </si>
  <si>
    <t xml:space="preserve">perpindahan agreement dari disposal ke opl unit #315274 </t>
  </si>
  <si>
    <t>S0328991</t>
  </si>
  <si>
    <t>S0328991 - Remove Unit from Disposal to OPL Unit #315274</t>
  </si>
  <si>
    <t>Remove Unit from Disposal to OPL Unit #315274</t>
  </si>
  <si>
    <t xml:space="preserve">RE: perpindahan agreement dari disposal ke opl unit #315274 </t>
  </si>
  <si>
    <t xml:space="preserve">Service Request S0328991 RE: perpindahan agreement dari disposal ke opl unit #315274 </t>
  </si>
  <si>
    <t>D:\OPERATION-OLS\CMDB-TICKETS\S0328985 - Maintenace Expense Data Period March 2023</t>
  </si>
  <si>
    <t>00040/OCN/01/01/2023</t>
  </si>
  <si>
    <t>Request Pak Haris</t>
  </si>
  <si>
    <r>
      <t>where a.OPLCalculationNumber = '</t>
    </r>
    <r>
      <rPr>
        <b/>
        <sz val="11"/>
        <color theme="1"/>
        <rFont val="Consolas"/>
        <family val="3"/>
      </rPr>
      <t>00040/OCN/01/01/2023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</si>
  <si>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theme="1"/>
        <rFont val="Consolas"/>
        <family val="3"/>
      </rPr>
      <t>9259</t>
    </r>
    <r>
      <rPr>
        <sz val="11"/>
        <color theme="1"/>
        <rFont val="Consolas"/>
        <family val="3"/>
      </rPr>
      <t>;</t>
    </r>
  </si>
  <si>
    <t>RE: Service Request S0328985 RE: Service Request S0320419 RE: Maintenace Expense Data Period Feb 2023</t>
  </si>
  <si>
    <t>0001310/4/01/03/2023</t>
  </si>
  <si>
    <t>B2825PKZ</t>
  </si>
  <si>
    <t>B2827PKZ</t>
  </si>
  <si>
    <t>MK2NCXTARMJ002338</t>
  </si>
  <si>
    <t>4A91JG5825</t>
  </si>
  <si>
    <t>4A91KAB2494</t>
  </si>
  <si>
    <t>KT8412ZB</t>
  </si>
  <si>
    <t>KT8413ZB</t>
  </si>
  <si>
    <t>MR0KB8CD2P1217586</t>
  </si>
  <si>
    <t>MR0KB8CD3P1142686</t>
  </si>
  <si>
    <t>2GD1365669</t>
  </si>
  <si>
    <t>2GD5379167</t>
  </si>
  <si>
    <t>0000438/4/10/09/2022</t>
  </si>
  <si>
    <t>FW: [Eforms #314110] Ticket Assignment Perubahan Qty Unit Pada SKD 000438/4/10/09/2022 from Isabela</t>
  </si>
  <si>
    <t>D:\OPERATION-OLS\CMDB-TICKETS\S0328991 - Remove Unit from Disposal to OPL Unit #315274</t>
  </si>
  <si>
    <t>--Allocation: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</si>
  <si>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</si>
  <si>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</si>
  <si>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--Status:</t>
  </si>
  <si>
    <t>where a.StatusCode in (</t>
  </si>
  <si>
    <t>'S1Active',</t>
  </si>
  <si>
    <t>'S1Replacement Car',</t>
  </si>
  <si>
    <t>'S1Stock Car',</t>
  </si>
  <si>
    <t>'S1Disposal'</t>
  </si>
  <si>
    <t>--c.Colour,</t>
  </si>
  <si>
    <t>--d.IdProduct, d.ModelName,</t>
  </si>
  <si>
    <t>--e.IdProductModel, e.ProductModelName,</t>
  </si>
  <si>
    <t>f.IdTb_MGT_DailyRecordCar,</t>
  </si>
  <si>
    <t>f.Allocation, g.StatusDescription AllocationDesc,</t>
  </si>
  <si>
    <t>f.[Status], h.StatusDescription,</t>
  </si>
  <si>
    <t>join TB_MGT_DailyRecordCar f</t>
  </si>
  <si>
    <t>on a.IdOPLAgreement = f.IdOPLAgreement</t>
  </si>
  <si>
    <t>and c.IdTb_OPL_Unit = f.IdTb_OPL_Unit</t>
  </si>
  <si>
    <t>join Tb_OPL_Status g</t>
  </si>
  <si>
    <t>on g.StatusCode = 'S1'</t>
  </si>
  <si>
    <t>and f.Allocation = g.IdTb_OPL_Status</t>
  </si>
  <si>
    <t>join Tb_OPL_Status h</t>
  </si>
  <si>
    <t>on h.StatusCode in (</t>
  </si>
  <si>
    <t>and f.[Status] = h.IdTb_OPL_Status</t>
  </si>
  <si>
    <t>Allocation</t>
  </si>
  <si>
    <t>47</t>
  </si>
  <si>
    <t>AllocationDesc</t>
  </si>
  <si>
    <t>StatusDescription</t>
  </si>
  <si>
    <t>Disposal</t>
  </si>
  <si>
    <t>Transfer to New Agreement</t>
  </si>
  <si>
    <t>44</t>
  </si>
  <si>
    <t>72</t>
  </si>
  <si>
    <t>48</t>
  </si>
  <si>
    <t>In Use/ Running Contract</t>
  </si>
  <si>
    <t>Active</t>
  </si>
  <si>
    <r>
      <t>where a.AgreementNumber = '</t>
    </r>
    <r>
      <rPr>
        <b/>
        <sz val="11"/>
        <color theme="1"/>
        <rFont val="Consolas"/>
        <family val="3"/>
      </rPr>
      <t>0001310/4/01/03/2023</t>
    </r>
    <r>
      <rPr>
        <sz val="11"/>
        <color theme="1"/>
        <rFont val="Consolas"/>
        <family val="3"/>
      </rPr>
      <t>';</t>
    </r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</si>
  <si>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20073;</t>
  </si>
  <si>
    <t>update Tb_OPL_Unit set ChassisNumber = 'MR0KB8CD2P1217586', EngineNumber = '2GD1365669', PoliceNumber = 'KT8412ZB', PoliceNumberAct = 'KT8412ZB', RemarksSys = case when RemarksSys is null then 'S0328991' else RemarksSys + '-S0328991' end where IdTb_OPL_Unit = 20074;</t>
  </si>
  <si>
    <t>update OPLUObjectLease set Remarks = 'MR0KB8CD2P1217586', EngineNumber = '2GD1365669', IdentityPoliceNumber = 'KT8412ZB', RemarksSys = case when RemarksSys is null then 'S0328991' else RemarksSys + '-S0328991' end where IdUObjLease = 20707;</t>
  </si>
  <si>
    <t>update OPLUObjectLease set Remarks = 'MR0KB8CD2P1217586', EngineNumber = '2GD1365669', IdentityPoliceNumber = 'KT8412ZB', RemarksSys = case when RemarksSys is null then 'S0328991' else RemarksSys + '-S0328991' end where IdUObjLease = 20708;</t>
  </si>
  <si>
    <t>update Tb_MGT_DailyRecordCar set Allocation = 44, [Status] = 48 where IdTb_MGT_DailyRecordCar = 12414;</t>
  </si>
  <si>
    <t>update Tb_MGT_DailyRecordCar set Allocation = 44, [Status] = 48 where IdTb_MGT_DailyRecordCar = 12415;</t>
  </si>
  <si>
    <t xml:space="preserve">RE: Service Request S0328991 RE: perpindahan agreement dari disposal ke opl unit #315274 </t>
  </si>
  <si>
    <t>Request Pak Riona</t>
  </si>
  <si>
    <t>69573,</t>
  </si>
  <si>
    <t>69574,</t>
  </si>
  <si>
    <t>69618,</t>
  </si>
  <si>
    <t>69730,</t>
  </si>
  <si>
    <t>69832,</t>
  </si>
  <si>
    <t>69843,</t>
  </si>
  <si>
    <t>69848,</t>
  </si>
  <si>
    <t>9BC3DB28-7EE2-4830-BBC4-8234FF1C406A</t>
  </si>
  <si>
    <t>0x00000000058A71E0</t>
  </si>
  <si>
    <t>186835E7-C432-474E-8969-09F993586193</t>
  </si>
  <si>
    <t>0x00000000058A7202</t>
  </si>
  <si>
    <t>F3EF85BF-F516-4D4F-B7E1-C5102E4D8634</t>
  </si>
  <si>
    <t>0x00000000058A71DB</t>
  </si>
  <si>
    <t>8B26B437-9100-42DA-97E8-6FD2BDAF622B</t>
  </si>
  <si>
    <t>0x00000000058A71B9</t>
  </si>
  <si>
    <t>111EDE35-0E66-4474-951F-17398861A8B7</t>
  </si>
  <si>
    <t>0x00000000058A71B8</t>
  </si>
  <si>
    <t>D323A765-9847-4E8B-9F7E-4142B24E477D</t>
  </si>
  <si>
    <t>0x00000000058A71DC</t>
  </si>
  <si>
    <t>0880ECFA-556D-4B21-9D51-CB9C64273796</t>
  </si>
  <si>
    <t>0x00000000058A71BC</t>
  </si>
  <si>
    <t>3D33A4BA-803D-4CA8-AF91-700FAEBEF7F8</t>
  </si>
  <si>
    <t>0x00000000058A721C</t>
  </si>
  <si>
    <t>69866</t>
  </si>
  <si>
    <t>PaymentSchedule = '2023-05-14' -- '2023-05-16'</t>
  </si>
  <si>
    <t>where IdTb_BIL_PayScheduleDtl = 369091;</t>
  </si>
  <si>
    <t>RE: Service Request S0325531-RE:[URGENT] Penerbitan invoice billing APRIL 2023 kontrak lebih cepat PT. GLOBAL JET CARGO - No TIKET #308117 (MFAPPL Support) dan No TIKET #308121</t>
  </si>
  <si>
    <t xml:space="preserve">0000037/4/38/02/2023 </t>
  </si>
  <si>
    <t>0000029/4/38/02/2023</t>
  </si>
  <si>
    <t>0000030/4/38/02/2023</t>
  </si>
  <si>
    <t>0000033/4/38/02/2023</t>
  </si>
  <si>
    <t xml:space="preserve">0000027/4/38/02/2023 </t>
  </si>
  <si>
    <t xml:space="preserve">0000032/4/38/02/2023 </t>
  </si>
  <si>
    <t>0000034/4/38/02/2023</t>
  </si>
  <si>
    <t>0000028/4/38/02/2023</t>
  </si>
  <si>
    <t>'0000037/4/38/02/2023',</t>
  </si>
  <si>
    <t>'0000029/4/38/02/2023',</t>
  </si>
  <si>
    <t>'0000030/4/38/02/2023',</t>
  </si>
  <si>
    <t>'0000033/4/38/02/2023',</t>
  </si>
  <si>
    <t>'0000031/4/38/02/2023',</t>
  </si>
  <si>
    <t>'0000034/4/38/02/2023',</t>
  </si>
  <si>
    <t>'0000028/4/38/02/2023',</t>
  </si>
  <si>
    <t>'0000032/4/38/02/2023',</t>
  </si>
  <si>
    <t>''</t>
  </si>
  <si>
    <t>;</t>
  </si>
  <si>
    <t>0000037/4/38/02/2023</t>
  </si>
  <si>
    <t>0000032/4/38/02/2023</t>
  </si>
  <si>
    <t>48501/INV/MD3/04/2023</t>
  </si>
  <si>
    <t>48502/INV/MD3/04/2023</t>
  </si>
  <si>
    <t>48503/INV/MD3/04/2023</t>
  </si>
  <si>
    <t>48504/INV/MD3/04/2023</t>
  </si>
  <si>
    <t>48505/INV/MD3/04/2023</t>
  </si>
  <si>
    <t>48506/INV/MD3/04/2023</t>
  </si>
  <si>
    <t>48507/INV/MD3/04/2023</t>
  </si>
  <si>
    <t>47527/INV/MD3/04/2023</t>
  </si>
  <si>
    <t>47537/INV/MD3/04/2023</t>
  </si>
  <si>
    <t>47542/INV/MD3/04/2023</t>
  </si>
  <si>
    <t>Revisi unit #315541</t>
  </si>
  <si>
    <t>S0329047</t>
  </si>
  <si>
    <t>0000984/4/08/03/2023</t>
  </si>
  <si>
    <t>a.AgreementNumber, b.IdTb_MGT_UnitPrep,</t>
  </si>
  <si>
    <t>b.Qty, b.BASTTotal, b.BASTRemaining,</t>
  </si>
  <si>
    <r>
      <t>where a.AgreementNumber = '</t>
    </r>
    <r>
      <rPr>
        <b/>
        <sz val="11"/>
        <color theme="1"/>
        <rFont val="Consolas"/>
        <family val="3"/>
      </rPr>
      <t>0000984/4/08/03/2023</t>
    </r>
    <r>
      <rPr>
        <sz val="11"/>
        <color theme="1"/>
        <rFont val="Consolas"/>
        <family val="3"/>
      </rPr>
      <t>';</t>
    </r>
  </si>
  <si>
    <t>Revise BAST Unit Quantity #315541</t>
  </si>
  <si>
    <t>S0329047 - Revise BAST Unit Quantity #315541</t>
  </si>
  <si>
    <t>D:\OPERATION-OLS\CMDB-TICKETS\S0329047 - Revise BAST Unit Quantity #315541</t>
  </si>
  <si>
    <t>BASTTotal = 1, -- 2</t>
  </si>
  <si>
    <t>BASTRemaining = 1, -- 2</t>
  </si>
  <si>
    <t>RemarksSys = case when RemarksSys is null then 'S0329047' else RemarksSys + '-S0329047' end</t>
  </si>
  <si>
    <t>where IdTb_MGT_UnitPrep = 5961;</t>
  </si>
  <si>
    <t>RE: Service Request S0329047 RE: Revisi unit #315541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</si>
</sst>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FFFFFF"/>
      <name val="Calibri"/>
    </font>
    <font>
      <sz val="11"/>
      <color rgb="FFFF0000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9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  <xf numFmtId="0" fontId="97" fillId="0" borderId="0"/>
  </cellStyleXfs>
  <cellXfs count="23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0" borderId="0" xfId="0" applyAlignment="1">
      <alignment vertical="center"/>
    </xf>
    <xf numFmtId="0" fontId="45" fillId="0" borderId="0" xfId="47" applyAlignment="1">
      <alignment vertical="top" wrapText="1"/>
    </xf>
    <xf numFmtId="0" fontId="97" fillId="0" borderId="0" xfId="89" applyAlignment="1">
      <alignment vertical="top" wrapText="1"/>
    </xf>
    <xf numFmtId="0" fontId="99" fillId="14" borderId="1" xfId="89" applyFont="1" applyFill="1" applyBorder="1" applyAlignment="1">
      <alignment horizontal="center" vertical="center" wrapText="1"/>
    </xf>
    <xf numFmtId="0" fontId="97" fillId="16" borderId="1" xfId="89" applyFill="1" applyBorder="1" applyAlignment="1">
      <alignment vertical="top" wrapText="1"/>
    </xf>
    <xf numFmtId="164" fontId="97" fillId="16" borderId="1" xfId="89" applyNumberFormat="1" applyFill="1" applyBorder="1" applyAlignment="1">
      <alignment vertical="top" wrapText="1"/>
    </xf>
    <xf numFmtId="0" fontId="97" fillId="8" borderId="1" xfId="89" applyFill="1" applyBorder="1" applyAlignment="1">
      <alignment vertical="top" wrapText="1"/>
    </xf>
    <xf numFmtId="164" fontId="97" fillId="8" borderId="1" xfId="89" applyNumberFormat="1" applyFill="1" applyBorder="1" applyAlignment="1">
      <alignment vertical="top" wrapText="1"/>
    </xf>
    <xf numFmtId="0" fontId="97" fillId="18" borderId="1" xfId="89" applyFill="1" applyBorder="1" applyAlignment="1">
      <alignment vertical="top" wrapText="1"/>
    </xf>
    <xf numFmtId="0" fontId="97" fillId="11" borderId="1" xfId="89" applyFill="1" applyBorder="1" applyAlignment="1">
      <alignment vertical="top" wrapText="1"/>
    </xf>
    <xf numFmtId="0" fontId="97" fillId="19" borderId="1" xfId="89" applyFill="1" applyBorder="1" applyAlignment="1">
      <alignment vertical="top" wrapText="1"/>
    </xf>
    <xf numFmtId="164" fontId="97" fillId="11" borderId="1" xfId="89" applyNumberFormat="1" applyFill="1" applyBorder="1" applyAlignment="1">
      <alignment vertical="top" wrapText="1"/>
    </xf>
    <xf numFmtId="164" fontId="97" fillId="19" borderId="1" xfId="89" applyNumberFormat="1" applyFill="1" applyBorder="1" applyAlignment="1">
      <alignment vertical="top" wrapText="1"/>
    </xf>
    <xf numFmtId="0" fontId="97" fillId="0" borderId="1" xfId="89" applyFill="1" applyBorder="1" applyAlignment="1">
      <alignment vertical="top" wrapText="1"/>
    </xf>
    <xf numFmtId="164" fontId="97" fillId="0" borderId="1" xfId="89" applyNumberFormat="1" applyFill="1" applyBorder="1" applyAlignment="1">
      <alignment vertical="top" wrapText="1"/>
    </xf>
    <xf numFmtId="0" fontId="45" fillId="0" borderId="1" xfId="89" applyFont="1" applyFill="1" applyBorder="1" applyAlignment="1">
      <alignment vertical="top" wrapText="1"/>
    </xf>
    <xf numFmtId="0" fontId="97" fillId="7" borderId="1" xfId="89" applyFill="1" applyBorder="1" applyAlignment="1">
      <alignment vertical="top" wrapText="1"/>
    </xf>
    <xf numFmtId="164" fontId="97" fillId="7" borderId="1" xfId="89" applyNumberFormat="1" applyFill="1" applyBorder="1" applyAlignment="1">
      <alignment vertical="top" wrapText="1"/>
    </xf>
    <xf numFmtId="0" fontId="45" fillId="7" borderId="1" xfId="89" applyFont="1" applyFill="1" applyBorder="1" applyAlignment="1">
      <alignment vertical="top" wrapText="1"/>
    </xf>
    <xf numFmtId="0" fontId="45" fillId="11" borderId="1" xfId="89" applyFont="1" applyFill="1" applyBorder="1" applyAlignment="1">
      <alignment vertical="top" wrapText="1"/>
    </xf>
    <xf numFmtId="0" fontId="100" fillId="0" borderId="1" xfId="89" applyFont="1" applyFill="1" applyBorder="1" applyAlignment="1">
      <alignment vertical="top" wrapText="1"/>
    </xf>
    <xf numFmtId="164" fontId="100" fillId="0" borderId="1" xfId="89" applyNumberFormat="1" applyFont="1" applyFill="1" applyBorder="1" applyAlignment="1">
      <alignment vertical="top" wrapText="1"/>
    </xf>
    <xf numFmtId="0" fontId="97" fillId="0" borderId="0" xfId="89" applyAlignment="1">
      <alignment vertical="top" wrapText="1"/>
    </xf>
    <xf numFmtId="0" fontId="45" fillId="0" borderId="0" xfId="47" applyAlignment="1">
      <alignment vertical="top" wrapText="1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98" fillId="0" borderId="0" xfId="89" applyFont="1" applyAlignment="1">
      <alignment horizontal="left" vertical="top"/>
    </xf>
    <xf numFmtId="0" fontId="97" fillId="0" borderId="0" xfId="89" applyAlignment="1">
      <alignment vertical="top" wrapText="1"/>
    </xf>
    <xf numFmtId="0" fontId="100" fillId="15" borderId="1" xfId="47" applyFont="1" applyFill="1" applyBorder="1" applyAlignment="1">
      <alignment vertical="top" wrapText="1"/>
    </xf>
    <xf numFmtId="164" fontId="100" fillId="15" borderId="1" xfId="47" applyNumberFormat="1" applyFont="1" applyFill="1" applyBorder="1" applyAlignment="1">
      <alignment vertical="top" wrapText="1"/>
    </xf>
    <xf numFmtId="0" fontId="2" fillId="0" borderId="0" xfId="0" quotePrefix="1" applyFont="1"/>
    <xf numFmtId="0" fontId="0" fillId="0" borderId="0" xfId="0" quotePrefix="1"/>
    <xf numFmtId="0" fontId="0" fillId="8" borderId="0" xfId="0" applyFill="1"/>
  </cellXfs>
  <cellStyles count="9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58" xfId="89" xr:uid="{92875881-4829-48B8-83AF-E331631586CF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66FFFF"/>
      <color rgb="FFFFFF99"/>
      <color rgb="FF0000FF"/>
      <color rgb="FF99FF66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3.png"/><Relationship Id="rId18" Type="http://schemas.openxmlformats.org/officeDocument/2006/relationships/image" Target="../media/image378.png"/><Relationship Id="rId26" Type="http://schemas.openxmlformats.org/officeDocument/2006/relationships/image" Target="../media/image386.png"/><Relationship Id="rId39" Type="http://schemas.openxmlformats.org/officeDocument/2006/relationships/image" Target="../media/image399.png"/><Relationship Id="rId21" Type="http://schemas.openxmlformats.org/officeDocument/2006/relationships/image" Target="../media/image381.png"/><Relationship Id="rId34" Type="http://schemas.openxmlformats.org/officeDocument/2006/relationships/image" Target="../media/image394.png"/><Relationship Id="rId7" Type="http://schemas.openxmlformats.org/officeDocument/2006/relationships/image" Target="../media/image367.png"/><Relationship Id="rId12" Type="http://schemas.openxmlformats.org/officeDocument/2006/relationships/image" Target="../media/image372.png"/><Relationship Id="rId17" Type="http://schemas.openxmlformats.org/officeDocument/2006/relationships/image" Target="../media/image377.png"/><Relationship Id="rId25" Type="http://schemas.openxmlformats.org/officeDocument/2006/relationships/image" Target="../media/image385.png"/><Relationship Id="rId33" Type="http://schemas.openxmlformats.org/officeDocument/2006/relationships/image" Target="../media/image393.png"/><Relationship Id="rId38" Type="http://schemas.openxmlformats.org/officeDocument/2006/relationships/image" Target="../media/image398.png"/><Relationship Id="rId2" Type="http://schemas.openxmlformats.org/officeDocument/2006/relationships/image" Target="../media/image362.png"/><Relationship Id="rId16" Type="http://schemas.openxmlformats.org/officeDocument/2006/relationships/image" Target="../media/image376.png"/><Relationship Id="rId20" Type="http://schemas.openxmlformats.org/officeDocument/2006/relationships/image" Target="../media/image380.png"/><Relationship Id="rId29" Type="http://schemas.openxmlformats.org/officeDocument/2006/relationships/image" Target="../media/image389.png"/><Relationship Id="rId1" Type="http://schemas.openxmlformats.org/officeDocument/2006/relationships/image" Target="../media/image361.png"/><Relationship Id="rId6" Type="http://schemas.openxmlformats.org/officeDocument/2006/relationships/image" Target="../media/image366.png"/><Relationship Id="rId11" Type="http://schemas.openxmlformats.org/officeDocument/2006/relationships/image" Target="../media/image371.png"/><Relationship Id="rId24" Type="http://schemas.openxmlformats.org/officeDocument/2006/relationships/image" Target="../media/image384.png"/><Relationship Id="rId32" Type="http://schemas.openxmlformats.org/officeDocument/2006/relationships/image" Target="../media/image392.png"/><Relationship Id="rId37" Type="http://schemas.openxmlformats.org/officeDocument/2006/relationships/image" Target="../media/image397.png"/><Relationship Id="rId40" Type="http://schemas.openxmlformats.org/officeDocument/2006/relationships/image" Target="../media/image400.png"/><Relationship Id="rId5" Type="http://schemas.openxmlformats.org/officeDocument/2006/relationships/image" Target="../media/image365.png"/><Relationship Id="rId15" Type="http://schemas.openxmlformats.org/officeDocument/2006/relationships/image" Target="../media/image375.png"/><Relationship Id="rId23" Type="http://schemas.openxmlformats.org/officeDocument/2006/relationships/image" Target="../media/image383.png"/><Relationship Id="rId28" Type="http://schemas.openxmlformats.org/officeDocument/2006/relationships/image" Target="../media/image388.png"/><Relationship Id="rId36" Type="http://schemas.openxmlformats.org/officeDocument/2006/relationships/image" Target="../media/image396.png"/><Relationship Id="rId10" Type="http://schemas.openxmlformats.org/officeDocument/2006/relationships/image" Target="../media/image370.png"/><Relationship Id="rId19" Type="http://schemas.openxmlformats.org/officeDocument/2006/relationships/image" Target="../media/image379.png"/><Relationship Id="rId31" Type="http://schemas.openxmlformats.org/officeDocument/2006/relationships/image" Target="../media/image391.png"/><Relationship Id="rId4" Type="http://schemas.openxmlformats.org/officeDocument/2006/relationships/image" Target="../media/image364.png"/><Relationship Id="rId9" Type="http://schemas.openxmlformats.org/officeDocument/2006/relationships/image" Target="../media/image369.png"/><Relationship Id="rId14" Type="http://schemas.openxmlformats.org/officeDocument/2006/relationships/image" Target="../media/image374.png"/><Relationship Id="rId22" Type="http://schemas.openxmlformats.org/officeDocument/2006/relationships/image" Target="../media/image382.png"/><Relationship Id="rId27" Type="http://schemas.openxmlformats.org/officeDocument/2006/relationships/image" Target="../media/image387.png"/><Relationship Id="rId30" Type="http://schemas.openxmlformats.org/officeDocument/2006/relationships/image" Target="../media/image390.png"/><Relationship Id="rId35" Type="http://schemas.openxmlformats.org/officeDocument/2006/relationships/image" Target="../media/image395.png"/><Relationship Id="rId8" Type="http://schemas.openxmlformats.org/officeDocument/2006/relationships/image" Target="../media/image368.png"/><Relationship Id="rId3" Type="http://schemas.openxmlformats.org/officeDocument/2006/relationships/image" Target="../media/image36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8.png"/><Relationship Id="rId13" Type="http://schemas.openxmlformats.org/officeDocument/2006/relationships/image" Target="../media/image413.png"/><Relationship Id="rId18" Type="http://schemas.openxmlformats.org/officeDocument/2006/relationships/image" Target="../media/image418.png"/><Relationship Id="rId3" Type="http://schemas.openxmlformats.org/officeDocument/2006/relationships/image" Target="../media/image403.png"/><Relationship Id="rId21" Type="http://schemas.openxmlformats.org/officeDocument/2006/relationships/image" Target="../media/image421.png"/><Relationship Id="rId7" Type="http://schemas.openxmlformats.org/officeDocument/2006/relationships/image" Target="../media/image407.png"/><Relationship Id="rId12" Type="http://schemas.openxmlformats.org/officeDocument/2006/relationships/image" Target="../media/image412.png"/><Relationship Id="rId17" Type="http://schemas.openxmlformats.org/officeDocument/2006/relationships/image" Target="../media/image417.png"/><Relationship Id="rId2" Type="http://schemas.openxmlformats.org/officeDocument/2006/relationships/image" Target="../media/image402.png"/><Relationship Id="rId16" Type="http://schemas.openxmlformats.org/officeDocument/2006/relationships/image" Target="../media/image416.png"/><Relationship Id="rId20" Type="http://schemas.openxmlformats.org/officeDocument/2006/relationships/image" Target="../media/image420.png"/><Relationship Id="rId1" Type="http://schemas.openxmlformats.org/officeDocument/2006/relationships/image" Target="../media/image401.png"/><Relationship Id="rId6" Type="http://schemas.openxmlformats.org/officeDocument/2006/relationships/image" Target="../media/image406.png"/><Relationship Id="rId11" Type="http://schemas.openxmlformats.org/officeDocument/2006/relationships/image" Target="../media/image411.png"/><Relationship Id="rId24" Type="http://schemas.openxmlformats.org/officeDocument/2006/relationships/image" Target="../media/image424.png"/><Relationship Id="rId5" Type="http://schemas.openxmlformats.org/officeDocument/2006/relationships/image" Target="../media/image405.png"/><Relationship Id="rId15" Type="http://schemas.openxmlformats.org/officeDocument/2006/relationships/image" Target="../media/image415.png"/><Relationship Id="rId23" Type="http://schemas.openxmlformats.org/officeDocument/2006/relationships/image" Target="../media/image423.png"/><Relationship Id="rId10" Type="http://schemas.openxmlformats.org/officeDocument/2006/relationships/image" Target="../media/image410.png"/><Relationship Id="rId19" Type="http://schemas.openxmlformats.org/officeDocument/2006/relationships/image" Target="../media/image419.png"/><Relationship Id="rId4" Type="http://schemas.openxmlformats.org/officeDocument/2006/relationships/image" Target="../media/image404.png"/><Relationship Id="rId9" Type="http://schemas.openxmlformats.org/officeDocument/2006/relationships/image" Target="../media/image409.png"/><Relationship Id="rId14" Type="http://schemas.openxmlformats.org/officeDocument/2006/relationships/image" Target="../media/image414.png"/><Relationship Id="rId22" Type="http://schemas.openxmlformats.org/officeDocument/2006/relationships/image" Target="../media/image422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2.png"/><Relationship Id="rId13" Type="http://schemas.openxmlformats.org/officeDocument/2006/relationships/image" Target="../media/image437.png"/><Relationship Id="rId18" Type="http://schemas.openxmlformats.org/officeDocument/2006/relationships/image" Target="../media/image442.png"/><Relationship Id="rId3" Type="http://schemas.openxmlformats.org/officeDocument/2006/relationships/image" Target="../media/image427.png"/><Relationship Id="rId21" Type="http://schemas.openxmlformats.org/officeDocument/2006/relationships/image" Target="../media/image445.png"/><Relationship Id="rId7" Type="http://schemas.openxmlformats.org/officeDocument/2006/relationships/image" Target="../media/image431.png"/><Relationship Id="rId12" Type="http://schemas.openxmlformats.org/officeDocument/2006/relationships/image" Target="../media/image436.png"/><Relationship Id="rId17" Type="http://schemas.openxmlformats.org/officeDocument/2006/relationships/image" Target="../media/image441.png"/><Relationship Id="rId2" Type="http://schemas.openxmlformats.org/officeDocument/2006/relationships/image" Target="../media/image426.png"/><Relationship Id="rId16" Type="http://schemas.openxmlformats.org/officeDocument/2006/relationships/image" Target="../media/image440.png"/><Relationship Id="rId20" Type="http://schemas.openxmlformats.org/officeDocument/2006/relationships/image" Target="../media/image444.png"/><Relationship Id="rId1" Type="http://schemas.openxmlformats.org/officeDocument/2006/relationships/image" Target="../media/image425.png"/><Relationship Id="rId6" Type="http://schemas.openxmlformats.org/officeDocument/2006/relationships/image" Target="../media/image430.png"/><Relationship Id="rId11" Type="http://schemas.openxmlformats.org/officeDocument/2006/relationships/image" Target="../media/image435.png"/><Relationship Id="rId5" Type="http://schemas.openxmlformats.org/officeDocument/2006/relationships/image" Target="../media/image429.png"/><Relationship Id="rId15" Type="http://schemas.openxmlformats.org/officeDocument/2006/relationships/image" Target="../media/image439.png"/><Relationship Id="rId10" Type="http://schemas.openxmlformats.org/officeDocument/2006/relationships/image" Target="../media/image434.png"/><Relationship Id="rId19" Type="http://schemas.openxmlformats.org/officeDocument/2006/relationships/image" Target="../media/image443.png"/><Relationship Id="rId4" Type="http://schemas.openxmlformats.org/officeDocument/2006/relationships/image" Target="../media/image428.png"/><Relationship Id="rId9" Type="http://schemas.openxmlformats.org/officeDocument/2006/relationships/image" Target="../media/image433.png"/><Relationship Id="rId14" Type="http://schemas.openxmlformats.org/officeDocument/2006/relationships/image" Target="../media/image438.png"/><Relationship Id="rId22" Type="http://schemas.openxmlformats.org/officeDocument/2006/relationships/image" Target="../media/image446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26" Type="http://schemas.openxmlformats.org/officeDocument/2006/relationships/image" Target="../media/image472.png"/><Relationship Id="rId39" Type="http://schemas.openxmlformats.org/officeDocument/2006/relationships/image" Target="../media/image485.png"/><Relationship Id="rId21" Type="http://schemas.openxmlformats.org/officeDocument/2006/relationships/image" Target="../media/image467.png"/><Relationship Id="rId34" Type="http://schemas.openxmlformats.org/officeDocument/2006/relationships/image" Target="../media/image480.png"/><Relationship Id="rId42" Type="http://schemas.openxmlformats.org/officeDocument/2006/relationships/image" Target="../media/image488.png"/><Relationship Id="rId7" Type="http://schemas.openxmlformats.org/officeDocument/2006/relationships/image" Target="../media/image453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29" Type="http://schemas.openxmlformats.org/officeDocument/2006/relationships/image" Target="../media/image475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24" Type="http://schemas.openxmlformats.org/officeDocument/2006/relationships/image" Target="../media/image470.png"/><Relationship Id="rId32" Type="http://schemas.openxmlformats.org/officeDocument/2006/relationships/image" Target="../media/image478.png"/><Relationship Id="rId37" Type="http://schemas.openxmlformats.org/officeDocument/2006/relationships/image" Target="../media/image483.png"/><Relationship Id="rId40" Type="http://schemas.openxmlformats.org/officeDocument/2006/relationships/image" Target="../media/image486.png"/><Relationship Id="rId45" Type="http://schemas.openxmlformats.org/officeDocument/2006/relationships/image" Target="../media/image491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23" Type="http://schemas.openxmlformats.org/officeDocument/2006/relationships/image" Target="../media/image469.png"/><Relationship Id="rId28" Type="http://schemas.openxmlformats.org/officeDocument/2006/relationships/image" Target="../media/image474.png"/><Relationship Id="rId36" Type="http://schemas.openxmlformats.org/officeDocument/2006/relationships/image" Target="../media/image482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31" Type="http://schemas.openxmlformats.org/officeDocument/2006/relationships/image" Target="../media/image477.png"/><Relationship Id="rId44" Type="http://schemas.openxmlformats.org/officeDocument/2006/relationships/image" Target="../media/image490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Relationship Id="rId22" Type="http://schemas.openxmlformats.org/officeDocument/2006/relationships/image" Target="../media/image468.png"/><Relationship Id="rId27" Type="http://schemas.openxmlformats.org/officeDocument/2006/relationships/image" Target="../media/image473.png"/><Relationship Id="rId30" Type="http://schemas.openxmlformats.org/officeDocument/2006/relationships/image" Target="../media/image476.png"/><Relationship Id="rId35" Type="http://schemas.openxmlformats.org/officeDocument/2006/relationships/image" Target="../media/image481.png"/><Relationship Id="rId43" Type="http://schemas.openxmlformats.org/officeDocument/2006/relationships/image" Target="../media/image489.png"/><Relationship Id="rId8" Type="http://schemas.openxmlformats.org/officeDocument/2006/relationships/image" Target="../media/image454.png"/><Relationship Id="rId3" Type="http://schemas.openxmlformats.org/officeDocument/2006/relationships/image" Target="../media/image449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5" Type="http://schemas.openxmlformats.org/officeDocument/2006/relationships/image" Target="../media/image471.png"/><Relationship Id="rId33" Type="http://schemas.openxmlformats.org/officeDocument/2006/relationships/image" Target="../media/image479.png"/><Relationship Id="rId38" Type="http://schemas.openxmlformats.org/officeDocument/2006/relationships/image" Target="../media/image484.png"/><Relationship Id="rId20" Type="http://schemas.openxmlformats.org/officeDocument/2006/relationships/image" Target="../media/image466.png"/><Relationship Id="rId41" Type="http://schemas.openxmlformats.org/officeDocument/2006/relationships/image" Target="../media/image48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9.png"/><Relationship Id="rId13" Type="http://schemas.openxmlformats.org/officeDocument/2006/relationships/image" Target="../media/image503.png"/><Relationship Id="rId3" Type="http://schemas.openxmlformats.org/officeDocument/2006/relationships/image" Target="../media/image494.png"/><Relationship Id="rId7" Type="http://schemas.openxmlformats.org/officeDocument/2006/relationships/image" Target="../media/image498.png"/><Relationship Id="rId12" Type="http://schemas.openxmlformats.org/officeDocument/2006/relationships/image" Target="../media/image502.png"/><Relationship Id="rId2" Type="http://schemas.openxmlformats.org/officeDocument/2006/relationships/image" Target="../media/image493.png"/><Relationship Id="rId1" Type="http://schemas.openxmlformats.org/officeDocument/2006/relationships/image" Target="../media/image492.png"/><Relationship Id="rId6" Type="http://schemas.openxmlformats.org/officeDocument/2006/relationships/image" Target="../media/image497.png"/><Relationship Id="rId11" Type="http://schemas.openxmlformats.org/officeDocument/2006/relationships/image" Target="../media/image501.png"/><Relationship Id="rId5" Type="http://schemas.openxmlformats.org/officeDocument/2006/relationships/image" Target="../media/image496.png"/><Relationship Id="rId10" Type="http://schemas.openxmlformats.org/officeDocument/2006/relationships/image" Target="../media/image500.png"/><Relationship Id="rId4" Type="http://schemas.openxmlformats.org/officeDocument/2006/relationships/image" Target="../media/image495.png"/><Relationship Id="rId9" Type="http://schemas.openxmlformats.org/officeDocument/2006/relationships/image" Target="NULL"/><Relationship Id="rId14" Type="http://schemas.openxmlformats.org/officeDocument/2006/relationships/image" Target="../media/image504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7.png"/><Relationship Id="rId18" Type="http://schemas.openxmlformats.org/officeDocument/2006/relationships/image" Target="../media/image522.png"/><Relationship Id="rId26" Type="http://schemas.openxmlformats.org/officeDocument/2006/relationships/image" Target="../media/image530.png"/><Relationship Id="rId39" Type="http://schemas.openxmlformats.org/officeDocument/2006/relationships/image" Target="../media/image543.png"/><Relationship Id="rId21" Type="http://schemas.openxmlformats.org/officeDocument/2006/relationships/image" Target="../media/image525.png"/><Relationship Id="rId34" Type="http://schemas.openxmlformats.org/officeDocument/2006/relationships/image" Target="../media/image538.png"/><Relationship Id="rId7" Type="http://schemas.openxmlformats.org/officeDocument/2006/relationships/image" Target="../media/image511.png"/><Relationship Id="rId12" Type="http://schemas.openxmlformats.org/officeDocument/2006/relationships/image" Target="../media/image516.png"/><Relationship Id="rId17" Type="http://schemas.openxmlformats.org/officeDocument/2006/relationships/image" Target="../media/image521.png"/><Relationship Id="rId25" Type="http://schemas.openxmlformats.org/officeDocument/2006/relationships/image" Target="../media/image529.png"/><Relationship Id="rId33" Type="http://schemas.openxmlformats.org/officeDocument/2006/relationships/image" Target="../media/image537.png"/><Relationship Id="rId38" Type="http://schemas.openxmlformats.org/officeDocument/2006/relationships/image" Target="../media/image542.png"/><Relationship Id="rId2" Type="http://schemas.openxmlformats.org/officeDocument/2006/relationships/image" Target="../media/image506.png"/><Relationship Id="rId16" Type="http://schemas.openxmlformats.org/officeDocument/2006/relationships/image" Target="../media/image520.png"/><Relationship Id="rId20" Type="http://schemas.openxmlformats.org/officeDocument/2006/relationships/image" Target="../media/image524.png"/><Relationship Id="rId29" Type="http://schemas.openxmlformats.org/officeDocument/2006/relationships/image" Target="../media/image533.png"/><Relationship Id="rId1" Type="http://schemas.openxmlformats.org/officeDocument/2006/relationships/image" Target="../media/image505.png"/><Relationship Id="rId6" Type="http://schemas.openxmlformats.org/officeDocument/2006/relationships/image" Target="../media/image510.png"/><Relationship Id="rId11" Type="http://schemas.openxmlformats.org/officeDocument/2006/relationships/image" Target="../media/image515.png"/><Relationship Id="rId24" Type="http://schemas.openxmlformats.org/officeDocument/2006/relationships/image" Target="../media/image528.png"/><Relationship Id="rId32" Type="http://schemas.openxmlformats.org/officeDocument/2006/relationships/image" Target="../media/image536.png"/><Relationship Id="rId37" Type="http://schemas.openxmlformats.org/officeDocument/2006/relationships/image" Target="../media/image541.png"/><Relationship Id="rId40" Type="http://schemas.openxmlformats.org/officeDocument/2006/relationships/image" Target="../media/image544.png"/><Relationship Id="rId5" Type="http://schemas.openxmlformats.org/officeDocument/2006/relationships/image" Target="../media/image509.png"/><Relationship Id="rId15" Type="http://schemas.openxmlformats.org/officeDocument/2006/relationships/image" Target="../media/image519.png"/><Relationship Id="rId23" Type="http://schemas.openxmlformats.org/officeDocument/2006/relationships/image" Target="../media/image527.png"/><Relationship Id="rId28" Type="http://schemas.openxmlformats.org/officeDocument/2006/relationships/image" Target="../media/image532.png"/><Relationship Id="rId36" Type="http://schemas.openxmlformats.org/officeDocument/2006/relationships/image" Target="../media/image540.png"/><Relationship Id="rId10" Type="http://schemas.openxmlformats.org/officeDocument/2006/relationships/image" Target="../media/image514.png"/><Relationship Id="rId19" Type="http://schemas.openxmlformats.org/officeDocument/2006/relationships/image" Target="../media/image523.png"/><Relationship Id="rId31" Type="http://schemas.openxmlformats.org/officeDocument/2006/relationships/image" Target="../media/image535.png"/><Relationship Id="rId4" Type="http://schemas.openxmlformats.org/officeDocument/2006/relationships/image" Target="../media/image508.png"/><Relationship Id="rId9" Type="http://schemas.openxmlformats.org/officeDocument/2006/relationships/image" Target="../media/image513.png"/><Relationship Id="rId14" Type="http://schemas.openxmlformats.org/officeDocument/2006/relationships/image" Target="../media/image518.png"/><Relationship Id="rId22" Type="http://schemas.openxmlformats.org/officeDocument/2006/relationships/image" Target="../media/image526.png"/><Relationship Id="rId27" Type="http://schemas.openxmlformats.org/officeDocument/2006/relationships/image" Target="../media/image531.png"/><Relationship Id="rId30" Type="http://schemas.openxmlformats.org/officeDocument/2006/relationships/image" Target="../media/image534.png"/><Relationship Id="rId35" Type="http://schemas.openxmlformats.org/officeDocument/2006/relationships/image" Target="../media/image539.png"/><Relationship Id="rId8" Type="http://schemas.openxmlformats.org/officeDocument/2006/relationships/image" Target="../media/image512.png"/><Relationship Id="rId3" Type="http://schemas.openxmlformats.org/officeDocument/2006/relationships/image" Target="../media/image507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1.png"/><Relationship Id="rId13" Type="http://schemas.openxmlformats.org/officeDocument/2006/relationships/image" Target="../media/image556.png"/><Relationship Id="rId3" Type="http://schemas.openxmlformats.org/officeDocument/2006/relationships/image" Target="../media/image547.png"/><Relationship Id="rId7" Type="http://schemas.openxmlformats.org/officeDocument/2006/relationships/image" Target="../media/image550.png"/><Relationship Id="rId12" Type="http://schemas.openxmlformats.org/officeDocument/2006/relationships/image" Target="../media/image555.png"/><Relationship Id="rId2" Type="http://schemas.openxmlformats.org/officeDocument/2006/relationships/image" Target="../media/image546.png"/><Relationship Id="rId16" Type="http://schemas.openxmlformats.org/officeDocument/2006/relationships/image" Target="../media/image559.png"/><Relationship Id="rId1" Type="http://schemas.openxmlformats.org/officeDocument/2006/relationships/image" Target="../media/image545.png"/><Relationship Id="rId6" Type="http://schemas.openxmlformats.org/officeDocument/2006/relationships/image" Target="../media/image549.png"/><Relationship Id="rId11" Type="http://schemas.openxmlformats.org/officeDocument/2006/relationships/image" Target="../media/image554.png"/><Relationship Id="rId5" Type="http://schemas.openxmlformats.org/officeDocument/2006/relationships/image" Target="../media/image548.png"/><Relationship Id="rId15" Type="http://schemas.openxmlformats.org/officeDocument/2006/relationships/image" Target="../media/image558.png"/><Relationship Id="rId10" Type="http://schemas.openxmlformats.org/officeDocument/2006/relationships/image" Target="../media/image553.png"/><Relationship Id="rId4" Type="http://schemas.openxmlformats.org/officeDocument/2006/relationships/image" Target="NULL"/><Relationship Id="rId9" Type="http://schemas.openxmlformats.org/officeDocument/2006/relationships/image" Target="../media/image552.png"/><Relationship Id="rId14" Type="http://schemas.openxmlformats.org/officeDocument/2006/relationships/image" Target="../media/image557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7.png"/><Relationship Id="rId13" Type="http://schemas.openxmlformats.org/officeDocument/2006/relationships/image" Target="../media/image572.png"/><Relationship Id="rId3" Type="http://schemas.openxmlformats.org/officeDocument/2006/relationships/image" Target="../media/image562.png"/><Relationship Id="rId7" Type="http://schemas.openxmlformats.org/officeDocument/2006/relationships/image" Target="../media/image566.png"/><Relationship Id="rId12" Type="http://schemas.openxmlformats.org/officeDocument/2006/relationships/image" Target="../media/image571.png"/><Relationship Id="rId2" Type="http://schemas.openxmlformats.org/officeDocument/2006/relationships/image" Target="../media/image561.png"/><Relationship Id="rId1" Type="http://schemas.openxmlformats.org/officeDocument/2006/relationships/image" Target="../media/image560.png"/><Relationship Id="rId6" Type="http://schemas.openxmlformats.org/officeDocument/2006/relationships/image" Target="../media/image565.png"/><Relationship Id="rId11" Type="http://schemas.openxmlformats.org/officeDocument/2006/relationships/image" Target="../media/image570.png"/><Relationship Id="rId5" Type="http://schemas.openxmlformats.org/officeDocument/2006/relationships/image" Target="../media/image564.png"/><Relationship Id="rId10" Type="http://schemas.openxmlformats.org/officeDocument/2006/relationships/image" Target="../media/image569.png"/><Relationship Id="rId4" Type="http://schemas.openxmlformats.org/officeDocument/2006/relationships/image" Target="../media/image563.png"/><Relationship Id="rId9" Type="http://schemas.openxmlformats.org/officeDocument/2006/relationships/image" Target="../media/image568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5.png"/><Relationship Id="rId2" Type="http://schemas.openxmlformats.org/officeDocument/2006/relationships/image" Target="../media/image574.png"/><Relationship Id="rId1" Type="http://schemas.openxmlformats.org/officeDocument/2006/relationships/image" Target="../media/image573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3.png"/><Relationship Id="rId13" Type="http://schemas.openxmlformats.org/officeDocument/2006/relationships/image" Target="../media/image588.png"/><Relationship Id="rId18" Type="http://schemas.openxmlformats.org/officeDocument/2006/relationships/image" Target="../media/image593.png"/><Relationship Id="rId3" Type="http://schemas.openxmlformats.org/officeDocument/2006/relationships/image" Target="../media/image578.png"/><Relationship Id="rId21" Type="http://schemas.openxmlformats.org/officeDocument/2006/relationships/image" Target="../media/image596.png"/><Relationship Id="rId7" Type="http://schemas.openxmlformats.org/officeDocument/2006/relationships/image" Target="../media/image582.png"/><Relationship Id="rId12" Type="http://schemas.openxmlformats.org/officeDocument/2006/relationships/image" Target="../media/image587.png"/><Relationship Id="rId17" Type="http://schemas.openxmlformats.org/officeDocument/2006/relationships/image" Target="../media/image592.png"/><Relationship Id="rId2" Type="http://schemas.openxmlformats.org/officeDocument/2006/relationships/image" Target="../media/image577.png"/><Relationship Id="rId16" Type="http://schemas.openxmlformats.org/officeDocument/2006/relationships/image" Target="../media/image591.png"/><Relationship Id="rId20" Type="http://schemas.openxmlformats.org/officeDocument/2006/relationships/image" Target="../media/image595.png"/><Relationship Id="rId1" Type="http://schemas.openxmlformats.org/officeDocument/2006/relationships/image" Target="../media/image576.png"/><Relationship Id="rId6" Type="http://schemas.openxmlformats.org/officeDocument/2006/relationships/image" Target="../media/image581.png"/><Relationship Id="rId11" Type="http://schemas.openxmlformats.org/officeDocument/2006/relationships/image" Target="../media/image586.png"/><Relationship Id="rId5" Type="http://schemas.openxmlformats.org/officeDocument/2006/relationships/image" Target="../media/image580.png"/><Relationship Id="rId15" Type="http://schemas.openxmlformats.org/officeDocument/2006/relationships/image" Target="../media/image590.png"/><Relationship Id="rId10" Type="http://schemas.openxmlformats.org/officeDocument/2006/relationships/image" Target="../media/image585.png"/><Relationship Id="rId19" Type="http://schemas.openxmlformats.org/officeDocument/2006/relationships/image" Target="../media/image594.png"/><Relationship Id="rId4" Type="http://schemas.openxmlformats.org/officeDocument/2006/relationships/image" Target="../media/image579.png"/><Relationship Id="rId9" Type="http://schemas.openxmlformats.org/officeDocument/2006/relationships/image" Target="../media/image584.png"/><Relationship Id="rId14" Type="http://schemas.openxmlformats.org/officeDocument/2006/relationships/image" Target="../media/image589.png"/><Relationship Id="rId22" Type="http://schemas.openxmlformats.org/officeDocument/2006/relationships/image" Target="../media/image597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5.png"/><Relationship Id="rId13" Type="http://schemas.openxmlformats.org/officeDocument/2006/relationships/image" Target="../media/image610.png"/><Relationship Id="rId18" Type="http://schemas.openxmlformats.org/officeDocument/2006/relationships/image" Target="../media/image615.png"/><Relationship Id="rId3" Type="http://schemas.openxmlformats.org/officeDocument/2006/relationships/image" Target="../media/image600.png"/><Relationship Id="rId21" Type="http://schemas.openxmlformats.org/officeDocument/2006/relationships/image" Target="../media/image618.png"/><Relationship Id="rId7" Type="http://schemas.openxmlformats.org/officeDocument/2006/relationships/image" Target="../media/image604.png"/><Relationship Id="rId12" Type="http://schemas.openxmlformats.org/officeDocument/2006/relationships/image" Target="../media/image609.png"/><Relationship Id="rId17" Type="http://schemas.openxmlformats.org/officeDocument/2006/relationships/image" Target="../media/image614.png"/><Relationship Id="rId2" Type="http://schemas.openxmlformats.org/officeDocument/2006/relationships/image" Target="../media/image599.png"/><Relationship Id="rId16" Type="http://schemas.openxmlformats.org/officeDocument/2006/relationships/image" Target="../media/image613.png"/><Relationship Id="rId20" Type="http://schemas.openxmlformats.org/officeDocument/2006/relationships/image" Target="../media/image617.png"/><Relationship Id="rId1" Type="http://schemas.openxmlformats.org/officeDocument/2006/relationships/image" Target="../media/image598.png"/><Relationship Id="rId6" Type="http://schemas.openxmlformats.org/officeDocument/2006/relationships/image" Target="../media/image603.png"/><Relationship Id="rId11" Type="http://schemas.openxmlformats.org/officeDocument/2006/relationships/image" Target="../media/image608.png"/><Relationship Id="rId5" Type="http://schemas.openxmlformats.org/officeDocument/2006/relationships/image" Target="../media/image602.png"/><Relationship Id="rId15" Type="http://schemas.openxmlformats.org/officeDocument/2006/relationships/image" Target="../media/image612.png"/><Relationship Id="rId23" Type="http://schemas.openxmlformats.org/officeDocument/2006/relationships/image" Target="../media/image620.png"/><Relationship Id="rId10" Type="http://schemas.openxmlformats.org/officeDocument/2006/relationships/image" Target="../media/image607.png"/><Relationship Id="rId19" Type="http://schemas.openxmlformats.org/officeDocument/2006/relationships/image" Target="../media/image616.png"/><Relationship Id="rId4" Type="http://schemas.openxmlformats.org/officeDocument/2006/relationships/image" Target="../media/image601.png"/><Relationship Id="rId9" Type="http://schemas.openxmlformats.org/officeDocument/2006/relationships/image" Target="../media/image606.png"/><Relationship Id="rId14" Type="http://schemas.openxmlformats.org/officeDocument/2006/relationships/image" Target="../media/image611.png"/><Relationship Id="rId22" Type="http://schemas.openxmlformats.org/officeDocument/2006/relationships/image" Target="../media/image61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2.png"/><Relationship Id="rId1" Type="http://schemas.openxmlformats.org/officeDocument/2006/relationships/image" Target="../media/image62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4AE5B-A9DB-4E08-A0F3-31DD71D3F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66C277-D399-4985-9180-9DC1B10C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34</xdr:col>
      <xdr:colOff>189762</xdr:colOff>
      <xdr:row>419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35</xdr:col>
      <xdr:colOff>75452</xdr:colOff>
      <xdr:row>477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65929</xdr:colOff>
      <xdr:row>871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35</xdr:col>
      <xdr:colOff>104024</xdr:colOff>
      <xdr:row>501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488</xdr:row>
      <xdr:rowOff>9525</xdr:rowOff>
    </xdr:from>
    <xdr:to>
      <xdr:col>50</xdr:col>
      <xdr:colOff>84640</xdr:colOff>
      <xdr:row>503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519</xdr:row>
      <xdr:rowOff>0</xdr:rowOff>
    </xdr:from>
    <xdr:to>
      <xdr:col>65</xdr:col>
      <xdr:colOff>27595</xdr:colOff>
      <xdr:row>532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35</xdr:col>
      <xdr:colOff>84976</xdr:colOff>
      <xdr:row>642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94500</xdr:colOff>
      <xdr:row>894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883</xdr:row>
      <xdr:rowOff>0</xdr:rowOff>
    </xdr:from>
    <xdr:to>
      <xdr:col>50</xdr:col>
      <xdr:colOff>113208</xdr:colOff>
      <xdr:row>895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35</xdr:col>
      <xdr:colOff>104024</xdr:colOff>
      <xdr:row>659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35</xdr:col>
      <xdr:colOff>113548</xdr:colOff>
      <xdr:row>675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35</xdr:col>
      <xdr:colOff>132595</xdr:colOff>
      <xdr:row>952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35</xdr:col>
      <xdr:colOff>104024</xdr:colOff>
      <xdr:row>779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35</xdr:col>
      <xdr:colOff>104024</xdr:colOff>
      <xdr:row>1206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91</xdr:col>
      <xdr:colOff>150309</xdr:colOff>
      <xdr:row>1223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81</xdr:col>
      <xdr:colOff>7690</xdr:colOff>
      <xdr:row>1236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35</xdr:col>
      <xdr:colOff>75452</xdr:colOff>
      <xdr:row>1114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35</xdr:col>
      <xdr:colOff>104024</xdr:colOff>
      <xdr:row>1350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1398</xdr:row>
      <xdr:rowOff>0</xdr:rowOff>
    </xdr:from>
    <xdr:to>
      <xdr:col>35</xdr:col>
      <xdr:colOff>84976</xdr:colOff>
      <xdr:row>1437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1412</xdr:row>
      <xdr:rowOff>142875</xdr:rowOff>
    </xdr:from>
    <xdr:to>
      <xdr:col>79</xdr:col>
      <xdr:colOff>122036</xdr:colOff>
      <xdr:row>1447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35</xdr:col>
      <xdr:colOff>75452</xdr:colOff>
      <xdr:row>690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684</xdr:row>
      <xdr:rowOff>161925</xdr:rowOff>
    </xdr:from>
    <xdr:to>
      <xdr:col>50</xdr:col>
      <xdr:colOff>122726</xdr:colOff>
      <xdr:row>688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35</xdr:col>
      <xdr:colOff>84976</xdr:colOff>
      <xdr:row>719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56405</xdr:colOff>
      <xdr:row>1515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1494</xdr:row>
      <xdr:rowOff>161926</xdr:rowOff>
    </xdr:from>
    <xdr:to>
      <xdr:col>68</xdr:col>
      <xdr:colOff>110218</xdr:colOff>
      <xdr:row>1519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35</xdr:col>
      <xdr:colOff>27833</xdr:colOff>
      <xdr:row>1555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1560</xdr:row>
      <xdr:rowOff>0</xdr:rowOff>
    </xdr:from>
    <xdr:to>
      <xdr:col>35</xdr:col>
      <xdr:colOff>84976</xdr:colOff>
      <xdr:row>1594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1742</xdr:row>
      <xdr:rowOff>0</xdr:rowOff>
    </xdr:from>
    <xdr:to>
      <xdr:col>35</xdr:col>
      <xdr:colOff>94500</xdr:colOff>
      <xdr:row>1777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1783</xdr:row>
      <xdr:rowOff>0</xdr:rowOff>
    </xdr:from>
    <xdr:to>
      <xdr:col>35</xdr:col>
      <xdr:colOff>65929</xdr:colOff>
      <xdr:row>1796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1791</xdr:row>
      <xdr:rowOff>66675</xdr:rowOff>
    </xdr:from>
    <xdr:to>
      <xdr:col>54</xdr:col>
      <xdr:colOff>151205</xdr:colOff>
      <xdr:row>1794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94500</xdr:colOff>
      <xdr:row>1818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35</xdr:col>
      <xdr:colOff>46881</xdr:colOff>
      <xdr:row>984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35</xdr:col>
      <xdr:colOff>104024</xdr:colOff>
      <xdr:row>1007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1000</xdr:row>
      <xdr:rowOff>152400</xdr:rowOff>
    </xdr:from>
    <xdr:to>
      <xdr:col>50</xdr:col>
      <xdr:colOff>103681</xdr:colOff>
      <xdr:row>1005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1009</xdr:row>
      <xdr:rowOff>0</xdr:rowOff>
    </xdr:from>
    <xdr:to>
      <xdr:col>65</xdr:col>
      <xdr:colOff>27595</xdr:colOff>
      <xdr:row>1012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84976</xdr:colOff>
      <xdr:row>1044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94500</xdr:colOff>
      <xdr:row>1855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1856</xdr:row>
      <xdr:rowOff>0</xdr:rowOff>
    </xdr:from>
    <xdr:to>
      <xdr:col>35</xdr:col>
      <xdr:colOff>84976</xdr:colOff>
      <xdr:row>1871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1872</xdr:row>
      <xdr:rowOff>0</xdr:rowOff>
    </xdr:from>
    <xdr:to>
      <xdr:col>35</xdr:col>
      <xdr:colOff>84976</xdr:colOff>
      <xdr:row>1900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1902</xdr:row>
      <xdr:rowOff>0</xdr:rowOff>
    </xdr:from>
    <xdr:to>
      <xdr:col>35</xdr:col>
      <xdr:colOff>84976</xdr:colOff>
      <xdr:row>1914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1915</xdr:row>
      <xdr:rowOff>0</xdr:rowOff>
    </xdr:from>
    <xdr:to>
      <xdr:col>35</xdr:col>
      <xdr:colOff>113548</xdr:colOff>
      <xdr:row>1928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1923</xdr:row>
      <xdr:rowOff>66675</xdr:rowOff>
    </xdr:from>
    <xdr:to>
      <xdr:col>54</xdr:col>
      <xdr:colOff>94063</xdr:colOff>
      <xdr:row>1926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35</xdr:col>
      <xdr:colOff>56405</xdr:colOff>
      <xdr:row>1951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1603</xdr:row>
      <xdr:rowOff>0</xdr:rowOff>
    </xdr:from>
    <xdr:to>
      <xdr:col>35</xdr:col>
      <xdr:colOff>75452</xdr:colOff>
      <xdr:row>1617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35</xdr:col>
      <xdr:colOff>75452</xdr:colOff>
      <xdr:row>1637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1967</xdr:row>
      <xdr:rowOff>0</xdr:rowOff>
    </xdr:from>
    <xdr:to>
      <xdr:col>35</xdr:col>
      <xdr:colOff>75452</xdr:colOff>
      <xdr:row>2007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2010</xdr:row>
      <xdr:rowOff>0</xdr:rowOff>
    </xdr:from>
    <xdr:to>
      <xdr:col>51</xdr:col>
      <xdr:colOff>75071</xdr:colOff>
      <xdr:row>2027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2030</xdr:row>
      <xdr:rowOff>0</xdr:rowOff>
    </xdr:from>
    <xdr:to>
      <xdr:col>38</xdr:col>
      <xdr:colOff>37286</xdr:colOff>
      <xdr:row>2043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84976</xdr:colOff>
      <xdr:row>1652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1647</xdr:row>
      <xdr:rowOff>66675</xdr:rowOff>
    </xdr:from>
    <xdr:to>
      <xdr:col>54</xdr:col>
      <xdr:colOff>27388</xdr:colOff>
      <xdr:row>1648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35</xdr:col>
      <xdr:colOff>75452</xdr:colOff>
      <xdr:row>1723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35</xdr:col>
      <xdr:colOff>84976</xdr:colOff>
      <xdr:row>1272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35</xdr:col>
      <xdr:colOff>75452</xdr:colOff>
      <xdr:row>1296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35</xdr:col>
      <xdr:colOff>65929</xdr:colOff>
      <xdr:row>2091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35</xdr:col>
      <xdr:colOff>75452</xdr:colOff>
      <xdr:row>2116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2117</xdr:row>
      <xdr:rowOff>0</xdr:rowOff>
    </xdr:from>
    <xdr:to>
      <xdr:col>35</xdr:col>
      <xdr:colOff>46881</xdr:colOff>
      <xdr:row>2134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61905" cy="5780952"/>
    <xdr:pic>
      <xdr:nvPicPr>
        <xdr:cNvPr id="2" name="Picture 1">
          <a:extLst>
            <a:ext uri="{FF2B5EF4-FFF2-40B4-BE49-F238E27FC236}">
              <a16:creationId xmlns:a16="http://schemas.microsoft.com/office/drawing/2014/main" id="{576F0CBB-7009-4D7D-8FD7-F330DBCF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6047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61905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C979778C-64FC-4AB4-A025-1D32B3CB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7096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8171428" cy="15942857"/>
    <xdr:pic>
      <xdr:nvPicPr>
        <xdr:cNvPr id="4" name="Picture 3">
          <a:extLst>
            <a:ext uri="{FF2B5EF4-FFF2-40B4-BE49-F238E27FC236}">
              <a16:creationId xmlns:a16="http://schemas.microsoft.com/office/drawing/2014/main" id="{4520D40F-0C5F-489A-9FDB-CB388F9C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0906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150</xdr:row>
      <xdr:rowOff>0</xdr:rowOff>
    </xdr:from>
    <xdr:ext cx="10219048" cy="8514286"/>
    <xdr:pic>
      <xdr:nvPicPr>
        <xdr:cNvPr id="5" name="Picture 4">
          <a:extLst>
            <a:ext uri="{FF2B5EF4-FFF2-40B4-BE49-F238E27FC236}">
              <a16:creationId xmlns:a16="http://schemas.microsoft.com/office/drawing/2014/main" id="{28F9FD0F-2152-48FC-AD8C-A8124FD29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390906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819048" cy="17790476"/>
    <xdr:pic>
      <xdr:nvPicPr>
        <xdr:cNvPr id="6" name="Picture 5">
          <a:extLst>
            <a:ext uri="{FF2B5EF4-FFF2-40B4-BE49-F238E27FC236}">
              <a16:creationId xmlns:a16="http://schemas.microsoft.com/office/drawing/2014/main" id="{D5715C67-0A82-4FD9-915C-1BAEFE36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2910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318</xdr:row>
      <xdr:rowOff>0</xdr:rowOff>
    </xdr:from>
    <xdr:ext cx="10476190" cy="9066667"/>
    <xdr:pic>
      <xdr:nvPicPr>
        <xdr:cNvPr id="7" name="Picture 6">
          <a:extLst>
            <a:ext uri="{FF2B5EF4-FFF2-40B4-BE49-F238E27FC236}">
              <a16:creationId xmlns:a16="http://schemas.microsoft.com/office/drawing/2014/main" id="{52D73774-8A9A-4379-83BF-384841BA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0" y="422910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318</xdr:row>
      <xdr:rowOff>152400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78E1D65B-2ED8-4D58-A2DF-2DEC93DF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23062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318</xdr:row>
      <xdr:rowOff>142875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D89932EB-4B10-4728-A9E5-4EF33AB7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4350" y="423052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265</xdr:row>
      <xdr:rowOff>0</xdr:rowOff>
    </xdr:from>
    <xdr:ext cx="4457143" cy="3447619"/>
    <xdr:pic>
      <xdr:nvPicPr>
        <xdr:cNvPr id="10" name="Picture 9">
          <a:extLst>
            <a:ext uri="{FF2B5EF4-FFF2-40B4-BE49-F238E27FC236}">
              <a16:creationId xmlns:a16="http://schemas.microsoft.com/office/drawing/2014/main" id="{D5F40893-6722-4B47-860D-CFC7373B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2813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10323809" cy="2390476"/>
    <xdr:pic>
      <xdr:nvPicPr>
        <xdr:cNvPr id="11" name="Picture 10">
          <a:extLst>
            <a:ext uri="{FF2B5EF4-FFF2-40B4-BE49-F238E27FC236}">
              <a16:creationId xmlns:a16="http://schemas.microsoft.com/office/drawing/2014/main" id="{C622D16A-C280-415F-A888-9E94D4FCC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6433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904762" cy="3371429"/>
    <xdr:pic>
      <xdr:nvPicPr>
        <xdr:cNvPr id="12" name="Picture 11">
          <a:extLst>
            <a:ext uri="{FF2B5EF4-FFF2-40B4-BE49-F238E27FC236}">
              <a16:creationId xmlns:a16="http://schemas.microsoft.com/office/drawing/2014/main" id="{4B93868F-1DD3-44A5-9945-A0B151FD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8909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5971429" cy="3495238"/>
    <xdr:pic>
      <xdr:nvPicPr>
        <xdr:cNvPr id="13" name="Picture 12">
          <a:extLst>
            <a:ext uri="{FF2B5EF4-FFF2-40B4-BE49-F238E27FC236}">
              <a16:creationId xmlns:a16="http://schemas.microsoft.com/office/drawing/2014/main" id="{CFC5F654-55D1-44FC-B485-DDEDC8085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2150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5942857" cy="2580952"/>
    <xdr:pic>
      <xdr:nvPicPr>
        <xdr:cNvPr id="14" name="Picture 13">
          <a:extLst>
            <a:ext uri="{FF2B5EF4-FFF2-40B4-BE49-F238E27FC236}">
              <a16:creationId xmlns:a16="http://schemas.microsoft.com/office/drawing/2014/main" id="{5497ACB4-BF03-481D-830D-41041A2D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0723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482</xdr:row>
      <xdr:rowOff>0</xdr:rowOff>
    </xdr:from>
    <xdr:ext cx="6009524" cy="3838095"/>
    <xdr:pic>
      <xdr:nvPicPr>
        <xdr:cNvPr id="15" name="Picture 14">
          <a:extLst>
            <a:ext uri="{FF2B5EF4-FFF2-40B4-BE49-F238E27FC236}">
              <a16:creationId xmlns:a16="http://schemas.microsoft.com/office/drawing/2014/main" id="{132AE0B0-F276-4F0C-B65D-7E1637D5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4152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541</xdr:row>
      <xdr:rowOff>0</xdr:rowOff>
    </xdr:from>
    <xdr:to>
      <xdr:col>35</xdr:col>
      <xdr:colOff>94500</xdr:colOff>
      <xdr:row>567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570</xdr:row>
      <xdr:rowOff>0</xdr:rowOff>
    </xdr:from>
    <xdr:to>
      <xdr:col>35</xdr:col>
      <xdr:colOff>65929</xdr:colOff>
      <xdr:row>583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578</xdr:row>
      <xdr:rowOff>171450</xdr:rowOff>
    </xdr:from>
    <xdr:to>
      <xdr:col>50</xdr:col>
      <xdr:colOff>84631</xdr:colOff>
      <xdr:row>581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778</xdr:row>
      <xdr:rowOff>0</xdr:rowOff>
    </xdr:from>
    <xdr:to>
      <xdr:col>35</xdr:col>
      <xdr:colOff>65929</xdr:colOff>
      <xdr:row>823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652</xdr:row>
      <xdr:rowOff>0</xdr:rowOff>
    </xdr:from>
    <xdr:to>
      <xdr:col>35</xdr:col>
      <xdr:colOff>94500</xdr:colOff>
      <xdr:row>674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84976</xdr:colOff>
      <xdr:row>848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835</xdr:row>
      <xdr:rowOff>114300</xdr:rowOff>
    </xdr:from>
    <xdr:to>
      <xdr:col>51</xdr:col>
      <xdr:colOff>84698</xdr:colOff>
      <xdr:row>841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842</xdr:row>
      <xdr:rowOff>0</xdr:rowOff>
    </xdr:from>
    <xdr:to>
      <xdr:col>57</xdr:col>
      <xdr:colOff>84556</xdr:colOff>
      <xdr:row>845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84976</xdr:colOff>
      <xdr:row>906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35</xdr:col>
      <xdr:colOff>94500</xdr:colOff>
      <xdr:row>1154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1234</xdr:row>
      <xdr:rowOff>0</xdr:rowOff>
    </xdr:from>
    <xdr:to>
      <xdr:col>35</xdr:col>
      <xdr:colOff>94500</xdr:colOff>
      <xdr:row>1248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1249</xdr:row>
      <xdr:rowOff>0</xdr:rowOff>
    </xdr:from>
    <xdr:to>
      <xdr:col>43</xdr:col>
      <xdr:colOff>37167</xdr:colOff>
      <xdr:row>1271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35</xdr:col>
      <xdr:colOff>75452</xdr:colOff>
      <xdr:row>1365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35</xdr:col>
      <xdr:colOff>65929</xdr:colOff>
      <xdr:row>950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35</xdr:col>
      <xdr:colOff>94500</xdr:colOff>
      <xdr:row>966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960</xdr:row>
      <xdr:rowOff>133350</xdr:rowOff>
    </xdr:from>
    <xdr:to>
      <xdr:col>53</xdr:col>
      <xdr:colOff>179802</xdr:colOff>
      <xdr:row>964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35</xdr:col>
      <xdr:colOff>94500</xdr:colOff>
      <xdr:row>996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94500</xdr:colOff>
      <xdr:row>1476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65929</xdr:colOff>
      <xdr:row>1496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1490</xdr:row>
      <xdr:rowOff>152400</xdr:rowOff>
    </xdr:from>
    <xdr:to>
      <xdr:col>50</xdr:col>
      <xdr:colOff>132255</xdr:colOff>
      <xdr:row>1493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1502</xdr:row>
      <xdr:rowOff>0</xdr:rowOff>
    </xdr:from>
    <xdr:to>
      <xdr:col>35</xdr:col>
      <xdr:colOff>75452</xdr:colOff>
      <xdr:row>1524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35</xdr:col>
      <xdr:colOff>94500</xdr:colOff>
      <xdr:row>1038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35</xdr:col>
      <xdr:colOff>65929</xdr:colOff>
      <xdr:row>1083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35</xdr:col>
      <xdr:colOff>84976</xdr:colOff>
      <xdr:row>1394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1395</xdr:row>
      <xdr:rowOff>0</xdr:rowOff>
    </xdr:from>
    <xdr:to>
      <xdr:col>35</xdr:col>
      <xdr:colOff>65929</xdr:colOff>
      <xdr:row>1403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35</xdr:col>
      <xdr:colOff>75452</xdr:colOff>
      <xdr:row>1189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1404</xdr:row>
      <xdr:rowOff>0</xdr:rowOff>
    </xdr:from>
    <xdr:to>
      <xdr:col>35</xdr:col>
      <xdr:colOff>94500</xdr:colOff>
      <xdr:row>1417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35</xdr:col>
      <xdr:colOff>84976</xdr:colOff>
      <xdr:row>1101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35</xdr:col>
      <xdr:colOff>84976</xdr:colOff>
      <xdr:row>495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35</xdr:col>
      <xdr:colOff>94500</xdr:colOff>
      <xdr:row>1203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35</xdr:col>
      <xdr:colOff>104024</xdr:colOff>
      <xdr:row>1431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18262</xdr:colOff>
      <xdr:row>705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725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19050</xdr:rowOff>
    </xdr:from>
    <xdr:to>
      <xdr:col>50</xdr:col>
      <xdr:colOff>103678</xdr:colOff>
      <xdr:row>722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726</xdr:row>
      <xdr:rowOff>0</xdr:rowOff>
    </xdr:from>
    <xdr:to>
      <xdr:col>37</xdr:col>
      <xdr:colOff>8738</xdr:colOff>
      <xdr:row>748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37309</xdr:colOff>
      <xdr:row>510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F5DDC-BEEA-4B64-8AB2-2E83F5DE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401</xdr:row>
      <xdr:rowOff>0</xdr:rowOff>
    </xdr:from>
    <xdr:to>
      <xdr:col>37</xdr:col>
      <xdr:colOff>18262</xdr:colOff>
      <xdr:row>412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62591F1-5262-4028-B5BB-FAB46EB6D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6390500"/>
          <a:ext cx="6304762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426DA-486F-4C39-9002-FF95EF33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EE1B80-05F0-4943-9D4B-75C6917D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D377EC-E079-439F-885E-54E05222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AAD312-9FDB-4898-8096-7464397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716</xdr:row>
      <xdr:rowOff>0</xdr:rowOff>
    </xdr:from>
    <xdr:to>
      <xdr:col>37</xdr:col>
      <xdr:colOff>27786</xdr:colOff>
      <xdr:row>743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06CF5D-8D5B-4455-93F4-95760EAE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837</xdr:row>
      <xdr:rowOff>0</xdr:rowOff>
    </xdr:from>
    <xdr:to>
      <xdr:col>37</xdr:col>
      <xdr:colOff>56357</xdr:colOff>
      <xdr:row>867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DBF00-F287-41A7-99A0-10CBB02C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895</xdr:row>
      <xdr:rowOff>0</xdr:rowOff>
    </xdr:from>
    <xdr:to>
      <xdr:col>37</xdr:col>
      <xdr:colOff>37309</xdr:colOff>
      <xdr:row>907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06EA2E-53EA-4E4E-A0B5-B932EDD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696422-6E7C-40F8-9765-66E5345F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782</xdr:row>
      <xdr:rowOff>0</xdr:rowOff>
    </xdr:from>
    <xdr:to>
      <xdr:col>37</xdr:col>
      <xdr:colOff>27786</xdr:colOff>
      <xdr:row>795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B08E5B-F62A-4F91-8D72-8622327D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37</xdr:col>
      <xdr:colOff>27786</xdr:colOff>
      <xdr:row>922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67681-FAB0-4F57-AE63-F98B28E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484842-21B7-4E48-BA95-62AEA38D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687</xdr:row>
      <xdr:rowOff>0</xdr:rowOff>
    </xdr:from>
    <xdr:to>
      <xdr:col>37</xdr:col>
      <xdr:colOff>18262</xdr:colOff>
      <xdr:row>698</xdr:row>
      <xdr:rowOff>9262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83B294-17CE-4CA3-BDE0-F23737152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0863975"/>
          <a:ext cx="6304762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37309</xdr:colOff>
      <xdr:row>810</xdr:row>
      <xdr:rowOff>190238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5BF01D-379F-4E2C-8769-C057EBF5E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2390475"/>
          <a:ext cx="632380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902</xdr:row>
      <xdr:rowOff>0</xdr:rowOff>
    </xdr:from>
    <xdr:to>
      <xdr:col>37</xdr:col>
      <xdr:colOff>8738</xdr:colOff>
      <xdr:row>926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AC98CA-1A23-446E-B9DD-CE8AC1FD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DF34D839-B567-47D0-84AB-6AC4D043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964E7005-4721-4E74-A718-B65DEE5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BDBF71DD-3DB8-453B-8665-497B6A8A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46A99F8D-0405-495E-B7E4-21A67105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4EAEB85D-3290-47E8-96C2-6884F519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EB7E2CD6-E2D1-4CE1-875F-5968AB00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CD6F19CA-A110-4444-B51D-189B634B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1A8FE936-33B2-437C-9F30-E176393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E5AB47FB-5049-4A77-8792-5A3C6250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942</xdr:row>
      <xdr:rowOff>0</xdr:rowOff>
    </xdr:from>
    <xdr:to>
      <xdr:col>37</xdr:col>
      <xdr:colOff>37309</xdr:colOff>
      <xdr:row>972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1EF7F-D1BC-4807-9A9E-E24EB740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2EF4E9-D345-43D4-8012-CBB48BE7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37</xdr:col>
      <xdr:colOff>8738</xdr:colOff>
      <xdr:row>1033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3AD72F-B141-4962-A41B-4D5B2EF9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1008</xdr:row>
      <xdr:rowOff>161925</xdr:rowOff>
    </xdr:from>
    <xdr:to>
      <xdr:col>72</xdr:col>
      <xdr:colOff>17436</xdr:colOff>
      <xdr:row>1039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B6020-D885-4FA5-98B4-50095F0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0561DD-F45E-4773-B085-EEDD5A2B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37</xdr:col>
      <xdr:colOff>37309</xdr:colOff>
      <xdr:row>1121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78D178-E760-4370-9779-5F9E12E8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1095</xdr:row>
      <xdr:rowOff>114300</xdr:rowOff>
    </xdr:from>
    <xdr:to>
      <xdr:col>72</xdr:col>
      <xdr:colOff>36488</xdr:colOff>
      <xdr:row>1129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7450E-7928-4DA4-87A2-46E412B8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1206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3B91C0-9788-45B7-B904-30EF0ACD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1181</xdr:row>
      <xdr:rowOff>142875</xdr:rowOff>
    </xdr:from>
    <xdr:to>
      <xdr:col>61</xdr:col>
      <xdr:colOff>8177</xdr:colOff>
      <xdr:row>1207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5337A8-263C-4914-83CA-43B0C1FD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37309</xdr:colOff>
      <xdr:row>1275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E7E95E-9C57-48C6-973E-0AF7826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1281</xdr:row>
      <xdr:rowOff>0</xdr:rowOff>
    </xdr:from>
    <xdr:to>
      <xdr:col>37</xdr:col>
      <xdr:colOff>27786</xdr:colOff>
      <xdr:row>1294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A4C1E1-5F1C-4411-AD17-DD562C6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1289</xdr:row>
      <xdr:rowOff>47625</xdr:rowOff>
    </xdr:from>
    <xdr:to>
      <xdr:col>50</xdr:col>
      <xdr:colOff>113205</xdr:colOff>
      <xdr:row>1291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361A70-1D80-4F92-B2EB-542F73AE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1360</xdr:row>
      <xdr:rowOff>0</xdr:rowOff>
    </xdr:from>
    <xdr:to>
      <xdr:col>37</xdr:col>
      <xdr:colOff>18262</xdr:colOff>
      <xdr:row>1381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FA3A5E-807B-471D-B626-3DF2BEA2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F5E0EA-94C4-4A89-AF7E-9A6C249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1431</xdr:row>
      <xdr:rowOff>0</xdr:rowOff>
    </xdr:from>
    <xdr:to>
      <xdr:col>37</xdr:col>
      <xdr:colOff>37309</xdr:colOff>
      <xdr:row>1457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458CEC-9DB0-40F2-B8F4-215226EE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1461</xdr:row>
      <xdr:rowOff>0</xdr:rowOff>
    </xdr:from>
    <xdr:to>
      <xdr:col>37</xdr:col>
      <xdr:colOff>18262</xdr:colOff>
      <xdr:row>1481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1AA66-0839-40BC-937E-0B9F5DBE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1487</xdr:row>
      <xdr:rowOff>0</xdr:rowOff>
    </xdr:from>
    <xdr:to>
      <xdr:col>37</xdr:col>
      <xdr:colOff>18262</xdr:colOff>
      <xdr:row>1500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84F497-24F1-4042-8E7B-3830A7ED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1495</xdr:row>
      <xdr:rowOff>9525</xdr:rowOff>
    </xdr:from>
    <xdr:to>
      <xdr:col>51</xdr:col>
      <xdr:colOff>151274</xdr:colOff>
      <xdr:row>1497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A5A572-00D4-4C17-A983-67D3080A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6FA459-9635-46E2-844B-2B11E5B5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1503</xdr:row>
      <xdr:rowOff>0</xdr:rowOff>
    </xdr:from>
    <xdr:to>
      <xdr:col>37</xdr:col>
      <xdr:colOff>37309</xdr:colOff>
      <xdr:row>1524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91E331-A474-40D7-9DC0-1E605CB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1526</xdr:row>
      <xdr:rowOff>0</xdr:rowOff>
    </xdr:from>
    <xdr:to>
      <xdr:col>37</xdr:col>
      <xdr:colOff>18262</xdr:colOff>
      <xdr:row>1544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F381D7C-F7E6-4547-ACB9-2E2AFEC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1C176D-C127-4F70-8EE2-C1218451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14BB0A-540C-4812-B72D-DC74BD7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1667</xdr:row>
      <xdr:rowOff>0</xdr:rowOff>
    </xdr:from>
    <xdr:to>
      <xdr:col>37</xdr:col>
      <xdr:colOff>27786</xdr:colOff>
      <xdr:row>1712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25185D-3145-4CB1-B07C-6259F78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84952</xdr:colOff>
      <xdr:row>1737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BDF58E-ED3D-4911-AA1F-8DA209F5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1739</xdr:row>
      <xdr:rowOff>0</xdr:rowOff>
    </xdr:from>
    <xdr:to>
      <xdr:col>37</xdr:col>
      <xdr:colOff>46833</xdr:colOff>
      <xdr:row>1757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EEF193C-65DD-4638-B6C2-7B683640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1747</xdr:row>
      <xdr:rowOff>180975</xdr:rowOff>
    </xdr:from>
    <xdr:to>
      <xdr:col>48</xdr:col>
      <xdr:colOff>27543</xdr:colOff>
      <xdr:row>1756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796809-1D33-4588-9153-91BEF7BC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37</xdr:col>
      <xdr:colOff>27786</xdr:colOff>
      <xdr:row>1799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95D5C4-F67F-4090-BD8B-B6440AF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37</xdr:col>
      <xdr:colOff>18262</xdr:colOff>
      <xdr:row>1848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3B786-79E3-40F4-B956-C843407D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1850</xdr:row>
      <xdr:rowOff>0</xdr:rowOff>
    </xdr:from>
    <xdr:to>
      <xdr:col>37</xdr:col>
      <xdr:colOff>18262</xdr:colOff>
      <xdr:row>1864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00641-48F8-4871-95C9-2E60FEF3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1858</xdr:row>
      <xdr:rowOff>171450</xdr:rowOff>
    </xdr:from>
    <xdr:to>
      <xdr:col>54</xdr:col>
      <xdr:colOff>17869</xdr:colOff>
      <xdr:row>1862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544CC-5232-4B7F-AAAD-0BC5F56D7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1934</xdr:row>
      <xdr:rowOff>0</xdr:rowOff>
    </xdr:from>
    <xdr:to>
      <xdr:col>37</xdr:col>
      <xdr:colOff>46833</xdr:colOff>
      <xdr:row>1957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CEA7AB-3FDF-498D-9655-99440438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1958</xdr:row>
      <xdr:rowOff>0</xdr:rowOff>
    </xdr:from>
    <xdr:to>
      <xdr:col>37</xdr:col>
      <xdr:colOff>37309</xdr:colOff>
      <xdr:row>1973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B2F295-9E40-4657-B3C8-B10D1E4D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37309</xdr:colOff>
      <xdr:row>659</xdr:row>
      <xdr:rowOff>28333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3D0A77-F998-476F-BD95-565A2EDA4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23634500"/>
          <a:ext cx="632380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37</xdr:col>
      <xdr:colOff>18262</xdr:colOff>
      <xdr:row>1396</xdr:row>
      <xdr:rowOff>171190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2CF886-4559-4CA8-92A6-4DBDB9326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4033000"/>
          <a:ext cx="6304762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5D4C9-F3BA-4D14-B4EC-A9FC0C9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BAD80-E4D1-4684-B785-C37D2795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B6B60991-E81A-461C-9921-3D11D58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C7A5A57E-C36B-4AED-A5E6-0F1FD8AF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19D8771B-2A89-4A8D-8221-3E316670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D2DC8B93-1445-4FE3-BC1C-E070F218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2FA30952-F149-41A9-AA2A-F7DCFAA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41485-9B6A-4DE0-BDED-60DACC02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558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FFC29285-E515-4ED7-A5DD-6FC7D0F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615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693A217B-1A9D-4442-A194-0F72A2F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E9B79C44-9D16-4F2F-8E3D-0D09C60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490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82EF717C-0CF9-43B4-8A29-4DFA4C0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531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AFECEC8B-E9D6-41E7-BD7B-9551F96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660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4FE9BCC4-8AEF-4DB5-8DC3-16500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678</xdr:row>
      <xdr:rowOff>0</xdr:rowOff>
    </xdr:from>
    <xdr:to>
      <xdr:col>37</xdr:col>
      <xdr:colOff>46833</xdr:colOff>
      <xdr:row>689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D2F29B-99A0-4A07-BD6B-089C4F6D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27786</xdr:colOff>
      <xdr:row>339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43D86D8-4AE5-4C9C-B9B0-6454B3095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2484000"/>
          <a:ext cx="6314286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1E260CCE-A61A-4989-BE9F-15AD8D17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9FD98A6-45AA-40C7-9B57-28D16E51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2F7B9091-A584-4BB1-8DCC-4CFD7654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241521FC-4410-492F-9156-5C7F6033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2EF16476-59C2-42D2-BE58-D3A98209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5BBDD31-B2FC-45BA-BF13-206D1292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D194BDE4-556D-4B9B-A3A4-9CACC72B5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9720040B-2490-4310-B640-8B530580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37388-8E43-4323-A8B0-0DC20149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BB3B1C-71EC-4119-B603-A2EE4203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18262</xdr:colOff>
      <xdr:row>621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D41F76-6CBF-4CA8-9ED0-7D1B55F6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624</xdr:row>
      <xdr:rowOff>0</xdr:rowOff>
    </xdr:from>
    <xdr:to>
      <xdr:col>37</xdr:col>
      <xdr:colOff>27786</xdr:colOff>
      <xdr:row>638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780B0D-D1C2-40C5-8C28-65CCAE65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633</xdr:row>
      <xdr:rowOff>19050</xdr:rowOff>
    </xdr:from>
    <xdr:to>
      <xdr:col>53</xdr:col>
      <xdr:colOff>189318</xdr:colOff>
      <xdr:row>635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96F606-A117-4A4E-BCE1-EC5E2F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37</xdr:col>
      <xdr:colOff>18262</xdr:colOff>
      <xdr:row>680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508E4F-C288-4B57-96BF-8D5BA464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ACEC8F-B786-43DD-873C-4A6BE82A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6683DF-31CE-4F47-8739-FEC94273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AF75FFCB-68E6-459B-BBC4-CA49F4F8A8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BE477-1EB8-46E9-AC13-EB61A5F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1098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D6A1B0E8-B069-4A8A-A0E4-F6E9FC40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1135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B7617F2A-3677-467E-B9E0-4CB73CD2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1150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F96D9986-957E-4784-BD35-0C6407A4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1165</xdr:row>
      <xdr:rowOff>0</xdr:rowOff>
    </xdr:from>
    <xdr:to>
      <xdr:col>37</xdr:col>
      <xdr:colOff>37309</xdr:colOff>
      <xdr:row>1186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AC94250-5DA5-46F2-96B5-BB1A37C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37</xdr:col>
      <xdr:colOff>27786</xdr:colOff>
      <xdr:row>1255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A908C9-FE41-4584-A22A-6E2C2D4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37</xdr:col>
      <xdr:colOff>37309</xdr:colOff>
      <xdr:row>1341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2C991C-52F2-41E3-8446-E77CAB76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27786</xdr:colOff>
      <xdr:row>1364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250943D-7FDD-4B4D-8A93-71681533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1355</xdr:row>
      <xdr:rowOff>47625</xdr:rowOff>
    </xdr:from>
    <xdr:to>
      <xdr:col>44</xdr:col>
      <xdr:colOff>84781</xdr:colOff>
      <xdr:row>1363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3ED94F-8BAF-4CF4-9585-FEDA98AC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37</xdr:col>
      <xdr:colOff>27786</xdr:colOff>
      <xdr:row>1399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8F0E071-2CB4-43B3-BF2B-CDBB0772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1446</xdr:row>
      <xdr:rowOff>0</xdr:rowOff>
    </xdr:from>
    <xdr:to>
      <xdr:col>37</xdr:col>
      <xdr:colOff>18262</xdr:colOff>
      <xdr:row>1488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65AEB94-5D2F-400B-BC44-E9436FD3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37</xdr:col>
      <xdr:colOff>18262</xdr:colOff>
      <xdr:row>1415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3103F8A-A16D-4167-88E5-6FF3ABAE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1491</xdr:row>
      <xdr:rowOff>0</xdr:rowOff>
    </xdr:from>
    <xdr:to>
      <xdr:col>37</xdr:col>
      <xdr:colOff>27786</xdr:colOff>
      <xdr:row>1513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E988A92-92C3-46A0-A4DC-008B267DD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1499</xdr:row>
      <xdr:rowOff>161925</xdr:rowOff>
    </xdr:from>
    <xdr:to>
      <xdr:col>51</xdr:col>
      <xdr:colOff>17942</xdr:colOff>
      <xdr:row>1515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B41B56-E368-44EB-AF59-6202C171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1533</xdr:row>
      <xdr:rowOff>0</xdr:rowOff>
    </xdr:from>
    <xdr:to>
      <xdr:col>37</xdr:col>
      <xdr:colOff>8737</xdr:colOff>
      <xdr:row>1567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D40D94-4E33-4B6E-99BD-0397CB9E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37</xdr:col>
      <xdr:colOff>18262</xdr:colOff>
      <xdr:row>1595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2BC132E-B9BB-4A58-9D97-8D274FA1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1601</xdr:row>
      <xdr:rowOff>0</xdr:rowOff>
    </xdr:from>
    <xdr:to>
      <xdr:col>37</xdr:col>
      <xdr:colOff>27786</xdr:colOff>
      <xdr:row>1627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82AC86E-1E83-4258-9159-9F1357F1E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1610</xdr:row>
      <xdr:rowOff>0</xdr:rowOff>
    </xdr:from>
    <xdr:to>
      <xdr:col>54</xdr:col>
      <xdr:colOff>141683</xdr:colOff>
      <xdr:row>1631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49904C-AE0B-4DAE-9CC3-F76CD8B0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37</xdr:col>
      <xdr:colOff>27786</xdr:colOff>
      <xdr:row>1653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2CB42A2-4EE4-49F1-B835-B312693E6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1697</xdr:row>
      <xdr:rowOff>0</xdr:rowOff>
    </xdr:from>
    <xdr:to>
      <xdr:col>44</xdr:col>
      <xdr:colOff>151428</xdr:colOff>
      <xdr:row>1700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89BCCE-CE27-4C09-BE3F-A7A5A2E7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37</xdr:col>
      <xdr:colOff>18262</xdr:colOff>
      <xdr:row>1271</xdr:row>
      <xdr:rowOff>161643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58A07A-BD5A-413F-B433-311F0AE9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40030000"/>
          <a:ext cx="6304762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37</xdr:col>
      <xdr:colOff>18262</xdr:colOff>
      <xdr:row>554</xdr:row>
      <xdr:rowOff>18810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6CFD505-5BAF-4142-997D-6A8D4D15F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03632000"/>
          <a:ext cx="6304762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685</xdr:row>
      <xdr:rowOff>0</xdr:rowOff>
    </xdr:from>
    <xdr:to>
      <xdr:col>37</xdr:col>
      <xdr:colOff>27786</xdr:colOff>
      <xdr:row>695</xdr:row>
      <xdr:rowOff>152143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5A476E-4F3F-49DF-AB9A-8DEE13B3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0492500"/>
          <a:ext cx="6314286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1658</xdr:row>
      <xdr:rowOff>0</xdr:rowOff>
    </xdr:from>
    <xdr:to>
      <xdr:col>37</xdr:col>
      <xdr:colOff>8738</xdr:colOff>
      <xdr:row>1668</xdr:row>
      <xdr:rowOff>190238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413C9A1-FC39-4FC5-A195-F4A19D387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15849000"/>
          <a:ext cx="6295238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4446BBC1-2207-4C04-B44B-E622DA0A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38041C96-990F-4D5B-AD1C-A794E2A5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47F4CB88-CE74-4F90-8EB5-6D717C94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494D563C-4B57-446B-98F3-0A85CE9A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940A7ACF-7FB7-4D92-BB5E-7D4807D9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13F26237-C0E0-45B7-8DB8-8097B37E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D8EDA837-3D3C-4DDD-8D05-325D5E0A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111ADE56-1319-4F1D-8691-379168BD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282A928A-467D-48BA-9FE6-105DF6DE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BFE5E63F-CA40-4067-A4B1-153D0B1F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934F1EAC-B6D1-4C74-A4C0-24AC69C3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C9BD6928-FD0A-499F-A79D-7993A27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51B2AD58-CB56-428B-9DCC-67A3D647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D47D26B2-D6EC-4A95-AB0C-EFC6F096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587D14F1-A667-4975-8B57-CF8562D5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528</xdr:row>
      <xdr:rowOff>0</xdr:rowOff>
    </xdr:from>
    <xdr:to>
      <xdr:col>37</xdr:col>
      <xdr:colOff>46833</xdr:colOff>
      <xdr:row>573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4A2019-4458-4D35-AA35-53CC9710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A9899A-0846-4185-8637-FD6FBB7B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37</xdr:col>
      <xdr:colOff>18262</xdr:colOff>
      <xdr:row>589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CEA2C9-8296-495F-B6D7-970A0558C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587</xdr:row>
      <xdr:rowOff>114300</xdr:rowOff>
    </xdr:from>
    <xdr:to>
      <xdr:col>53</xdr:col>
      <xdr:colOff>141703</xdr:colOff>
      <xdr:row>589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6CAF9D-2502-42C4-A9E3-DB648EE6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655</xdr:row>
      <xdr:rowOff>0</xdr:rowOff>
    </xdr:from>
    <xdr:to>
      <xdr:col>37</xdr:col>
      <xdr:colOff>8738</xdr:colOff>
      <xdr:row>676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1AE80F-11AC-4908-AF22-A61B08F9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681</xdr:row>
      <xdr:rowOff>0</xdr:rowOff>
    </xdr:from>
    <xdr:to>
      <xdr:col>37</xdr:col>
      <xdr:colOff>18262</xdr:colOff>
      <xdr:row>696</xdr:row>
      <xdr:rowOff>47262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172D14F-377D-4473-B297-1FEC3F1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3444000"/>
          <a:ext cx="6304762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498</xdr:row>
      <xdr:rowOff>180690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3A81F2-11F5-494D-8703-1FD9F399E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2773500"/>
          <a:ext cx="633333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357</xdr:row>
      <xdr:rowOff>0</xdr:rowOff>
    </xdr:from>
    <xdr:to>
      <xdr:col>34</xdr:col>
      <xdr:colOff>18333</xdr:colOff>
      <xdr:row>374</xdr:row>
      <xdr:rowOff>161500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51CA91-BFC8-45AE-961D-51AA7D6A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573333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66</xdr:col>
      <xdr:colOff>27095</xdr:colOff>
      <xdr:row>405</xdr:row>
      <xdr:rowOff>46929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BE64CD4-3A71-4034-8565-DCD50421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478000"/>
          <a:ext cx="11838095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37</xdr:col>
      <xdr:colOff>37309</xdr:colOff>
      <xdr:row>102</xdr:row>
      <xdr:rowOff>94214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D9BF20-8D78-4E1B-AD03-39243F474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622500"/>
          <a:ext cx="6323809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27786</xdr:colOff>
      <xdr:row>118</xdr:row>
      <xdr:rowOff>171119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14BB468-6241-4503-9FF8-6D7DFEF6D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9570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113</xdr:row>
      <xdr:rowOff>161925</xdr:rowOff>
    </xdr:from>
    <xdr:to>
      <xdr:col>53</xdr:col>
      <xdr:colOff>160749</xdr:colOff>
      <xdr:row>116</xdr:row>
      <xdr:rowOff>47568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9D04AC-6264-4861-B434-236B4AE7C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47725" y="38642925"/>
          <a:ext cx="9409524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18262</xdr:colOff>
      <xdr:row>445</xdr:row>
      <xdr:rowOff>56333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6499E45-4E50-4A8A-A1AF-23D90246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388000"/>
          <a:ext cx="630476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37</xdr:col>
      <xdr:colOff>37309</xdr:colOff>
      <xdr:row>231</xdr:row>
      <xdr:rowOff>94714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A1B624-500F-4A5B-B5BC-AAA6750B9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33400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37</xdr:col>
      <xdr:colOff>37309</xdr:colOff>
      <xdr:row>554</xdr:row>
      <xdr:rowOff>47048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3A383A3-37D1-4E13-8764-FBED7CA0A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2486500"/>
          <a:ext cx="6323809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18262</xdr:colOff>
      <xdr:row>460</xdr:row>
      <xdr:rowOff>171190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56D2BF-8DF6-4494-AFDC-2620B5008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056000"/>
          <a:ext cx="6304762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493</xdr:row>
      <xdr:rowOff>27881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86FEF3F-125C-4951-B4CA-A27870BCA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9723000"/>
          <a:ext cx="6323809" cy="5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56357</xdr:colOff>
      <xdr:row>275</xdr:row>
      <xdr:rowOff>132357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B33D406-7BBF-4609-B5ED-3060C690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577000"/>
          <a:ext cx="6342857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37</xdr:col>
      <xdr:colOff>27786</xdr:colOff>
      <xdr:row>303</xdr:row>
      <xdr:rowOff>142238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FA9F37F-9CB7-4CD8-A26E-3C3C1E91D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314286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37</xdr:col>
      <xdr:colOff>27786</xdr:colOff>
      <xdr:row>320</xdr:row>
      <xdr:rowOff>37738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35D00B1-3E70-4267-B0FD-DAB7AEA9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6314286" cy="28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42857" cy="4590476"/>
    <xdr:pic>
      <xdr:nvPicPr>
        <xdr:cNvPr id="2" name="Picture 1">
          <a:extLst>
            <a:ext uri="{FF2B5EF4-FFF2-40B4-BE49-F238E27FC236}">
              <a16:creationId xmlns:a16="http://schemas.microsoft.com/office/drawing/2014/main" id="{39BDC391-90B6-42CC-B3DA-B2F9AA4B8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9156500"/>
          <a:ext cx="634285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333333" cy="4895238"/>
    <xdr:pic>
      <xdr:nvPicPr>
        <xdr:cNvPr id="4" name="Picture 3">
          <a:extLst>
            <a:ext uri="{FF2B5EF4-FFF2-40B4-BE49-F238E27FC236}">
              <a16:creationId xmlns:a16="http://schemas.microsoft.com/office/drawing/2014/main" id="{C54225EF-53D0-4019-8A54-936CC655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731000"/>
          <a:ext cx="6333333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161</xdr:row>
      <xdr:rowOff>0</xdr:rowOff>
    </xdr:from>
    <xdr:to>
      <xdr:col>36</xdr:col>
      <xdr:colOff>189714</xdr:colOff>
      <xdr:row>173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4BEBE7-393B-4859-8C56-A81FB8AEC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670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18262</xdr:colOff>
      <xdr:row>107</xdr:row>
      <xdr:rowOff>160833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A8F0AE-239B-4BCB-97B8-46D8838B1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0476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</xdr:row>
      <xdr:rowOff>0</xdr:rowOff>
    </xdr:from>
    <xdr:to>
      <xdr:col>52</xdr:col>
      <xdr:colOff>36952</xdr:colOff>
      <xdr:row>155</xdr:row>
      <xdr:rowOff>94190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37BFDB-8BC3-4328-BDF4-9FD761B0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1455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111</xdr:row>
      <xdr:rowOff>152400</xdr:rowOff>
    </xdr:from>
    <xdr:to>
      <xdr:col>52</xdr:col>
      <xdr:colOff>189352</xdr:colOff>
      <xdr:row>156</xdr:row>
      <xdr:rowOff>56090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6FDB167-92F1-4AA7-BD6B-F16CF1F02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21297900"/>
          <a:ext cx="9180952" cy="8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27786</xdr:colOff>
      <xdr:row>201</xdr:row>
      <xdr:rowOff>103762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5E64B68-2E94-4824-AE8D-B2279152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289500"/>
          <a:ext cx="6314286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234</xdr:row>
      <xdr:rowOff>0</xdr:rowOff>
    </xdr:from>
    <xdr:ext cx="6323809" cy="8714286"/>
    <xdr:pic>
      <xdr:nvPicPr>
        <xdr:cNvPr id="6" name="Picture 5">
          <a:extLst>
            <a:ext uri="{FF2B5EF4-FFF2-40B4-BE49-F238E27FC236}">
              <a16:creationId xmlns:a16="http://schemas.microsoft.com/office/drawing/2014/main" id="{621E3C7E-D81D-416E-B0A7-6BB920C71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386715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312</xdr:row>
      <xdr:rowOff>0</xdr:rowOff>
    </xdr:from>
    <xdr:ext cx="6504762" cy="2114286"/>
    <xdr:pic>
      <xdr:nvPicPr>
        <xdr:cNvPr id="7" name="Picture 6">
          <a:extLst>
            <a:ext uri="{FF2B5EF4-FFF2-40B4-BE49-F238E27FC236}">
              <a16:creationId xmlns:a16="http://schemas.microsoft.com/office/drawing/2014/main" id="{E0B0354B-758F-47E5-B658-F47DDD3C4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504762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417</xdr:row>
      <xdr:rowOff>142143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8C158DA-BCBB-425B-8576-784ED2929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9913500"/>
          <a:ext cx="6314286" cy="5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189714</xdr:colOff>
      <xdr:row>527</xdr:row>
      <xdr:rowOff>37309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C8C3B20-7AFC-45DB-9914-28EB5DD09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6106000"/>
          <a:ext cx="6285714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8738</xdr:colOff>
      <xdr:row>355</xdr:row>
      <xdr:rowOff>94881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B03DFE-1F25-4B2F-93C7-33ADA099A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4770000"/>
          <a:ext cx="6295238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37309</xdr:colOff>
      <xdr:row>368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A0CEF56-00F9-4829-920A-4239C648F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818000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37</xdr:col>
      <xdr:colOff>18262</xdr:colOff>
      <xdr:row>454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BB84CB5-A0D2-4786-B016-27812DB66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201000"/>
          <a:ext cx="6304762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18262</xdr:colOff>
      <xdr:row>467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6866DA3-0976-4A4E-9D85-2A29E825B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677500"/>
          <a:ext cx="6304762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37</xdr:col>
      <xdr:colOff>46833</xdr:colOff>
      <xdr:row>643</xdr:row>
      <xdr:rowOff>75619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79F438D-D3A0-4CFA-AC6D-169703F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1729500"/>
          <a:ext cx="6333333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18262</xdr:colOff>
      <xdr:row>597</xdr:row>
      <xdr:rowOff>123524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8220BCA-547C-4B83-AD6A-F748B01C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46833</xdr:colOff>
      <xdr:row>683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F92F920-2E5C-4CD9-B595-45A5DD9D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635000"/>
          <a:ext cx="633333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684</xdr:row>
      <xdr:rowOff>0</xdr:rowOff>
    </xdr:from>
    <xdr:to>
      <xdr:col>35</xdr:col>
      <xdr:colOff>94500</xdr:colOff>
      <xdr:row>704</xdr:row>
      <xdr:rowOff>151905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C496C6-F7B1-4195-9E6C-BD31D8954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302000"/>
          <a:ext cx="6000000" cy="3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18262</xdr:colOff>
      <xdr:row>853</xdr:row>
      <xdr:rowOff>56238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5A40841-54F1-42EC-8F82-281D86409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1732000"/>
          <a:ext cx="6304762" cy="7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828</xdr:row>
      <xdr:rowOff>0</xdr:rowOff>
    </xdr:from>
    <xdr:to>
      <xdr:col>66</xdr:col>
      <xdr:colOff>65201</xdr:colOff>
      <xdr:row>856</xdr:row>
      <xdr:rowOff>85048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9F0A08B-895F-4D80-97F3-A3B50849C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7725" y="144208500"/>
          <a:ext cx="11790476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37</xdr:col>
      <xdr:colOff>18262</xdr:colOff>
      <xdr:row>745</xdr:row>
      <xdr:rowOff>113405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66B7C06-AF58-4477-9D48-A2E838B95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4874000"/>
          <a:ext cx="6304762" cy="7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768</xdr:row>
      <xdr:rowOff>0</xdr:rowOff>
    </xdr:from>
    <xdr:to>
      <xdr:col>37</xdr:col>
      <xdr:colOff>18262</xdr:colOff>
      <xdr:row>778</xdr:row>
      <xdr:rowOff>133095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31F49E-DBB5-4021-A1C0-5178182A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6304000"/>
          <a:ext cx="63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37</xdr:col>
      <xdr:colOff>8738</xdr:colOff>
      <xdr:row>923</xdr:row>
      <xdr:rowOff>18524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DFAC7E7-1BDA-494F-A59A-6C5F0124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0497500"/>
          <a:ext cx="6295238" cy="42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18262</xdr:colOff>
      <xdr:row>793</xdr:row>
      <xdr:rowOff>142548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4B32FE5-CF89-4191-9AFE-187DC8EB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8590000"/>
          <a:ext cx="6304762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04762" cy="2266667"/>
    <xdr:pic>
      <xdr:nvPicPr>
        <xdr:cNvPr id="2" name="Picture 1">
          <a:extLst>
            <a:ext uri="{FF2B5EF4-FFF2-40B4-BE49-F238E27FC236}">
              <a16:creationId xmlns:a16="http://schemas.microsoft.com/office/drawing/2014/main" id="{5E6B0F80-4A16-4659-92E6-35D89E601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304762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156</xdr:row>
      <xdr:rowOff>0</xdr:rowOff>
    </xdr:from>
    <xdr:to>
      <xdr:col>37</xdr:col>
      <xdr:colOff>18262</xdr:colOff>
      <xdr:row>192</xdr:row>
      <xdr:rowOff>122952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1DF916-914C-4367-8E56-70EB5228C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04762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27786</xdr:colOff>
      <xdr:row>209</xdr:row>
      <xdr:rowOff>171095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DF680C-9FCF-4C3F-965D-FAD3AD9E5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14286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46833</xdr:colOff>
      <xdr:row>224</xdr:row>
      <xdr:rowOff>9262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3C6883-0487-4BB5-95E0-354BF4286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0861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47</xdr:col>
      <xdr:colOff>113262</xdr:colOff>
      <xdr:row>339</xdr:row>
      <xdr:rowOff>142762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6AF5535-2D25-4DE4-A4FD-ED6E21DA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195500"/>
          <a:ext cx="8304762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</xdr:row>
      <xdr:rowOff>0</xdr:rowOff>
    </xdr:from>
    <xdr:to>
      <xdr:col>37</xdr:col>
      <xdr:colOff>27786</xdr:colOff>
      <xdr:row>92</xdr:row>
      <xdr:rowOff>161548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DD02A50-4D8D-4931-BAD9-DBD39EB3A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668500"/>
          <a:ext cx="6314286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37</xdr:col>
      <xdr:colOff>27786</xdr:colOff>
      <xdr:row>105</xdr:row>
      <xdr:rowOff>18786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6FCD91-3896-415D-8811-25C87D6F8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"/>
          <a:ext cx="6314286" cy="2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37</xdr:col>
      <xdr:colOff>18262</xdr:colOff>
      <xdr:row>122</xdr:row>
      <xdr:rowOff>123429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8CE644C-1DA9-4BC4-B3BB-A2A77BC1F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193000"/>
          <a:ext cx="6304762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37309</xdr:colOff>
      <xdr:row>419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65A113-F3E1-4ED0-AB06-13936643E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2925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383</xdr:row>
      <xdr:rowOff>47625</xdr:rowOff>
    </xdr:from>
    <xdr:to>
      <xdr:col>47</xdr:col>
      <xdr:colOff>37086</xdr:colOff>
      <xdr:row>421</xdr:row>
      <xdr:rowOff>94339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A56F7C-A2FE-4CD0-B306-EE213B12B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6300" y="56054625"/>
          <a:ext cx="8114286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37</xdr:col>
      <xdr:colOff>27786</xdr:colOff>
      <xdr:row>133</xdr:row>
      <xdr:rowOff>28333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003E794-3057-47FD-8F7C-5B1AEAEF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431500"/>
          <a:ext cx="6314286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37</xdr:col>
      <xdr:colOff>27786</xdr:colOff>
      <xdr:row>301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8566D40-7BF0-407F-B1F8-3365BA45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27</xdr:col>
      <xdr:colOff>37548</xdr:colOff>
      <xdr:row>466</xdr:row>
      <xdr:rowOff>66476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4C8D32-02D8-4FC0-9CBA-6E0229B52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391500"/>
          <a:ext cx="4419048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27786</xdr:colOff>
      <xdr:row>567</xdr:row>
      <xdr:rowOff>66167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04BFDB1-3105-48CC-A9EC-06DBB1F5D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155500"/>
          <a:ext cx="6314286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555</xdr:row>
      <xdr:rowOff>123825</xdr:rowOff>
    </xdr:from>
    <xdr:to>
      <xdr:col>52</xdr:col>
      <xdr:colOff>65533</xdr:colOff>
      <xdr:row>569</xdr:row>
      <xdr:rowOff>18730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FF3CB3-69D4-49B6-B0DF-703387287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38200" y="102993825"/>
          <a:ext cx="913333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27786</xdr:colOff>
      <xdr:row>601</xdr:row>
      <xdr:rowOff>180619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E45AD6B-48C4-4621-A02A-085BDAC5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966000"/>
          <a:ext cx="6314286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37</xdr:col>
      <xdr:colOff>37309</xdr:colOff>
      <xdr:row>658</xdr:row>
      <xdr:rowOff>170357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ADB0A6-5A21-431D-A4A6-76B74D2AB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3919000"/>
          <a:ext cx="6323809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46833</xdr:colOff>
      <xdr:row>316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2A251E8-1A6A-4FCA-9A59-562293250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7721500"/>
          <a:ext cx="633333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37</xdr:col>
      <xdr:colOff>27786</xdr:colOff>
      <xdr:row>695</xdr:row>
      <xdr:rowOff>122976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76C354D-F406-4C76-A7D4-A12FF0D4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5730000"/>
          <a:ext cx="6314286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696</xdr:row>
      <xdr:rowOff>0</xdr:rowOff>
    </xdr:from>
    <xdr:to>
      <xdr:col>37</xdr:col>
      <xdr:colOff>8738</xdr:colOff>
      <xdr:row>731</xdr:row>
      <xdr:rowOff>161071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4AE4A6F-2069-4761-8D65-70E4F64F1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2588000"/>
          <a:ext cx="6295238" cy="6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706</xdr:row>
      <xdr:rowOff>19050</xdr:rowOff>
    </xdr:from>
    <xdr:to>
      <xdr:col>53</xdr:col>
      <xdr:colOff>75038</xdr:colOff>
      <xdr:row>741</xdr:row>
      <xdr:rowOff>94407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62BF6A-8A30-4D3E-8669-9FA6E7136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6300" y="134512050"/>
          <a:ext cx="9295238" cy="6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56357</xdr:colOff>
      <xdr:row>860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D2C293C-E2F3-4129-95E8-4EE515F9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5257500"/>
          <a:ext cx="6342857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890</xdr:row>
      <xdr:rowOff>0</xdr:rowOff>
    </xdr:from>
    <xdr:to>
      <xdr:col>37</xdr:col>
      <xdr:colOff>18262</xdr:colOff>
      <xdr:row>902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5CB3761-FE96-4F7A-BF4C-59A653D63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9545000"/>
          <a:ext cx="630476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70" workbookViewId="0">
      <selection activeCell="A662" sqref="A662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6" workbookViewId="0">
      <selection activeCell="A6" sqref="A6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215" t="s">
        <v>553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949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76" workbookViewId="0">
      <selection activeCell="D376" sqref="D376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215" t="s">
        <v>1011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1010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215" t="s">
        <v>1079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1078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A1000" zoomScaleNormal="100" workbookViewId="0">
      <selection activeCell="D1018" sqref="D101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215" t="s">
        <v>1011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1299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D268" sqref="D268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215" t="s">
        <v>1011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1343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683" workbookViewId="0">
      <selection activeCell="AT711" sqref="AT711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AF812" sqref="AF812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215" t="s">
        <v>416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1489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569" workbookViewId="0">
      <selection activeCell="D611" sqref="D611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215" t="s">
        <v>416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1489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215" t="s">
        <v>1773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1772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217" t="s">
        <v>1852</v>
      </c>
      <c r="B2" s="218"/>
      <c r="C2" s="218"/>
      <c r="D2" s="218"/>
      <c r="E2" s="218"/>
      <c r="F2" s="218"/>
      <c r="G2" s="218"/>
      <c r="H2" s="218"/>
      <c r="I2" s="218"/>
      <c r="J2" s="218"/>
    </row>
    <row r="3" spans="1:10">
      <c r="A3" s="218" t="s">
        <v>1851</v>
      </c>
      <c r="B3" s="218"/>
      <c r="C3" s="218"/>
      <c r="D3" s="218"/>
      <c r="E3" s="218"/>
      <c r="F3" s="218"/>
      <c r="G3" s="218"/>
      <c r="H3" s="218"/>
      <c r="I3" s="218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152" workbookViewId="0">
      <selection activeCell="D1152" sqref="D115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215" t="s">
        <v>567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1982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2083" workbookViewId="0">
      <selection activeCell="D2107" sqref="D2107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6"/>
  <sheetViews>
    <sheetView topLeftCell="A822" workbookViewId="0">
      <selection activeCell="D822" sqref="D82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2" spans="2:4">
      <c r="B342" s="44">
        <v>0</v>
      </c>
      <c r="D342" s="47" t="s">
        <v>2516</v>
      </c>
    </row>
    <row r="343" spans="2:4">
      <c r="D343" s="55" t="s">
        <v>303</v>
      </c>
    </row>
    <row r="344" spans="2:4">
      <c r="D344" s="51" t="s">
        <v>35</v>
      </c>
    </row>
    <row r="385" spans="2:4">
      <c r="B385" s="44">
        <v>0</v>
      </c>
      <c r="D385" s="47" t="s">
        <v>545</v>
      </c>
    </row>
    <row r="386" spans="2:4">
      <c r="D386" s="55" t="s">
        <v>303</v>
      </c>
    </row>
    <row r="388" spans="2:4">
      <c r="D388" s="85" t="s">
        <v>36</v>
      </c>
    </row>
    <row r="391" spans="2:4">
      <c r="D391" s="85" t="s">
        <v>2208</v>
      </c>
    </row>
    <row r="421" spans="2:4">
      <c r="D421" s="85" t="s">
        <v>2209</v>
      </c>
    </row>
    <row r="422" spans="2:4">
      <c r="D422" s="85" t="s">
        <v>2210</v>
      </c>
    </row>
    <row r="423" spans="2:4">
      <c r="D423" s="85" t="s">
        <v>2211</v>
      </c>
    </row>
    <row r="424" spans="2:4">
      <c r="D424" s="85" t="s">
        <v>2202</v>
      </c>
    </row>
    <row r="425" spans="2:4">
      <c r="D425" s="85" t="s">
        <v>2207</v>
      </c>
    </row>
    <row r="428" spans="2:4">
      <c r="B428" s="46">
        <v>0</v>
      </c>
      <c r="D428" s="47" t="s">
        <v>2306</v>
      </c>
    </row>
    <row r="429" spans="2:4">
      <c r="D429" s="55" t="s">
        <v>302</v>
      </c>
    </row>
    <row r="431" spans="2:4">
      <c r="D431" s="85" t="s">
        <v>2212</v>
      </c>
    </row>
    <row r="479" spans="4:4">
      <c r="D479" s="85" t="s">
        <v>2214</v>
      </c>
    </row>
    <row r="490" spans="52:52">
      <c r="AZ490" s="85" t="s">
        <v>2219</v>
      </c>
    </row>
    <row r="491" spans="52:52">
      <c r="AZ491" s="85" t="s">
        <v>2220</v>
      </c>
    </row>
    <row r="492" spans="52:52">
      <c r="AZ492" s="85" t="s">
        <v>2221</v>
      </c>
    </row>
    <row r="493" spans="52:52">
      <c r="AZ493" s="85" t="s">
        <v>2222</v>
      </c>
    </row>
    <row r="494" spans="52:52">
      <c r="AZ494" s="85" t="s">
        <v>2223</v>
      </c>
    </row>
    <row r="495" spans="52:52">
      <c r="AZ495" s="85" t="s">
        <v>2224</v>
      </c>
    </row>
    <row r="496" spans="52:52">
      <c r="AZ496" s="85" t="s">
        <v>2225</v>
      </c>
    </row>
    <row r="497" spans="4:52">
      <c r="AZ497" s="85" t="s">
        <v>2226</v>
      </c>
    </row>
    <row r="498" spans="4:52">
      <c r="AZ498" s="85" t="s">
        <v>2227</v>
      </c>
    </row>
    <row r="499" spans="4:52">
      <c r="AZ499" s="85" t="s">
        <v>2228</v>
      </c>
    </row>
    <row r="500" spans="4:52">
      <c r="AZ500" s="85" t="s">
        <v>2229</v>
      </c>
    </row>
    <row r="501" spans="4:52">
      <c r="AZ501" s="85" t="s">
        <v>2230</v>
      </c>
    </row>
    <row r="502" spans="4:52">
      <c r="AZ502" s="85" t="s">
        <v>2231</v>
      </c>
    </row>
    <row r="505" spans="4:52">
      <c r="D505" s="85" t="s">
        <v>307</v>
      </c>
      <c r="M505" s="85" t="s">
        <v>340</v>
      </c>
    </row>
    <row r="506" spans="4:52">
      <c r="D506" s="47" t="s">
        <v>2232</v>
      </c>
      <c r="M506" s="47" t="s">
        <v>2233</v>
      </c>
      <c r="V506" s="85" t="str">
        <f>"'" &amp; M506 &amp; "',"</f>
        <v>'47513/INV/JKS/04/2023',</v>
      </c>
    </row>
    <row r="507" spans="4:52">
      <c r="D507" s="47" t="s">
        <v>517</v>
      </c>
      <c r="M507" s="47" t="s">
        <v>2234</v>
      </c>
      <c r="V507" s="85" t="str">
        <f t="shared" ref="V507:V518" si="0">"'" &amp; M507 &amp; "',"</f>
        <v>'47514/INV/JKS/04/2023',</v>
      </c>
    </row>
    <row r="508" spans="4:52">
      <c r="D508" s="47" t="s">
        <v>522</v>
      </c>
      <c r="M508" s="47" t="s">
        <v>2235</v>
      </c>
      <c r="V508" s="85" t="str">
        <f t="shared" si="0"/>
        <v>'47515/INV/JKS/04/2023',</v>
      </c>
    </row>
    <row r="509" spans="4:52">
      <c r="D509" s="47" t="s">
        <v>582</v>
      </c>
      <c r="M509" s="47" t="s">
        <v>2236</v>
      </c>
      <c r="V509" s="85" t="str">
        <f t="shared" si="0"/>
        <v>'47516/INV/JKS/04/2023',</v>
      </c>
    </row>
    <row r="510" spans="4:52">
      <c r="D510" s="47" t="s">
        <v>511</v>
      </c>
      <c r="M510" s="47" t="s">
        <v>2237</v>
      </c>
      <c r="V510" s="85" t="str">
        <f t="shared" si="0"/>
        <v>'47517/INV/JKS/04/2023',</v>
      </c>
    </row>
    <row r="511" spans="4:52">
      <c r="D511" s="47" t="s">
        <v>514</v>
      </c>
      <c r="M511" s="47" t="s">
        <v>2238</v>
      </c>
      <c r="V511" s="85" t="str">
        <f t="shared" si="0"/>
        <v>'47518/INV/JKS/04/2023',</v>
      </c>
    </row>
    <row r="512" spans="4:52">
      <c r="D512" s="47" t="s">
        <v>513</v>
      </c>
      <c r="M512" s="47" t="s">
        <v>2239</v>
      </c>
      <c r="V512" s="85" t="str">
        <f t="shared" si="0"/>
        <v>'47519/INV/JKS/04/2023',</v>
      </c>
    </row>
    <row r="513" spans="4:23">
      <c r="D513" s="47" t="s">
        <v>510</v>
      </c>
      <c r="M513" s="47" t="s">
        <v>2240</v>
      </c>
      <c r="V513" s="85" t="str">
        <f t="shared" si="0"/>
        <v>'47520/INV/JKS/04/2023',</v>
      </c>
    </row>
    <row r="514" spans="4:23">
      <c r="D514" s="47" t="s">
        <v>518</v>
      </c>
      <c r="M514" s="47" t="s">
        <v>2241</v>
      </c>
      <c r="V514" s="85" t="str">
        <f t="shared" si="0"/>
        <v>'47521/INV/JKS/04/2023',</v>
      </c>
    </row>
    <row r="515" spans="4:23">
      <c r="D515" s="47" t="s">
        <v>516</v>
      </c>
      <c r="M515" s="47" t="s">
        <v>2242</v>
      </c>
      <c r="V515" s="85" t="str">
        <f t="shared" si="0"/>
        <v>'47522/INV/JKS/04/2023',</v>
      </c>
    </row>
    <row r="516" spans="4:23">
      <c r="D516" s="47" t="s">
        <v>512</v>
      </c>
      <c r="M516" s="47" t="s">
        <v>2243</v>
      </c>
      <c r="V516" s="85" t="str">
        <f t="shared" si="0"/>
        <v>'47523/INV/JKS/04/2023',</v>
      </c>
    </row>
    <row r="517" spans="4:23">
      <c r="D517" s="47" t="s">
        <v>741</v>
      </c>
      <c r="M517" s="47" t="s">
        <v>2244</v>
      </c>
      <c r="V517" s="85" t="str">
        <f t="shared" si="0"/>
        <v>'47524/INV/JKS/04/2023',</v>
      </c>
    </row>
    <row r="518" spans="4:23">
      <c r="D518" s="47" t="s">
        <v>515</v>
      </c>
      <c r="M518" s="47" t="s">
        <v>2245</v>
      </c>
      <c r="V518" s="85" t="str">
        <f t="shared" si="0"/>
        <v>'47525/INV/JKS/04/2023',</v>
      </c>
    </row>
    <row r="520" spans="4:23">
      <c r="D520" s="52" t="s">
        <v>34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</row>
    <row r="521" spans="4:23">
      <c r="D521" s="52" t="s">
        <v>501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2246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2247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2248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2250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2251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2252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2253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2254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2255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2256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477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7" spans="2:63">
      <c r="D537" s="52" t="s">
        <v>347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2:63">
      <c r="D538" s="52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 t="s">
        <v>37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339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 customFormat="1">
      <c r="B541" s="85"/>
      <c r="C541" s="85"/>
      <c r="D541" s="53" t="s">
        <v>389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52" t="s">
        <v>463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89" t="s">
        <v>357</v>
      </c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479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668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91" t="s">
        <v>358</v>
      </c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359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38" t="s">
        <v>634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1492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384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902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903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350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904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464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465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466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495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2259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2260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2261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2266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2267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2268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2269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2270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2271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276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38" t="s">
        <v>1491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52" t="s">
        <v>330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67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 t="s">
        <v>367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339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>
      <c r="D580" s="53" t="s">
        <v>388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</row>
    <row r="581" spans="2:63">
      <c r="D581" s="52" t="s">
        <v>332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2:63">
      <c r="D582" s="89" t="s">
        <v>369</v>
      </c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</row>
    <row r="583" spans="2:63">
      <c r="D583" s="89" t="s">
        <v>480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662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91" t="s">
        <v>370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pans="2:63">
      <c r="D586" s="91" t="s">
        <v>371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52" t="s">
        <v>898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2:63">
      <c r="D588" s="52" t="s">
        <v>697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698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901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384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528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529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277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530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531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337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905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664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38" t="s">
        <v>1493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52" t="s">
        <v>342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 t="s">
        <v>543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1183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1494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1496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10" spans="4:4">
      <c r="D610" s="85" t="s">
        <v>2272</v>
      </c>
    </row>
    <row r="692" spans="4:13">
      <c r="D692" s="85" t="s">
        <v>307</v>
      </c>
      <c r="M692" s="85" t="s">
        <v>340</v>
      </c>
    </row>
    <row r="693" spans="4:13">
      <c r="D693" s="47" t="s">
        <v>523</v>
      </c>
      <c r="M693" s="47" t="s">
        <v>2300</v>
      </c>
    </row>
    <row r="694" spans="4:13">
      <c r="D694" s="47" t="s">
        <v>521</v>
      </c>
      <c r="M694" s="47" t="s">
        <v>2299</v>
      </c>
    </row>
    <row r="696" spans="4:13">
      <c r="D696" s="85" t="s">
        <v>2301</v>
      </c>
    </row>
    <row r="736" spans="2:4">
      <c r="B736" s="44">
        <v>0</v>
      </c>
      <c r="D736" s="47" t="s">
        <v>545</v>
      </c>
    </row>
    <row r="737" spans="4:4">
      <c r="D737" s="55" t="s">
        <v>303</v>
      </c>
    </row>
    <row r="741" spans="4:4">
      <c r="D741" s="85" t="s">
        <v>2290</v>
      </c>
    </row>
    <row r="822" spans="2:45">
      <c r="B822" s="46">
        <v>0</v>
      </c>
      <c r="D822" s="47" t="s">
        <v>2307</v>
      </c>
    </row>
    <row r="823" spans="2:45">
      <c r="D823" s="55" t="s">
        <v>304</v>
      </c>
    </row>
    <row r="825" spans="2:45">
      <c r="D825" s="85" t="s">
        <v>2213</v>
      </c>
    </row>
    <row r="829" spans="2:45">
      <c r="AK829" s="85" t="s">
        <v>307</v>
      </c>
    </row>
    <row r="830" spans="2:45">
      <c r="AK830" s="85" t="s">
        <v>683</v>
      </c>
      <c r="AS830" s="85" t="str">
        <f>"'" &amp; AK830 &amp; "',"</f>
        <v>'0000819/4/01/07/2021',</v>
      </c>
    </row>
    <row r="831" spans="2:45">
      <c r="AK831" s="85" t="s">
        <v>355</v>
      </c>
      <c r="AS831" s="85" t="str">
        <f t="shared" ref="AS831:AS871" si="1">"'" &amp; AK831 &amp; "',"</f>
        <v>'0000350/4/01/09/2019',</v>
      </c>
    </row>
    <row r="832" spans="2:45">
      <c r="AK832" s="85" t="s">
        <v>356</v>
      </c>
      <c r="AS832" s="85" t="str">
        <f t="shared" si="1"/>
        <v>'0000500/4/01/07/2020',</v>
      </c>
    </row>
    <row r="833" spans="37:45">
      <c r="AK833" s="85" t="s">
        <v>352</v>
      </c>
      <c r="AS833" s="85" t="str">
        <f t="shared" si="1"/>
        <v>'0000326/4/01/08/2019',</v>
      </c>
    </row>
    <row r="834" spans="37:45">
      <c r="AK834" s="85" t="s">
        <v>353</v>
      </c>
      <c r="AS834" s="85" t="str">
        <f t="shared" si="1"/>
        <v>'0000327/4/01/08/2019',</v>
      </c>
    </row>
    <row r="835" spans="37:45">
      <c r="AK835" s="85" t="s">
        <v>354</v>
      </c>
      <c r="AS835" s="85" t="str">
        <f t="shared" si="1"/>
        <v>'0000330/4/01/08/2019',</v>
      </c>
    </row>
    <row r="836" spans="37:45">
      <c r="AK836" s="85" t="s">
        <v>2215</v>
      </c>
      <c r="AS836" s="85" t="str">
        <f t="shared" si="1"/>
        <v>'0000103/4/04/10/2021',</v>
      </c>
    </row>
    <row r="837" spans="37:45">
      <c r="AK837" s="85" t="s">
        <v>520</v>
      </c>
      <c r="AS837" s="85" t="str">
        <f t="shared" si="1"/>
        <v>'0000917/4/01/12/2021',</v>
      </c>
    </row>
    <row r="838" spans="37:45">
      <c r="AK838" s="85" t="s">
        <v>519</v>
      </c>
      <c r="AS838" s="85" t="str">
        <f t="shared" si="1"/>
        <v>'0000779/4/01/06/2021',</v>
      </c>
    </row>
    <row r="839" spans="37:45">
      <c r="AK839" s="85" t="s">
        <v>349</v>
      </c>
      <c r="AS839" s="85" t="str">
        <f t="shared" si="1"/>
        <v>'0001109/4/01/07/2022',</v>
      </c>
    </row>
    <row r="840" spans="37:45">
      <c r="AK840" s="85" t="s">
        <v>527</v>
      </c>
      <c r="AS840" s="85" t="str">
        <f t="shared" si="1"/>
        <v>'0000160/4/04/10/2020',</v>
      </c>
    </row>
    <row r="841" spans="37:45">
      <c r="AK841" s="85" t="s">
        <v>532</v>
      </c>
      <c r="AS841" s="85" t="str">
        <f t="shared" si="1"/>
        <v>'0000307/4/01/06/2019',</v>
      </c>
    </row>
    <row r="842" spans="37:45">
      <c r="AK842" s="85" t="s">
        <v>533</v>
      </c>
      <c r="AS842" s="85" t="str">
        <f t="shared" si="1"/>
        <v>'0000438/4/01/01/2020',</v>
      </c>
    </row>
    <row r="843" spans="37:45">
      <c r="AK843" s="85" t="s">
        <v>534</v>
      </c>
      <c r="AS843" s="85" t="str">
        <f t="shared" si="1"/>
        <v>'0000439/4/01/01/2020',</v>
      </c>
    </row>
    <row r="844" spans="37:45">
      <c r="AK844" s="85" t="s">
        <v>535</v>
      </c>
      <c r="AS844" s="85" t="str">
        <f t="shared" si="1"/>
        <v>'0000492/4/01/07/2020',</v>
      </c>
    </row>
    <row r="845" spans="37:45">
      <c r="AK845" s="85" t="s">
        <v>536</v>
      </c>
      <c r="AS845" s="85" t="str">
        <f t="shared" si="1"/>
        <v>'0000390/4/01/12/2019',</v>
      </c>
    </row>
    <row r="846" spans="37:45">
      <c r="AK846" s="85" t="s">
        <v>537</v>
      </c>
      <c r="AS846" s="85" t="str">
        <f t="shared" si="1"/>
        <v>'0000434/4/01/01/2020',</v>
      </c>
    </row>
    <row r="847" spans="37:45">
      <c r="AK847" s="85" t="s">
        <v>538</v>
      </c>
      <c r="AS847" s="85" t="str">
        <f t="shared" si="1"/>
        <v>'0000516/4/01/08/2020',</v>
      </c>
    </row>
    <row r="848" spans="37:45">
      <c r="AK848" s="85" t="s">
        <v>539</v>
      </c>
      <c r="AS848" s="85" t="str">
        <f t="shared" si="1"/>
        <v>'0000535/4/01/09/2020',</v>
      </c>
    </row>
    <row r="849" spans="37:45">
      <c r="AK849" s="85" t="s">
        <v>540</v>
      </c>
      <c r="AS849" s="85" t="str">
        <f t="shared" si="1"/>
        <v>'0000456/4/01/03/2020',</v>
      </c>
    </row>
    <row r="850" spans="37:45">
      <c r="AK850" s="85" t="s">
        <v>541</v>
      </c>
      <c r="AS850" s="85" t="str">
        <f t="shared" si="1"/>
        <v>'0000472/4/01/06/2020',</v>
      </c>
    </row>
    <row r="851" spans="37:45">
      <c r="AK851" s="85" t="s">
        <v>413</v>
      </c>
      <c r="AS851" s="85" t="str">
        <f t="shared" si="1"/>
        <v>'0000285/4/01/05/2019',</v>
      </c>
    </row>
    <row r="852" spans="37:45">
      <c r="AK852" s="85" t="s">
        <v>410</v>
      </c>
      <c r="AS852" s="85" t="str">
        <f t="shared" si="1"/>
        <v>'0000438/4/10/03/2022',</v>
      </c>
    </row>
    <row r="853" spans="37:45">
      <c r="AK853" s="85" t="s">
        <v>412</v>
      </c>
      <c r="AS853" s="85" t="str">
        <f t="shared" si="1"/>
        <v>'0000439/4/10/03/2022',</v>
      </c>
    </row>
    <row r="854" spans="37:45">
      <c r="AK854" s="85" t="s">
        <v>406</v>
      </c>
      <c r="AS854" s="85" t="str">
        <f t="shared" si="1"/>
        <v>'0000445/4/10/04/2022',</v>
      </c>
    </row>
    <row r="855" spans="37:45">
      <c r="AK855" s="85" t="s">
        <v>407</v>
      </c>
      <c r="AS855" s="85" t="str">
        <f t="shared" si="1"/>
        <v>'0000452/4/10/04/2022',</v>
      </c>
    </row>
    <row r="856" spans="37:45">
      <c r="AK856" s="85" t="s">
        <v>409</v>
      </c>
      <c r="AS856" s="85" t="str">
        <f t="shared" si="1"/>
        <v>'0000001/4/38/06/2022',</v>
      </c>
    </row>
    <row r="857" spans="37:45">
      <c r="AK857" s="85" t="s">
        <v>411</v>
      </c>
      <c r="AS857" s="85" t="str">
        <f t="shared" si="1"/>
        <v>'0000007/4/38/09/2022',</v>
      </c>
    </row>
    <row r="858" spans="37:45">
      <c r="AK858" s="85" t="s">
        <v>392</v>
      </c>
      <c r="AS858" s="85" t="str">
        <f t="shared" si="1"/>
        <v>'0000010/4/38/10/2022',</v>
      </c>
    </row>
    <row r="859" spans="37:45">
      <c r="AK859" s="85" t="s">
        <v>500</v>
      </c>
      <c r="AS859" s="85" t="str">
        <f t="shared" si="1"/>
        <v>'0000016/4/38/10/2022',</v>
      </c>
    </row>
    <row r="860" spans="37:45">
      <c r="AK860" s="85" t="s">
        <v>547</v>
      </c>
      <c r="AS860" s="85" t="str">
        <f t="shared" si="1"/>
        <v>'0000020/4/38/12/2022',</v>
      </c>
    </row>
    <row r="861" spans="37:45">
      <c r="AK861" s="85" t="s">
        <v>408</v>
      </c>
      <c r="AS861" s="85" t="str">
        <f t="shared" si="1"/>
        <v>'0000005/4/38/08/2022',</v>
      </c>
    </row>
    <row r="862" spans="37:45">
      <c r="AK862" s="85" t="s">
        <v>2216</v>
      </c>
      <c r="AS862" s="85" t="str">
        <f t="shared" si="1"/>
        <v>'000008/4/38/09/2022',</v>
      </c>
    </row>
    <row r="863" spans="37:45">
      <c r="AK863" s="85" t="s">
        <v>2217</v>
      </c>
      <c r="AS863" s="85" t="str">
        <f t="shared" si="1"/>
        <v>'000009/4/38/09/2022',</v>
      </c>
    </row>
    <row r="864" spans="37:45">
      <c r="AK864" s="85" t="s">
        <v>2218</v>
      </c>
      <c r="AS864" s="85" t="str">
        <f t="shared" si="1"/>
        <v>'000013/4/38/10/2022',</v>
      </c>
    </row>
    <row r="865" spans="4:45">
      <c r="AK865" s="85" t="s">
        <v>502</v>
      </c>
      <c r="AS865" s="85" t="str">
        <f t="shared" si="1"/>
        <v>'0000014/4/38/10/2022',</v>
      </c>
    </row>
    <row r="866" spans="4:45">
      <c r="AK866" s="85" t="s">
        <v>503</v>
      </c>
      <c r="AS866" s="85" t="str">
        <f t="shared" si="1"/>
        <v>'0000015/4/38/10/2022',</v>
      </c>
    </row>
    <row r="867" spans="4:45">
      <c r="AK867" s="85" t="s">
        <v>568</v>
      </c>
      <c r="AS867" s="85" t="str">
        <f t="shared" si="1"/>
        <v>'0000017/4/38/11/2022',</v>
      </c>
    </row>
    <row r="868" spans="4:45">
      <c r="AK868" s="85" t="s">
        <v>569</v>
      </c>
      <c r="AS868" s="85" t="str">
        <f t="shared" si="1"/>
        <v>'0000018/4/38/11/2022',</v>
      </c>
    </row>
    <row r="869" spans="4:45">
      <c r="AK869" s="85" t="s">
        <v>766</v>
      </c>
      <c r="AS869" s="85" t="str">
        <f t="shared" si="1"/>
        <v>'0000027/4/38/02/2023',</v>
      </c>
    </row>
    <row r="870" spans="4:45">
      <c r="AK870" s="85" t="s">
        <v>767</v>
      </c>
      <c r="AS870" s="85" t="str">
        <f t="shared" si="1"/>
        <v>'0000035/4/38/02/2023',</v>
      </c>
    </row>
    <row r="871" spans="4:45">
      <c r="AK871" s="85" t="s">
        <v>768</v>
      </c>
      <c r="AS871" s="85" t="str">
        <f t="shared" si="1"/>
        <v>'0000031/4/38/02/2023',</v>
      </c>
    </row>
    <row r="873" spans="4:45">
      <c r="D873" s="85" t="s">
        <v>2273</v>
      </c>
    </row>
    <row r="897" spans="4:22">
      <c r="D897" s="85" t="s">
        <v>307</v>
      </c>
      <c r="M897" s="85" t="s">
        <v>340</v>
      </c>
    </row>
    <row r="898" spans="4:22">
      <c r="D898" s="47" t="s">
        <v>352</v>
      </c>
      <c r="M898" s="47" t="s">
        <v>2274</v>
      </c>
      <c r="V898" s="85" t="str">
        <f>"'" &amp; M898 &amp; "',"</f>
        <v>'47552/INV/JKC/04/2023',</v>
      </c>
    </row>
    <row r="899" spans="4:22">
      <c r="D899" s="47" t="s">
        <v>354</v>
      </c>
      <c r="M899" s="47" t="s">
        <v>2275</v>
      </c>
      <c r="V899" s="85" t="str">
        <f t="shared" ref="V899:V912" si="2">"'" &amp; M899 &amp; "',"</f>
        <v>'47532/INV/JKC/04/2023',</v>
      </c>
    </row>
    <row r="900" spans="4:22">
      <c r="D900" s="47" t="s">
        <v>500</v>
      </c>
      <c r="M900" s="47" t="s">
        <v>2276</v>
      </c>
      <c r="V900" s="85" t="str">
        <f t="shared" si="2"/>
        <v>'47531/INV/MD3/04/2023',</v>
      </c>
    </row>
    <row r="901" spans="4:22">
      <c r="D901" s="47" t="s">
        <v>502</v>
      </c>
      <c r="M901" s="47" t="s">
        <v>2277</v>
      </c>
      <c r="V901" s="85" t="str">
        <f t="shared" si="2"/>
        <v>'47528/INV/MD3/04/2023',</v>
      </c>
    </row>
    <row r="902" spans="4:22">
      <c r="D902" s="47" t="s">
        <v>406</v>
      </c>
      <c r="M902" s="47" t="s">
        <v>2278</v>
      </c>
      <c r="V902" s="85" t="str">
        <f t="shared" si="2"/>
        <v>'47557/INV/JKS/04/2023',</v>
      </c>
    </row>
    <row r="903" spans="4:22">
      <c r="D903" s="47" t="s">
        <v>411</v>
      </c>
      <c r="M903" s="47" t="s">
        <v>2279</v>
      </c>
      <c r="V903" s="85" t="str">
        <f t="shared" si="2"/>
        <v>'47555/INV/MD3/04/2023',</v>
      </c>
    </row>
    <row r="904" spans="4:22">
      <c r="D904" s="47" t="s">
        <v>547</v>
      </c>
      <c r="M904" s="47" t="s">
        <v>2280</v>
      </c>
      <c r="V904" s="85" t="str">
        <f t="shared" si="2"/>
        <v>'47553/INV/MD3/04/2023',</v>
      </c>
    </row>
    <row r="905" spans="4:22">
      <c r="D905" s="47" t="s">
        <v>503</v>
      </c>
      <c r="M905" s="47" t="s">
        <v>2281</v>
      </c>
      <c r="V905" s="85" t="str">
        <f t="shared" si="2"/>
        <v>'47551/INV/MD3/04/2023',</v>
      </c>
    </row>
    <row r="906" spans="4:22">
      <c r="D906" s="47" t="s">
        <v>569</v>
      </c>
      <c r="M906" s="47" t="s">
        <v>2282</v>
      </c>
      <c r="V906" s="85" t="str">
        <f t="shared" si="2"/>
        <v>'47550/INV/MD3/04/2023',</v>
      </c>
    </row>
    <row r="907" spans="4:22">
      <c r="D907" s="47" t="s">
        <v>408</v>
      </c>
      <c r="M907" s="47" t="s">
        <v>2283</v>
      </c>
      <c r="V907" s="85" t="str">
        <f t="shared" si="2"/>
        <v>'47545/INV/MD3/04/2023',</v>
      </c>
    </row>
    <row r="908" spans="4:22">
      <c r="D908" s="47" t="s">
        <v>353</v>
      </c>
      <c r="M908" s="47" t="s">
        <v>2284</v>
      </c>
      <c r="V908" s="85" t="str">
        <f t="shared" si="2"/>
        <v>'47543/INV/JKC/04/2023',</v>
      </c>
    </row>
    <row r="909" spans="4:22">
      <c r="D909" s="47" t="s">
        <v>568</v>
      </c>
      <c r="M909" s="47" t="s">
        <v>2285</v>
      </c>
      <c r="V909" s="85" t="str">
        <f t="shared" si="2"/>
        <v>'47536/INV/MD3/04/2023',</v>
      </c>
    </row>
    <row r="910" spans="4:22">
      <c r="D910" s="47" t="s">
        <v>392</v>
      </c>
      <c r="M910" s="47" t="s">
        <v>2286</v>
      </c>
      <c r="V910" s="85" t="str">
        <f t="shared" si="2"/>
        <v>'47535/INV/MD3/04/2023',</v>
      </c>
    </row>
    <row r="911" spans="4:22">
      <c r="D911" s="47" t="s">
        <v>407</v>
      </c>
      <c r="M911" s="47" t="s">
        <v>2287</v>
      </c>
      <c r="V911" s="85" t="str">
        <f t="shared" si="2"/>
        <v>'47533/INV/JKS/04/2023',</v>
      </c>
    </row>
    <row r="912" spans="4:22">
      <c r="D912" s="47" t="s">
        <v>409</v>
      </c>
      <c r="M912" s="47" t="s">
        <v>2288</v>
      </c>
      <c r="V912" s="85" t="str">
        <f t="shared" si="2"/>
        <v>'47534/INV/MD3/04/2023',</v>
      </c>
    </row>
    <row r="914" spans="4:4">
      <c r="D914" s="85" t="s">
        <v>2289</v>
      </c>
    </row>
    <row r="986" spans="4:4">
      <c r="D986" s="85" t="s">
        <v>307</v>
      </c>
    </row>
    <row r="987" spans="4:4">
      <c r="D987" s="47" t="s">
        <v>2308</v>
      </c>
    </row>
    <row r="988" spans="4:4">
      <c r="D988" s="47" t="s">
        <v>2309</v>
      </c>
    </row>
    <row r="989" spans="4:4">
      <c r="D989" s="47" t="s">
        <v>2310</v>
      </c>
    </row>
    <row r="991" spans="4:4">
      <c r="D991" s="85" t="s">
        <v>2311</v>
      </c>
    </row>
    <row r="1009" spans="4:23">
      <c r="D1009" s="52" t="s">
        <v>34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</row>
    <row r="1010" spans="4:23">
      <c r="D1010" s="52" t="s">
        <v>501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444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2312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276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2315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477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9" spans="4:23">
      <c r="D1019" s="85" t="s">
        <v>2311</v>
      </c>
    </row>
    <row r="1073" spans="2:4">
      <c r="B1073" s="44">
        <v>0</v>
      </c>
      <c r="D1073" s="47" t="s">
        <v>545</v>
      </c>
    </row>
    <row r="1074" spans="2:4">
      <c r="D1074" s="55" t="s">
        <v>303</v>
      </c>
    </row>
    <row r="1078" spans="2:4">
      <c r="D1078" s="85" t="s">
        <v>2296</v>
      </c>
    </row>
    <row r="1159" spans="2:4">
      <c r="B1159" s="46">
        <v>0</v>
      </c>
      <c r="D1159" s="47" t="s">
        <v>2316</v>
      </c>
    </row>
    <row r="1160" spans="2:4">
      <c r="D1160" s="55" t="s">
        <v>302</v>
      </c>
    </row>
    <row r="1162" spans="2:4">
      <c r="D1162" s="85" t="s">
        <v>2291</v>
      </c>
    </row>
    <row r="1163" spans="2:4">
      <c r="D1163" s="50" t="s">
        <v>2342</v>
      </c>
    </row>
    <row r="1165" spans="2:4">
      <c r="D1165" s="85" t="s">
        <v>2292</v>
      </c>
    </row>
    <row r="1238" spans="4:46">
      <c r="D1238" s="85" t="s">
        <v>377</v>
      </c>
      <c r="H1238" s="85" t="s">
        <v>327</v>
      </c>
      <c r="W1238" s="85" t="s">
        <v>379</v>
      </c>
    </row>
    <row r="1239" spans="4:46">
      <c r="D1239" s="28" t="s">
        <v>2293</v>
      </c>
      <c r="H1239" s="36" t="s">
        <v>2294</v>
      </c>
      <c r="Q1239" s="28" t="s">
        <v>2295</v>
      </c>
      <c r="W1239" s="47" t="s">
        <v>2357</v>
      </c>
    </row>
    <row r="1241" spans="4:46">
      <c r="D1241" s="52" t="s">
        <v>2347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Y1241" s="53" t="s">
        <v>335</v>
      </c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</row>
    <row r="1242" spans="4:46">
      <c r="D1242" s="52" t="s">
        <v>2344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312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2345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/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384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 t="s">
        <v>1624</v>
      </c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1625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280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1626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2355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551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2354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1627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552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 t="s">
        <v>261</v>
      </c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38" t="s">
        <v>2348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262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2349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336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2350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</row>
    <row r="1253" spans="4:46">
      <c r="D1253" s="38" t="s">
        <v>2351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2352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2353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52" t="s">
        <v>2343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2346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9" spans="4:46">
      <c r="D1259" s="85" t="s">
        <v>2356</v>
      </c>
    </row>
    <row r="1305" spans="2:4">
      <c r="B1305" s="44">
        <v>0</v>
      </c>
      <c r="D1305" s="47" t="s">
        <v>545</v>
      </c>
    </row>
    <row r="1306" spans="2:4">
      <c r="D1306" s="55" t="s">
        <v>303</v>
      </c>
    </row>
    <row r="1311" spans="2:4">
      <c r="D1311" s="85" t="s">
        <v>2297</v>
      </c>
    </row>
    <row r="1391" spans="2:4">
      <c r="B1391" s="44">
        <v>0</v>
      </c>
      <c r="D1391" s="47" t="s">
        <v>545</v>
      </c>
    </row>
    <row r="1392" spans="2:4">
      <c r="D1392" s="55" t="s">
        <v>303</v>
      </c>
    </row>
    <row r="1394" spans="4:4">
      <c r="D1394" s="85" t="s">
        <v>36</v>
      </c>
    </row>
    <row r="1397" spans="4:4">
      <c r="D1397" s="85" t="s">
        <v>2298</v>
      </c>
    </row>
    <row r="1449" spans="4:4">
      <c r="D1449" s="85" t="s">
        <v>2302</v>
      </c>
    </row>
    <row r="1477" spans="2:4">
      <c r="B1477" s="45">
        <v>0</v>
      </c>
      <c r="D1477" s="47" t="s">
        <v>372</v>
      </c>
    </row>
    <row r="1478" spans="2:4">
      <c r="D1478" s="55" t="s">
        <v>304</v>
      </c>
    </row>
    <row r="1479" spans="2:4">
      <c r="D1479" s="51" t="s">
        <v>666</v>
      </c>
    </row>
    <row r="1481" spans="2:4">
      <c r="D1481" s="85" t="s">
        <v>666</v>
      </c>
    </row>
    <row r="1522" spans="4:4">
      <c r="D1522" s="85" t="s">
        <v>666</v>
      </c>
    </row>
    <row r="1557" spans="4:4">
      <c r="D1557" s="47" t="s">
        <v>1722</v>
      </c>
    </row>
    <row r="1559" spans="4:4">
      <c r="D1559" s="85" t="s">
        <v>666</v>
      </c>
    </row>
    <row r="1597" spans="4:17">
      <c r="D1597" s="85" t="s">
        <v>307</v>
      </c>
      <c r="Q1597" s="85" t="s">
        <v>340</v>
      </c>
    </row>
    <row r="1598" spans="4:17">
      <c r="D1598" s="47" t="s">
        <v>2151</v>
      </c>
      <c r="Q1598" s="47" t="s">
        <v>2329</v>
      </c>
    </row>
    <row r="1599" spans="4:17">
      <c r="Q1599" s="47" t="s">
        <v>667</v>
      </c>
    </row>
    <row r="1600" spans="4:17">
      <c r="Q1600" s="47" t="s">
        <v>2331</v>
      </c>
    </row>
    <row r="1602" spans="4:4">
      <c r="D1602" s="85" t="s">
        <v>666</v>
      </c>
    </row>
    <row r="1654" spans="4:69">
      <c r="D1654" s="85" t="s">
        <v>307</v>
      </c>
      <c r="M1654" s="85" t="s">
        <v>340</v>
      </c>
    </row>
    <row r="1655" spans="4:69">
      <c r="D1655" s="47" t="s">
        <v>2151</v>
      </c>
      <c r="M1655" s="47" t="s">
        <v>2331</v>
      </c>
    </row>
    <row r="1657" spans="4:69">
      <c r="D1657" s="52" t="s">
        <v>389</v>
      </c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M1657" s="53" t="s">
        <v>335</v>
      </c>
      <c r="AN1657" s="49"/>
      <c r="AO1657" s="49"/>
      <c r="AP1657" s="49"/>
      <c r="AQ1657" s="49"/>
      <c r="AR1657" s="49"/>
      <c r="AS1657" s="49"/>
      <c r="AT1657" s="49"/>
      <c r="AU1657" s="49"/>
      <c r="AV1657" s="49"/>
      <c r="AW1657" s="49"/>
      <c r="AX1657" s="49"/>
      <c r="AY1657" s="49"/>
      <c r="AZ1657" s="49"/>
      <c r="BA1657" s="49"/>
      <c r="BB1657" s="49"/>
      <c r="BC1657" s="49"/>
      <c r="BD1657" s="49"/>
      <c r="BE1657" s="49"/>
      <c r="BF1657" s="49"/>
      <c r="BG1657" s="49"/>
      <c r="BH1657" s="49"/>
      <c r="BI1657" s="49"/>
      <c r="BJ1657" s="49"/>
      <c r="BK1657" s="49"/>
      <c r="BL1657" s="49"/>
      <c r="BM1657" s="49"/>
      <c r="BN1657" s="49"/>
      <c r="BO1657" s="49"/>
      <c r="BP1657" s="49"/>
      <c r="BQ1657" s="49"/>
    </row>
    <row r="1658" spans="4:69">
      <c r="D1658" s="52" t="s">
        <v>463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312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357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/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479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 t="s">
        <v>926</v>
      </c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668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280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358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2339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359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2340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900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2335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384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/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544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 t="s">
        <v>2336</v>
      </c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669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280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350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2337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670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2338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464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/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465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 t="s">
        <v>261</v>
      </c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466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262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2334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336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906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</row>
    <row r="1676" spans="4:69">
      <c r="D1676" s="52" t="s">
        <v>388</v>
      </c>
      <c r="E1676" s="48"/>
      <c r="F1676" s="48"/>
      <c r="G1676" s="48"/>
      <c r="H1676" s="48"/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  <c r="AA1676" s="48"/>
      <c r="AB1676" s="48"/>
      <c r="AC1676" s="48"/>
      <c r="AD1676" s="48"/>
      <c r="AE1676" s="48"/>
      <c r="AF1676" s="48"/>
      <c r="AG1676" s="48"/>
      <c r="AH1676" s="48"/>
      <c r="AI1676" s="48"/>
      <c r="AJ1676" s="48"/>
      <c r="AK1676" s="48"/>
    </row>
    <row r="1677" spans="4:69">
      <c r="D1677" s="52" t="s">
        <v>332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369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480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662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370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371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696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697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698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901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384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257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576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277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577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333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578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337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663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664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2334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665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700" spans="4:37">
      <c r="D1700" s="85" t="s">
        <v>666</v>
      </c>
    </row>
    <row r="1737" spans="2:4">
      <c r="B1737" s="45">
        <v>0</v>
      </c>
      <c r="D1737" s="47" t="s">
        <v>372</v>
      </c>
    </row>
    <row r="1738" spans="2:4">
      <c r="D1738" s="55" t="s">
        <v>302</v>
      </c>
    </row>
    <row r="1739" spans="2:4">
      <c r="D1739" s="51" t="s">
        <v>2303</v>
      </c>
    </row>
    <row r="1741" spans="2:4">
      <c r="D1741" s="85" t="s">
        <v>2303</v>
      </c>
    </row>
    <row r="1779" spans="4:4">
      <c r="D1779" s="85" t="s">
        <v>340</v>
      </c>
    </row>
    <row r="1780" spans="4:4">
      <c r="D1780" s="36" t="s">
        <v>2304</v>
      </c>
    </row>
    <row r="1782" spans="4:4">
      <c r="D1782" s="85" t="s">
        <v>2305</v>
      </c>
    </row>
    <row r="1846" spans="37:37">
      <c r="AK1846" s="85" t="s">
        <v>340</v>
      </c>
    </row>
    <row r="1847" spans="37:37">
      <c r="AK1847" s="47" t="s">
        <v>2330</v>
      </c>
    </row>
    <row r="1960" spans="2:4">
      <c r="B1960" s="44">
        <v>0</v>
      </c>
      <c r="D1960" s="47" t="s">
        <v>2649</v>
      </c>
    </row>
    <row r="1961" spans="2:4">
      <c r="D1961" s="55" t="s">
        <v>303</v>
      </c>
    </row>
    <row r="1963" spans="2:4">
      <c r="D1963" s="85" t="s">
        <v>36</v>
      </c>
    </row>
    <row r="1966" spans="2:4">
      <c r="D1966" s="85" t="s">
        <v>2332</v>
      </c>
    </row>
    <row r="2009" spans="4:4">
      <c r="D2009" s="85" t="s">
        <v>272</v>
      </c>
    </row>
    <row r="2029" spans="4:4">
      <c r="D2029" s="85" t="s">
        <v>273</v>
      </c>
    </row>
    <row r="2045" spans="4:24">
      <c r="D2045" s="85" t="s">
        <v>267</v>
      </c>
    </row>
    <row r="2046" spans="4:24">
      <c r="D2046" s="47" t="s">
        <v>656</v>
      </c>
    </row>
    <row r="2048" spans="4:24">
      <c r="D2048" s="52" t="s">
        <v>1039</v>
      </c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</row>
    <row r="2049" spans="4:24">
      <c r="D2049" s="52" t="s">
        <v>414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1776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672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1047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1040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1048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1041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1049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1042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1050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1043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1051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498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1052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376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1053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1044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1054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525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1055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1045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2333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2" spans="4:24">
      <c r="D2072" s="85" t="s">
        <v>2358</v>
      </c>
    </row>
    <row r="2093" spans="4:4">
      <c r="D2093" s="47" t="s">
        <v>2190</v>
      </c>
    </row>
    <row r="2095" spans="4:4">
      <c r="D2095" s="85" t="s">
        <v>2358</v>
      </c>
    </row>
    <row r="2175" spans="2:4">
      <c r="B2175" s="44">
        <v>0</v>
      </c>
      <c r="D2175" s="47" t="s">
        <v>545</v>
      </c>
    </row>
    <row r="2176" spans="2:4">
      <c r="D217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2" workbookViewId="0">
      <selection activeCell="D65" sqref="D6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8" spans="2:4">
      <c r="D68" s="85" t="s">
        <v>36</v>
      </c>
    </row>
    <row r="69" spans="2:4">
      <c r="D69" s="50" t="s">
        <v>1033</v>
      </c>
    </row>
    <row r="71" spans="2:4">
      <c r="D71" s="85" t="s">
        <v>507</v>
      </c>
    </row>
    <row r="104" spans="4:25">
      <c r="D104" s="85" t="s">
        <v>267</v>
      </c>
    </row>
    <row r="105" spans="4:25">
      <c r="D105" s="85" t="s">
        <v>1032</v>
      </c>
      <c r="L105" s="43" t="s">
        <v>373</v>
      </c>
      <c r="N105" s="85" t="s">
        <v>1031</v>
      </c>
    </row>
    <row r="106" spans="4:25">
      <c r="D106" s="47" t="s">
        <v>509</v>
      </c>
    </row>
    <row r="108" spans="4:25">
      <c r="D108" s="85" t="s">
        <v>323</v>
      </c>
    </row>
    <row r="109" spans="4:25">
      <c r="D109" s="47" t="s">
        <v>1030</v>
      </c>
    </row>
    <row r="111" spans="4:25">
      <c r="D111" s="52" t="s">
        <v>324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4:25">
      <c r="D112" s="52" t="s">
        <v>328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4:25">
      <c r="D113" s="52" t="s">
        <v>435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4:25">
      <c r="D114" s="52" t="s">
        <v>1029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6" spans="4:25">
      <c r="D116" s="53" t="s">
        <v>335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4:25">
      <c r="D117" s="53" t="s">
        <v>312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8" spans="4:25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</row>
    <row r="119" spans="4:25">
      <c r="D119" s="53" t="s">
        <v>438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</row>
    <row r="120" spans="4:25">
      <c r="D120" s="53" t="s">
        <v>280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</row>
    <row r="121" spans="4:25">
      <c r="D121" s="53" t="s">
        <v>436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</row>
    <row r="122" spans="4:25">
      <c r="D122" s="53" t="s">
        <v>437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</row>
    <row r="123" spans="4:25">
      <c r="D123" s="53" t="s">
        <v>1028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</row>
    <row r="124" spans="4: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</row>
    <row r="125" spans="4:25">
      <c r="D125" s="53" t="s">
        <v>261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</row>
    <row r="126" spans="4:25">
      <c r="D126" s="53" t="s">
        <v>262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</row>
    <row r="127" spans="4:25">
      <c r="D127" s="53" t="s">
        <v>336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</row>
    <row r="129" spans="4:4">
      <c r="D129" s="85" t="s">
        <v>1027</v>
      </c>
    </row>
    <row r="147" spans="4:50">
      <c r="D147" s="47" t="s">
        <v>733</v>
      </c>
    </row>
    <row r="149" spans="4:50">
      <c r="D149" s="47" t="s">
        <v>1037</v>
      </c>
      <c r="AX149" s="47" t="s">
        <v>1038</v>
      </c>
    </row>
    <row r="236" spans="4:24">
      <c r="D236" s="52" t="s">
        <v>1039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</row>
    <row r="237" spans="4:24">
      <c r="D237" s="52" t="s">
        <v>414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</row>
    <row r="238" spans="4:24">
      <c r="D238" s="52" t="s">
        <v>1776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</row>
    <row r="239" spans="4:24">
      <c r="D239" s="52" t="s">
        <v>672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</row>
    <row r="240" spans="4:24">
      <c r="D240" s="52" t="s">
        <v>1047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</row>
    <row r="241" spans="4:24">
      <c r="D241" s="52" t="s">
        <v>1040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>
      <c r="D242" s="52" t="s">
        <v>1048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>
      <c r="D243" s="52" t="s">
        <v>1041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>
      <c r="D244" s="52" t="s">
        <v>1049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>
      <c r="D245" s="52" t="s">
        <v>1042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>
      <c r="D246" s="52" t="s">
        <v>1050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>
      <c r="D247" s="52" t="s">
        <v>1043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>
      <c r="D248" s="52" t="s">
        <v>1051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>
      <c r="D249" s="52" t="s">
        <v>498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>
      <c r="D250" s="52" t="s">
        <v>1052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>
      <c r="D251" s="52" t="s">
        <v>376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>
      <c r="D252" s="52" t="s">
        <v>1053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3" spans="4:24">
      <c r="D253" s="52" t="s">
        <v>1044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</row>
    <row r="254" spans="4:24">
      <c r="D254" s="52" t="s">
        <v>1054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</row>
    <row r="255" spans="4:24">
      <c r="D255" s="52" t="s">
        <v>525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</row>
    <row r="256" spans="4:24">
      <c r="D256" s="52" t="s">
        <v>1055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</row>
    <row r="257" spans="4:24">
      <c r="D257" s="52" t="s">
        <v>1045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</row>
    <row r="258" spans="4:24">
      <c r="D258" s="52" t="s">
        <v>1046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</row>
    <row r="260" spans="4:24">
      <c r="D260" s="47" t="s">
        <v>737</v>
      </c>
    </row>
    <row r="262" spans="4:24">
      <c r="D262" s="85" t="s">
        <v>1089</v>
      </c>
    </row>
    <row r="264" spans="4:24">
      <c r="D264" s="85" t="s">
        <v>1304</v>
      </c>
    </row>
    <row r="317" spans="4:43">
      <c r="D317" s="47" t="s">
        <v>1090</v>
      </c>
      <c r="AQ317" s="47" t="s">
        <v>1091</v>
      </c>
    </row>
    <row r="414" spans="4:4">
      <c r="D414" s="47" t="s">
        <v>1020</v>
      </c>
    </row>
    <row r="416" spans="4:4">
      <c r="D416" s="47" t="s">
        <v>1718</v>
      </c>
    </row>
    <row r="418" spans="4:4">
      <c r="D418" s="85" t="s">
        <v>1027</v>
      </c>
    </row>
    <row r="439" spans="4:24">
      <c r="D439" s="52" t="s">
        <v>1039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</row>
    <row r="440" spans="4:24">
      <c r="D440" s="52" t="s">
        <v>414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</row>
    <row r="441" spans="4:24">
      <c r="D441" s="52" t="s">
        <v>1776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</row>
    <row r="442" spans="4:24">
      <c r="D442" s="52" t="s">
        <v>672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</row>
    <row r="443" spans="4:24">
      <c r="D443" s="52" t="s">
        <v>1047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</row>
    <row r="444" spans="4:24">
      <c r="D444" s="52" t="s">
        <v>1040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</row>
    <row r="445" spans="4:24">
      <c r="D445" s="52" t="s">
        <v>1048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</row>
    <row r="446" spans="4:24">
      <c r="D446" s="52" t="s">
        <v>1041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</row>
    <row r="447" spans="4:24">
      <c r="D447" s="52" t="s">
        <v>1049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</row>
    <row r="448" spans="4:24">
      <c r="D448" s="52" t="s">
        <v>1042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</row>
    <row r="449" spans="4:24">
      <c r="D449" s="52" t="s">
        <v>1050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</row>
    <row r="450" spans="4:24">
      <c r="D450" s="52" t="s">
        <v>1043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</row>
    <row r="451" spans="4:24">
      <c r="D451" s="52" t="s">
        <v>1051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</row>
    <row r="452" spans="4:24">
      <c r="D452" s="52" t="s">
        <v>498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</row>
    <row r="453" spans="4:24">
      <c r="D453" s="52" t="s">
        <v>1052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</row>
    <row r="454" spans="4:24">
      <c r="D454" s="52" t="s">
        <v>376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</row>
    <row r="455" spans="4:24">
      <c r="D455" s="52" t="s">
        <v>1053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>
      <c r="D456" s="52" t="s">
        <v>1044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>
      <c r="D457" s="52" t="s">
        <v>1054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>
      <c r="D458" s="52" t="s">
        <v>525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>
      <c r="D459" s="52" t="s">
        <v>1055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>
      <c r="D460" s="52" t="s">
        <v>1045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>
      <c r="D461" s="52" t="s">
        <v>2178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3" spans="4:24">
      <c r="D463" s="85" t="s">
        <v>1027</v>
      </c>
    </row>
    <row r="479" spans="4:4">
      <c r="D479" s="47" t="s">
        <v>1722</v>
      </c>
    </row>
    <row r="481" spans="4:4">
      <c r="D481" s="85" t="s">
        <v>1027</v>
      </c>
    </row>
    <row r="504" spans="4:4">
      <c r="D504" s="47" t="s">
        <v>1726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219" t="s">
        <v>2373</v>
      </c>
      <c r="B2" s="220"/>
      <c r="C2" s="220"/>
      <c r="D2" s="220"/>
      <c r="E2" s="220"/>
      <c r="F2" s="220"/>
      <c r="G2" s="220"/>
      <c r="H2" s="220"/>
      <c r="I2" s="220"/>
      <c r="J2" s="220"/>
    </row>
    <row r="3" spans="1:10">
      <c r="A3" s="220" t="s">
        <v>2372</v>
      </c>
      <c r="B3" s="220"/>
      <c r="C3" s="220"/>
      <c r="D3" s="220"/>
      <c r="E3" s="220"/>
      <c r="F3" s="220"/>
      <c r="G3" s="220"/>
      <c r="H3" s="220"/>
      <c r="I3" s="220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90"/>
  <sheetViews>
    <sheetView topLeftCell="A512" workbookViewId="0">
      <selection activeCell="D710" sqref="D710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398" spans="4:4">
      <c r="D398" s="47" t="s">
        <v>2755</v>
      </c>
    </row>
    <row r="400" spans="4:4">
      <c r="D400" s="85" t="s">
        <v>2660</v>
      </c>
    </row>
    <row r="439" spans="2:4">
      <c r="B439" s="46">
        <v>0</v>
      </c>
      <c r="D439" s="47" t="s">
        <v>2376</v>
      </c>
    </row>
    <row r="440" spans="2:4">
      <c r="D440" s="55" t="s">
        <v>302</v>
      </c>
    </row>
    <row r="442" spans="2:4">
      <c r="D442" s="85" t="s">
        <v>36</v>
      </c>
    </row>
    <row r="445" spans="2:4">
      <c r="D445" s="85" t="s">
        <v>2198</v>
      </c>
    </row>
    <row r="474" spans="4:4">
      <c r="D474" s="85" t="s">
        <v>2199</v>
      </c>
    </row>
    <row r="475" spans="4:4">
      <c r="D475" s="85" t="s">
        <v>2200</v>
      </c>
    </row>
    <row r="476" spans="4:4">
      <c r="D476" s="85" t="s">
        <v>2201</v>
      </c>
    </row>
    <row r="477" spans="4:4">
      <c r="D477" s="85" t="s">
        <v>2202</v>
      </c>
    </row>
    <row r="479" spans="4:4">
      <c r="D479" s="47" t="s">
        <v>2190</v>
      </c>
    </row>
    <row r="481" spans="4:4">
      <c r="D481" s="85" t="s">
        <v>2661</v>
      </c>
    </row>
    <row r="497" spans="4:4">
      <c r="D497" s="47" t="s">
        <v>2743</v>
      </c>
    </row>
    <row r="499" spans="4:4">
      <c r="D499" s="85" t="s">
        <v>2661</v>
      </c>
    </row>
    <row r="536" spans="2:4">
      <c r="B536" s="46">
        <v>0</v>
      </c>
      <c r="D536" s="47" t="s">
        <v>462</v>
      </c>
    </row>
    <row r="537" spans="2:4">
      <c r="D537" s="55" t="s">
        <v>302</v>
      </c>
    </row>
    <row r="538" spans="2:4">
      <c r="D538" s="51" t="s">
        <v>2311</v>
      </c>
    </row>
    <row r="540" spans="2:4">
      <c r="D540" s="85" t="s">
        <v>2311</v>
      </c>
    </row>
    <row r="569" spans="4:4">
      <c r="D569" s="85" t="s">
        <v>2311</v>
      </c>
    </row>
    <row r="586" spans="4:37">
      <c r="D586" s="85" t="s">
        <v>307</v>
      </c>
      <c r="M586" s="85" t="s">
        <v>340</v>
      </c>
    </row>
    <row r="587" spans="4:37">
      <c r="D587" s="36" t="s">
        <v>660</v>
      </c>
      <c r="M587" s="47" t="s">
        <v>2522</v>
      </c>
    </row>
    <row r="589" spans="4:37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/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37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>
      <c r="D592" s="52" t="s">
        <v>339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 customFormat="1">
      <c r="B593" s="85"/>
      <c r="C593" s="85"/>
      <c r="D593" s="53" t="s">
        <v>389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  <c r="AA593" s="49"/>
      <c r="AB593" s="49"/>
      <c r="AC593" s="49"/>
      <c r="AD593" s="49"/>
      <c r="AE593" s="49"/>
      <c r="AF593" s="49"/>
      <c r="AG593" s="49"/>
      <c r="AH593" s="49"/>
      <c r="AI593" s="49"/>
      <c r="AJ593" s="49"/>
      <c r="AK593" s="49"/>
      <c r="AL593" s="85"/>
      <c r="AM593" s="85"/>
      <c r="AN593" s="85"/>
      <c r="AO593" s="85"/>
      <c r="AP593" s="85"/>
      <c r="AQ593" s="85"/>
      <c r="AR593" s="85"/>
      <c r="AS593" s="85"/>
      <c r="AT593" s="85"/>
      <c r="AU593" s="85"/>
      <c r="AV593" s="85"/>
      <c r="AW593" s="85"/>
      <c r="AX593" s="85"/>
      <c r="AY593" s="85"/>
      <c r="AZ593" s="85"/>
      <c r="BA593" s="85"/>
      <c r="BB593" s="85"/>
      <c r="BC593" s="85"/>
      <c r="BD593" s="85"/>
      <c r="BE593" s="85"/>
      <c r="BF593" s="85"/>
      <c r="BG593" s="85"/>
      <c r="BH593" s="85"/>
      <c r="BI593" s="85"/>
      <c r="BJ593" s="85"/>
      <c r="BK593" s="85"/>
    </row>
    <row r="594" spans="2:63" customFormat="1">
      <c r="B594" s="85"/>
      <c r="C594" s="85"/>
      <c r="D594" s="52" t="s">
        <v>463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85"/>
      <c r="AM594" s="85"/>
      <c r="AN594" s="85"/>
      <c r="AO594" s="85"/>
      <c r="AP594" s="85"/>
      <c r="AQ594" s="85"/>
      <c r="AR594" s="85"/>
      <c r="AS594" s="85"/>
      <c r="AT594" s="85"/>
      <c r="AU594" s="85"/>
      <c r="AV594" s="85"/>
      <c r="AW594" s="85"/>
      <c r="AX594" s="85"/>
      <c r="AY594" s="85"/>
      <c r="AZ594" s="85"/>
      <c r="BA594" s="85"/>
      <c r="BB594" s="85"/>
      <c r="BC594" s="85"/>
      <c r="BD594" s="85"/>
      <c r="BE594" s="85"/>
      <c r="BF594" s="85"/>
      <c r="BG594" s="85"/>
      <c r="BH594" s="85"/>
      <c r="BI594" s="85"/>
      <c r="BJ594" s="85"/>
      <c r="BK594" s="85"/>
    </row>
    <row r="595" spans="2:63" customFormat="1">
      <c r="B595" s="85"/>
      <c r="C595" s="85"/>
      <c r="D595" s="89" t="s">
        <v>357</v>
      </c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  <c r="W595" s="90"/>
      <c r="X595" s="90"/>
      <c r="Y595" s="90"/>
      <c r="Z595" s="90"/>
      <c r="AA595" s="90"/>
      <c r="AB595" s="90"/>
      <c r="AC595" s="90"/>
      <c r="AD595" s="90"/>
      <c r="AE595" s="90"/>
      <c r="AF595" s="90"/>
      <c r="AG595" s="90"/>
      <c r="AH595" s="90"/>
      <c r="AI595" s="90"/>
      <c r="AJ595" s="90"/>
      <c r="AK595" s="90"/>
      <c r="AL595" s="85"/>
      <c r="AM595" s="85"/>
      <c r="AN595" s="85"/>
      <c r="AO595" s="85"/>
      <c r="AP595" s="85"/>
      <c r="AQ595" s="85"/>
      <c r="AR595" s="85"/>
      <c r="AS595" s="85"/>
      <c r="AT595" s="85"/>
      <c r="AU595" s="85"/>
      <c r="AV595" s="85"/>
      <c r="AW595" s="85"/>
      <c r="AX595" s="85"/>
      <c r="AY595" s="85"/>
      <c r="AZ595" s="85"/>
      <c r="BA595" s="85"/>
      <c r="BB595" s="85"/>
      <c r="BC595" s="85"/>
      <c r="BD595" s="85"/>
      <c r="BE595" s="85"/>
      <c r="BF595" s="85"/>
      <c r="BG595" s="85"/>
      <c r="BH595" s="85"/>
      <c r="BI595" s="85"/>
      <c r="BJ595" s="85"/>
      <c r="BK595" s="85"/>
    </row>
    <row r="596" spans="2:63" customFormat="1">
      <c r="B596" s="85"/>
      <c r="C596" s="85"/>
      <c r="D596" s="89" t="s">
        <v>479</v>
      </c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  <c r="W596" s="90"/>
      <c r="X596" s="90"/>
      <c r="Y596" s="90"/>
      <c r="Z596" s="90"/>
      <c r="AA596" s="90"/>
      <c r="AB596" s="90"/>
      <c r="AC596" s="90"/>
      <c r="AD596" s="90"/>
      <c r="AE596" s="90"/>
      <c r="AF596" s="90"/>
      <c r="AG596" s="90"/>
      <c r="AH596" s="90"/>
      <c r="AI596" s="90"/>
      <c r="AJ596" s="90"/>
      <c r="AK596" s="90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89" t="s">
        <v>668</v>
      </c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  <c r="W597" s="90"/>
      <c r="X597" s="90"/>
      <c r="Y597" s="90"/>
      <c r="Z597" s="90"/>
      <c r="AA597" s="90"/>
      <c r="AB597" s="90"/>
      <c r="AC597" s="90"/>
      <c r="AD597" s="90"/>
      <c r="AE597" s="90"/>
      <c r="AF597" s="90"/>
      <c r="AG597" s="90"/>
      <c r="AH597" s="90"/>
      <c r="AI597" s="90"/>
      <c r="AJ597" s="90"/>
      <c r="AK597" s="90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91" t="s">
        <v>2379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91" t="s">
        <v>359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H599" s="92"/>
      <c r="AI599" s="92"/>
      <c r="AJ599" s="92"/>
      <c r="AK599" s="92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91" t="s">
        <v>2380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H600" s="92"/>
      <c r="AI600" s="92"/>
      <c r="AJ600" s="92"/>
      <c r="AK600" s="92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38" t="s">
        <v>634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38" t="s">
        <v>1492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52" t="s">
        <v>900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52" t="s">
        <v>384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52" t="s">
        <v>902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903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350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464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465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466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495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2378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276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38" t="s">
        <v>1491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52" t="s">
        <v>330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67"/>
      <c r="AD616" s="48"/>
      <c r="AE616" s="48"/>
      <c r="AF616" s="48"/>
      <c r="AG616" s="48"/>
      <c r="AH616" s="48"/>
      <c r="AI616" s="48"/>
      <c r="AJ616" s="48"/>
      <c r="AK616" s="48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/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67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52" t="s">
        <v>367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67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339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>
      <c r="D620" s="53" t="s">
        <v>388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  <c r="AA620" s="49"/>
      <c r="AB620" s="49"/>
      <c r="AC620" s="49"/>
      <c r="AD620" s="49"/>
      <c r="AE620" s="49"/>
      <c r="AF620" s="49"/>
      <c r="AG620" s="49"/>
      <c r="AH620" s="49"/>
      <c r="AI620" s="49"/>
      <c r="AJ620" s="49"/>
      <c r="AK620" s="49"/>
    </row>
    <row r="621" spans="2:63">
      <c r="D621" s="52" t="s">
        <v>332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</row>
    <row r="622" spans="2:63">
      <c r="D622" s="89" t="s">
        <v>369</v>
      </c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  <c r="W622" s="90"/>
      <c r="X622" s="90"/>
      <c r="Y622" s="90"/>
      <c r="Z622" s="90"/>
      <c r="AA622" s="90"/>
      <c r="AB622" s="90"/>
      <c r="AC622" s="90"/>
      <c r="AD622" s="90"/>
      <c r="AE622" s="90"/>
      <c r="AF622" s="90"/>
      <c r="AG622" s="90"/>
      <c r="AH622" s="90"/>
      <c r="AI622" s="90"/>
      <c r="AJ622" s="90"/>
      <c r="AK622" s="90"/>
    </row>
    <row r="623" spans="2:63">
      <c r="D623" s="89" t="s">
        <v>480</v>
      </c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  <c r="W623" s="90"/>
      <c r="X623" s="90"/>
      <c r="Y623" s="90"/>
      <c r="Z623" s="90"/>
      <c r="AA623" s="90"/>
      <c r="AB623" s="90"/>
      <c r="AC623" s="90"/>
      <c r="AD623" s="90"/>
      <c r="AE623" s="90"/>
      <c r="AF623" s="90"/>
      <c r="AG623" s="90"/>
      <c r="AH623" s="90"/>
      <c r="AI623" s="90"/>
      <c r="AJ623" s="90"/>
      <c r="AK623" s="90"/>
    </row>
    <row r="624" spans="2:63">
      <c r="D624" s="89" t="s">
        <v>662</v>
      </c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  <c r="W624" s="90"/>
      <c r="X624" s="90"/>
      <c r="Y624" s="90"/>
      <c r="Z624" s="90"/>
      <c r="AA624" s="90"/>
      <c r="AB624" s="90"/>
      <c r="AC624" s="90"/>
      <c r="AD624" s="90"/>
      <c r="AE624" s="90"/>
      <c r="AF624" s="90"/>
      <c r="AG624" s="90"/>
      <c r="AH624" s="90"/>
      <c r="AI624" s="90"/>
      <c r="AJ624" s="90"/>
      <c r="AK624" s="90"/>
    </row>
    <row r="625" spans="4:37">
      <c r="D625" s="91" t="s">
        <v>2381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</row>
    <row r="626" spans="4:37">
      <c r="D626" s="91" t="s">
        <v>371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</row>
    <row r="627" spans="4:37">
      <c r="D627" s="91" t="s">
        <v>2382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</row>
    <row r="628" spans="4:37">
      <c r="D628" s="52" t="s">
        <v>898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</row>
    <row r="629" spans="4:37">
      <c r="D629" s="52" t="s">
        <v>697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</row>
    <row r="630" spans="4:37">
      <c r="D630" s="52" t="s">
        <v>698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</row>
    <row r="631" spans="4:37">
      <c r="D631" s="52" t="s">
        <v>901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384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528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529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277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530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333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531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337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905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664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38" t="s">
        <v>1493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342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/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52" t="s">
        <v>543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1183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 t="s">
        <v>1494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1495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1496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1" spans="4:37">
      <c r="D651" s="85" t="s">
        <v>2311</v>
      </c>
    </row>
    <row r="676" spans="4:4">
      <c r="D676" s="47" t="s">
        <v>2662</v>
      </c>
    </row>
    <row r="678" spans="4:4">
      <c r="D678" s="85" t="s">
        <v>2311</v>
      </c>
    </row>
    <row r="707" spans="4:13">
      <c r="D707" s="85" t="s">
        <v>307</v>
      </c>
    </row>
    <row r="708" spans="4:13">
      <c r="D708" s="47" t="s">
        <v>571</v>
      </c>
      <c r="M708" s="85" t="s">
        <v>2835</v>
      </c>
    </row>
    <row r="710" spans="4:13">
      <c r="D710" s="85" t="s">
        <v>2311</v>
      </c>
    </row>
    <row r="774" spans="2:38">
      <c r="B774" s="46">
        <v>0</v>
      </c>
      <c r="D774" s="47" t="s">
        <v>2552</v>
      </c>
    </row>
    <row r="775" spans="2:38">
      <c r="D775" s="55" t="s">
        <v>304</v>
      </c>
    </row>
    <row r="777" spans="2:38">
      <c r="D777" s="85" t="s">
        <v>2524</v>
      </c>
    </row>
    <row r="779" spans="2:38">
      <c r="AK779" s="85" t="s">
        <v>2525</v>
      </c>
    </row>
    <row r="781" spans="2:38">
      <c r="AK781" s="85">
        <v>1</v>
      </c>
      <c r="AL781" s="85" t="s">
        <v>641</v>
      </c>
    </row>
    <row r="782" spans="2:38">
      <c r="AL782" s="85" t="s">
        <v>2526</v>
      </c>
    </row>
    <row r="783" spans="2:38">
      <c r="AL783" s="85" t="s">
        <v>2527</v>
      </c>
    </row>
    <row r="784" spans="2:38">
      <c r="AL784" s="85" t="s">
        <v>2528</v>
      </c>
    </row>
    <row r="785" spans="37:38">
      <c r="AL785" s="85" t="s">
        <v>2529</v>
      </c>
    </row>
    <row r="787" spans="37:38">
      <c r="AK787" s="85">
        <v>2</v>
      </c>
      <c r="AL787" s="85" t="s">
        <v>2530</v>
      </c>
    </row>
    <row r="788" spans="37:38">
      <c r="AL788" s="85" t="s">
        <v>2531</v>
      </c>
    </row>
    <row r="789" spans="37:38">
      <c r="AL789" s="85" t="s">
        <v>2532</v>
      </c>
    </row>
    <row r="790" spans="37:38">
      <c r="AL790" s="85" t="s">
        <v>2533</v>
      </c>
    </row>
    <row r="791" spans="37:38">
      <c r="AL791" s="85" t="s">
        <v>2534</v>
      </c>
    </row>
    <row r="793" spans="37:38">
      <c r="AK793" s="85">
        <v>3</v>
      </c>
      <c r="AL793" s="85" t="s">
        <v>2535</v>
      </c>
    </row>
    <row r="794" spans="37:38">
      <c r="AL794" s="85" t="s">
        <v>2536</v>
      </c>
    </row>
    <row r="795" spans="37:38">
      <c r="AL795" s="85" t="s">
        <v>2537</v>
      </c>
    </row>
    <row r="796" spans="37:38">
      <c r="AL796" s="85" t="s">
        <v>2538</v>
      </c>
    </row>
    <row r="797" spans="37:38">
      <c r="AL797" s="85" t="s">
        <v>2092</v>
      </c>
    </row>
    <row r="799" spans="37:38">
      <c r="AK799" s="85">
        <v>4</v>
      </c>
      <c r="AL799" s="85" t="s">
        <v>2539</v>
      </c>
    </row>
    <row r="800" spans="37:38">
      <c r="AL800" s="85" t="s">
        <v>2540</v>
      </c>
    </row>
    <row r="801" spans="37:38">
      <c r="AL801" s="85" t="s">
        <v>2541</v>
      </c>
    </row>
    <row r="802" spans="37:38">
      <c r="AL802" s="85" t="s">
        <v>2542</v>
      </c>
    </row>
    <row r="803" spans="37:38">
      <c r="AL803" s="85" t="s">
        <v>2543</v>
      </c>
    </row>
    <row r="808" spans="37:38">
      <c r="AK808" s="85" t="s">
        <v>2544</v>
      </c>
    </row>
    <row r="810" spans="37:38">
      <c r="AK810" s="85">
        <v>1</v>
      </c>
      <c r="AL810" s="85" t="s">
        <v>641</v>
      </c>
    </row>
    <row r="811" spans="37:38">
      <c r="AL811" s="85" t="s">
        <v>2545</v>
      </c>
    </row>
    <row r="812" spans="37:38">
      <c r="AL812" s="85" t="s">
        <v>2546</v>
      </c>
    </row>
    <row r="813" spans="37:38">
      <c r="AL813" s="85" t="s">
        <v>2547</v>
      </c>
    </row>
    <row r="814" spans="37:38">
      <c r="AL814" s="85" t="s">
        <v>2548</v>
      </c>
    </row>
    <row r="816" spans="37:38">
      <c r="AK816" s="85">
        <v>2</v>
      </c>
      <c r="AL816" s="85" t="s">
        <v>2530</v>
      </c>
    </row>
    <row r="817" spans="4:38">
      <c r="AL817" s="85" t="s">
        <v>2549</v>
      </c>
    </row>
    <row r="818" spans="4:38">
      <c r="AL818" s="85" t="s">
        <v>2550</v>
      </c>
    </row>
    <row r="819" spans="4:38">
      <c r="AL819" s="85" t="s">
        <v>2551</v>
      </c>
    </row>
    <row r="820" spans="4:38">
      <c r="AL820" s="85" t="s">
        <v>2548</v>
      </c>
    </row>
    <row r="825" spans="4:38">
      <c r="D825" s="85" t="s">
        <v>2557</v>
      </c>
    </row>
    <row r="850" spans="4:22">
      <c r="D850" s="85" t="s">
        <v>307</v>
      </c>
      <c r="M850" s="85" t="s">
        <v>340</v>
      </c>
    </row>
    <row r="851" spans="4:22">
      <c r="D851" s="85" t="s">
        <v>641</v>
      </c>
      <c r="M851" s="85" t="s">
        <v>2558</v>
      </c>
    </row>
    <row r="852" spans="4:22">
      <c r="D852" s="85" t="s">
        <v>2530</v>
      </c>
      <c r="M852" s="85" t="s">
        <v>2559</v>
      </c>
    </row>
    <row r="853" spans="4:22">
      <c r="D853" s="85" t="s">
        <v>2535</v>
      </c>
      <c r="M853" s="85" t="s">
        <v>2560</v>
      </c>
    </row>
    <row r="854" spans="4:22">
      <c r="D854" s="85" t="s">
        <v>2539</v>
      </c>
      <c r="M854" s="85" t="s">
        <v>2561</v>
      </c>
    </row>
    <row r="856" spans="4:22">
      <c r="D856" s="85" t="s">
        <v>307</v>
      </c>
      <c r="M856" s="85" t="s">
        <v>340</v>
      </c>
    </row>
    <row r="857" spans="4:22">
      <c r="D857" s="85" t="s">
        <v>641</v>
      </c>
      <c r="M857" s="85" t="s">
        <v>2562</v>
      </c>
    </row>
    <row r="858" spans="4:22">
      <c r="D858" s="85" t="s">
        <v>2530</v>
      </c>
      <c r="M858" s="85" t="s">
        <v>2563</v>
      </c>
    </row>
    <row r="860" spans="4:22">
      <c r="D860" s="53" t="s">
        <v>335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</row>
    <row r="861" spans="4:22">
      <c r="D861" s="53" t="s">
        <v>312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</row>
    <row r="862" spans="4:22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</row>
    <row r="863" spans="4:22">
      <c r="D863" s="53" t="s">
        <v>926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</row>
    <row r="864" spans="4:22">
      <c r="D864" s="53" t="s">
        <v>280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</row>
    <row r="865" spans="4:22">
      <c r="D865" s="53" t="s">
        <v>2564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</row>
    <row r="866" spans="4:22">
      <c r="D866" s="53" t="s">
        <v>2565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</row>
    <row r="867" spans="4:22">
      <c r="D867" s="53" t="s">
        <v>2566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</row>
    <row r="868" spans="4:22">
      <c r="D868" s="53"/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</row>
    <row r="869" spans="4:22">
      <c r="D869" s="53" t="s">
        <v>261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</row>
    <row r="870" spans="4:22">
      <c r="D870" s="53" t="s">
        <v>262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</row>
    <row r="871" spans="4:22">
      <c r="D871" s="53" t="s">
        <v>336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</row>
    <row r="873" spans="4:22">
      <c r="D873" s="85" t="s">
        <v>2567</v>
      </c>
    </row>
    <row r="969" spans="4:13">
      <c r="D969" s="85" t="s">
        <v>2632</v>
      </c>
      <c r="M969" s="85" t="s">
        <v>2558</v>
      </c>
    </row>
    <row r="970" spans="4:13">
      <c r="D970" s="85" t="s">
        <v>2633</v>
      </c>
      <c r="M970" s="85" t="s">
        <v>2560</v>
      </c>
    </row>
    <row r="972" spans="4:13">
      <c r="D972" s="85" t="s">
        <v>2634</v>
      </c>
    </row>
    <row r="998" spans="38:74">
      <c r="AL998" s="52" t="s">
        <v>325</v>
      </c>
      <c r="AM998" s="48"/>
      <c r="AN998" s="48"/>
      <c r="AO998" s="48"/>
      <c r="AP998" s="48"/>
      <c r="AQ998" s="48"/>
      <c r="AR998" s="48"/>
      <c r="AS998" s="48"/>
      <c r="AT998" s="48"/>
      <c r="AU998" s="48"/>
      <c r="AV998" s="48"/>
      <c r="AW998" s="48"/>
      <c r="AX998" s="48"/>
      <c r="AY998" s="48"/>
      <c r="AZ998" s="48"/>
      <c r="BA998" s="48"/>
      <c r="BB998" s="48"/>
      <c r="BC998" s="48"/>
      <c r="BD998" s="48"/>
      <c r="BE998" s="48"/>
    </row>
    <row r="999" spans="38:74">
      <c r="AL999" s="52" t="s">
        <v>2643</v>
      </c>
      <c r="AM999" s="48"/>
      <c r="AN999" s="48"/>
      <c r="AO999" s="48"/>
      <c r="AP999" s="48"/>
      <c r="AQ999" s="48"/>
      <c r="AR999" s="48"/>
      <c r="AS999" s="48"/>
      <c r="AT999" s="48"/>
      <c r="AU999" s="48"/>
      <c r="AV999" s="48"/>
      <c r="AW999" s="48"/>
      <c r="AX999" s="48"/>
      <c r="AY999" s="48"/>
      <c r="AZ999" s="48"/>
      <c r="BA999" s="48"/>
      <c r="BB999" s="48"/>
      <c r="BC999" s="48"/>
      <c r="BD999" s="48"/>
      <c r="BE999" s="48"/>
    </row>
    <row r="1000" spans="38:74">
      <c r="AL1000" s="52" t="s">
        <v>257</v>
      </c>
      <c r="AM1000" s="48"/>
      <c r="AN1000" s="48"/>
      <c r="AO1000" s="48"/>
      <c r="AP1000" s="48"/>
      <c r="AQ1000" s="48"/>
      <c r="AR1000" s="48"/>
      <c r="AS1000" s="48"/>
      <c r="AT1000" s="48"/>
      <c r="AU1000" s="48"/>
      <c r="AV1000" s="48"/>
      <c r="AW1000" s="48"/>
      <c r="AX1000" s="48"/>
      <c r="AY1000" s="48"/>
      <c r="AZ1000" s="48"/>
      <c r="BA1000" s="48"/>
      <c r="BB1000" s="48"/>
      <c r="BC1000" s="48"/>
      <c r="BD1000" s="48"/>
      <c r="BE1000" s="48"/>
    </row>
    <row r="1001" spans="38:74">
      <c r="AL1001" s="52" t="s">
        <v>2644</v>
      </c>
      <c r="AM1001" s="48"/>
      <c r="AN1001" s="48"/>
      <c r="AO1001" s="48"/>
      <c r="AP1001" s="48"/>
      <c r="AQ1001" s="48"/>
      <c r="AR1001" s="48"/>
      <c r="AS1001" s="48"/>
      <c r="AT1001" s="48"/>
      <c r="AU1001" s="48"/>
      <c r="AV1001" s="48"/>
      <c r="AW1001" s="48"/>
      <c r="AX1001" s="48"/>
      <c r="AY1001" s="48"/>
      <c r="AZ1001" s="48"/>
      <c r="BA1001" s="48"/>
      <c r="BB1001" s="48"/>
      <c r="BC1001" s="48"/>
      <c r="BD1001" s="48"/>
      <c r="BE1001" s="48"/>
    </row>
    <row r="1003" spans="38:74">
      <c r="AL1003" s="53" t="s">
        <v>335</v>
      </c>
      <c r="AM1003" s="49"/>
      <c r="AN1003" s="49"/>
      <c r="AO1003" s="49"/>
      <c r="AP1003" s="49"/>
      <c r="AQ1003" s="49"/>
      <c r="AR1003" s="49"/>
      <c r="AS1003" s="49"/>
      <c r="AT1003" s="49"/>
      <c r="AU1003" s="49"/>
      <c r="AV1003" s="49"/>
      <c r="AW1003" s="49"/>
      <c r="AX1003" s="49"/>
      <c r="AY1003" s="49"/>
      <c r="AZ1003" s="49"/>
      <c r="BA1003" s="49"/>
      <c r="BB1003" s="49"/>
      <c r="BC1003" s="49"/>
      <c r="BD1003" s="49"/>
      <c r="BE1003" s="49"/>
      <c r="BF1003" s="49"/>
      <c r="BG1003" s="49"/>
      <c r="BH1003" s="49"/>
      <c r="BI1003" s="49"/>
      <c r="BJ1003" s="49"/>
      <c r="BK1003" s="49"/>
      <c r="BL1003" s="49"/>
      <c r="BM1003" s="49"/>
      <c r="BN1003" s="49"/>
      <c r="BO1003" s="49"/>
      <c r="BP1003" s="49"/>
      <c r="BQ1003" s="49"/>
      <c r="BR1003" s="49"/>
      <c r="BS1003" s="49"/>
      <c r="BT1003" s="49"/>
      <c r="BU1003" s="49"/>
      <c r="BV1003" s="49"/>
    </row>
    <row r="1004" spans="38:74">
      <c r="AL1004" s="53" t="s">
        <v>312</v>
      </c>
      <c r="AM1004" s="49"/>
      <c r="AN1004" s="49"/>
      <c r="AO1004" s="49"/>
      <c r="AP1004" s="49"/>
      <c r="AQ1004" s="49"/>
      <c r="AR1004" s="49"/>
      <c r="AS1004" s="49"/>
      <c r="AT1004" s="49"/>
      <c r="AU1004" s="49"/>
      <c r="AV1004" s="49"/>
      <c r="AW1004" s="49"/>
      <c r="AX1004" s="49"/>
      <c r="AY1004" s="49"/>
      <c r="AZ1004" s="49"/>
      <c r="BA1004" s="49"/>
      <c r="BB1004" s="49"/>
      <c r="BC1004" s="49"/>
      <c r="BD1004" s="49"/>
      <c r="BE1004" s="49"/>
      <c r="BF1004" s="49"/>
      <c r="BG1004" s="49"/>
      <c r="BH1004" s="49"/>
      <c r="BI1004" s="49"/>
      <c r="BJ1004" s="49"/>
      <c r="BK1004" s="49"/>
      <c r="BL1004" s="49"/>
      <c r="BM1004" s="49"/>
      <c r="BN1004" s="49"/>
      <c r="BO1004" s="49"/>
      <c r="BP1004" s="49"/>
      <c r="BQ1004" s="49"/>
      <c r="BR1004" s="49"/>
      <c r="BS1004" s="49"/>
      <c r="BT1004" s="49"/>
      <c r="BU1004" s="49"/>
      <c r="BV1004" s="49"/>
    </row>
    <row r="1005" spans="38:74">
      <c r="AL1005" s="53"/>
      <c r="AM1005" s="49"/>
      <c r="AN1005" s="49"/>
      <c r="AO1005" s="49"/>
      <c r="AP1005" s="49"/>
      <c r="AQ1005" s="49"/>
      <c r="AR1005" s="49"/>
      <c r="AS1005" s="49"/>
      <c r="AT1005" s="49"/>
      <c r="AU1005" s="49"/>
      <c r="AV1005" s="49"/>
      <c r="AW1005" s="49"/>
      <c r="AX1005" s="49"/>
      <c r="AY1005" s="49"/>
      <c r="AZ1005" s="49"/>
      <c r="BA1005" s="49"/>
      <c r="BB1005" s="49"/>
      <c r="BC1005" s="49"/>
      <c r="BD1005" s="49"/>
      <c r="BE1005" s="49"/>
      <c r="BF1005" s="49"/>
      <c r="BG1005" s="49"/>
      <c r="BH1005" s="49"/>
      <c r="BI1005" s="49"/>
      <c r="BJ1005" s="49"/>
      <c r="BK1005" s="49"/>
      <c r="BL1005" s="49"/>
      <c r="BM1005" s="49"/>
      <c r="BN1005" s="49"/>
      <c r="BO1005" s="49"/>
      <c r="BP1005" s="49"/>
      <c r="BQ1005" s="49"/>
      <c r="BR1005" s="49"/>
      <c r="BS1005" s="49"/>
      <c r="BT1005" s="49"/>
      <c r="BU1005" s="49"/>
      <c r="BV1005" s="49"/>
    </row>
    <row r="1006" spans="38:74">
      <c r="AL1006" s="53" t="s">
        <v>278</v>
      </c>
      <c r="AM1006" s="49"/>
      <c r="AN1006" s="49"/>
      <c r="AO1006" s="49"/>
      <c r="AP1006" s="49"/>
      <c r="AQ1006" s="49"/>
      <c r="AR1006" s="49"/>
      <c r="AS1006" s="49"/>
      <c r="AT1006" s="49"/>
      <c r="AU1006" s="49"/>
      <c r="AV1006" s="49"/>
      <c r="AW1006" s="49"/>
      <c r="AX1006" s="49"/>
      <c r="AY1006" s="49"/>
      <c r="AZ1006" s="49"/>
      <c r="BA1006" s="49"/>
      <c r="BB1006" s="49"/>
      <c r="BC1006" s="49"/>
      <c r="BD1006" s="49"/>
      <c r="BE1006" s="49"/>
      <c r="BF1006" s="49"/>
      <c r="BG1006" s="49"/>
      <c r="BH1006" s="49"/>
      <c r="BI1006" s="49"/>
      <c r="BJ1006" s="49"/>
      <c r="BK1006" s="49"/>
      <c r="BL1006" s="49"/>
      <c r="BM1006" s="49"/>
      <c r="BN1006" s="49"/>
      <c r="BO1006" s="49"/>
      <c r="BP1006" s="49"/>
      <c r="BQ1006" s="49"/>
      <c r="BR1006" s="49"/>
      <c r="BS1006" s="49"/>
      <c r="BT1006" s="49"/>
      <c r="BU1006" s="49"/>
      <c r="BV1006" s="49"/>
    </row>
    <row r="1007" spans="38:74">
      <c r="AL1007" s="53" t="s">
        <v>280</v>
      </c>
      <c r="AM1007" s="49"/>
      <c r="AN1007" s="49"/>
      <c r="AO1007" s="49"/>
      <c r="AP1007" s="49"/>
      <c r="AQ1007" s="49"/>
      <c r="AR1007" s="49"/>
      <c r="AS1007" s="49"/>
      <c r="AT1007" s="49"/>
      <c r="AU1007" s="49"/>
      <c r="AV1007" s="49"/>
      <c r="AW1007" s="49"/>
      <c r="AX1007" s="49"/>
      <c r="AY1007" s="49"/>
      <c r="AZ1007" s="49"/>
      <c r="BA1007" s="49"/>
      <c r="BB1007" s="49"/>
      <c r="BC1007" s="49"/>
      <c r="BD1007" s="49"/>
      <c r="BE1007" s="49"/>
      <c r="BF1007" s="49"/>
      <c r="BG1007" s="49"/>
      <c r="BH1007" s="49"/>
      <c r="BI1007" s="49"/>
      <c r="BJ1007" s="49"/>
      <c r="BK1007" s="49"/>
      <c r="BL1007" s="49"/>
      <c r="BM1007" s="49"/>
      <c r="BN1007" s="49"/>
      <c r="BO1007" s="49"/>
      <c r="BP1007" s="49"/>
      <c r="BQ1007" s="49"/>
      <c r="BR1007" s="49"/>
      <c r="BS1007" s="49"/>
      <c r="BT1007" s="49"/>
      <c r="BU1007" s="49"/>
      <c r="BV1007" s="49"/>
    </row>
    <row r="1008" spans="38:74">
      <c r="AL1008" s="53" t="s">
        <v>2645</v>
      </c>
      <c r="AM1008" s="49"/>
      <c r="AN1008" s="49"/>
      <c r="AO1008" s="49"/>
      <c r="AP1008" s="49"/>
      <c r="AQ1008" s="49"/>
      <c r="AR1008" s="49"/>
      <c r="AS1008" s="49"/>
      <c r="AT1008" s="49"/>
      <c r="AU1008" s="49"/>
      <c r="AV1008" s="49"/>
      <c r="AW1008" s="49"/>
      <c r="AX1008" s="49"/>
      <c r="AY1008" s="49"/>
      <c r="AZ1008" s="49"/>
      <c r="BA1008" s="49"/>
      <c r="BB1008" s="49"/>
      <c r="BC1008" s="49"/>
      <c r="BD1008" s="49"/>
      <c r="BE1008" s="49"/>
      <c r="BF1008" s="49"/>
      <c r="BG1008" s="49"/>
      <c r="BH1008" s="49"/>
      <c r="BI1008" s="49"/>
      <c r="BJ1008" s="49"/>
      <c r="BK1008" s="49"/>
      <c r="BL1008" s="49"/>
      <c r="BM1008" s="49"/>
      <c r="BN1008" s="49"/>
      <c r="BO1008" s="49"/>
      <c r="BP1008" s="49"/>
      <c r="BQ1008" s="49"/>
      <c r="BR1008" s="49"/>
      <c r="BS1008" s="49"/>
      <c r="BT1008" s="49"/>
      <c r="BU1008" s="49"/>
      <c r="BV1008" s="49"/>
    </row>
    <row r="1009" spans="38:74">
      <c r="AL1009" s="53" t="s">
        <v>2646</v>
      </c>
      <c r="AM1009" s="49"/>
      <c r="AN1009" s="49"/>
      <c r="AO1009" s="49"/>
      <c r="AP1009" s="49"/>
      <c r="AQ1009" s="49"/>
      <c r="AR1009" s="49"/>
      <c r="AS1009" s="49"/>
      <c r="AT1009" s="49"/>
      <c r="AU1009" s="49"/>
      <c r="AV1009" s="49"/>
      <c r="AW1009" s="49"/>
      <c r="AX1009" s="49"/>
      <c r="AY1009" s="49"/>
      <c r="AZ1009" s="49"/>
      <c r="BA1009" s="49"/>
      <c r="BB1009" s="49"/>
      <c r="BC1009" s="49"/>
      <c r="BD1009" s="49"/>
      <c r="BE1009" s="49"/>
      <c r="BF1009" s="49"/>
      <c r="BG1009" s="49"/>
      <c r="BH1009" s="49"/>
      <c r="BI1009" s="49"/>
      <c r="BJ1009" s="49"/>
      <c r="BK1009" s="49"/>
      <c r="BL1009" s="49"/>
      <c r="BM1009" s="49"/>
      <c r="BN1009" s="49"/>
      <c r="BO1009" s="49"/>
      <c r="BP1009" s="49"/>
      <c r="BQ1009" s="49"/>
      <c r="BR1009" s="49"/>
      <c r="BS1009" s="49"/>
      <c r="BT1009" s="49"/>
      <c r="BU1009" s="49"/>
      <c r="BV1009" s="49"/>
    </row>
    <row r="1010" spans="38:74">
      <c r="AL1010" s="53" t="s">
        <v>2647</v>
      </c>
      <c r="AM1010" s="49"/>
      <c r="AN1010" s="49"/>
      <c r="AO1010" s="49"/>
      <c r="AP1010" s="49"/>
      <c r="AQ1010" s="49"/>
      <c r="AR1010" s="49"/>
      <c r="AS1010" s="49"/>
      <c r="AT1010" s="49"/>
      <c r="AU1010" s="49"/>
      <c r="AV1010" s="49"/>
      <c r="AW1010" s="49"/>
      <c r="AX1010" s="49"/>
      <c r="AY1010" s="49"/>
      <c r="AZ1010" s="49"/>
      <c r="BA1010" s="49"/>
      <c r="BB1010" s="49"/>
      <c r="BC1010" s="49"/>
      <c r="BD1010" s="49"/>
      <c r="BE1010" s="49"/>
      <c r="BF1010" s="49"/>
      <c r="BG1010" s="49"/>
      <c r="BH1010" s="49"/>
      <c r="BI1010" s="49"/>
      <c r="BJ1010" s="49"/>
      <c r="BK1010" s="49"/>
      <c r="BL1010" s="49"/>
      <c r="BM1010" s="49"/>
      <c r="BN1010" s="49"/>
      <c r="BO1010" s="49"/>
      <c r="BP1010" s="49"/>
      <c r="BQ1010" s="49"/>
      <c r="BR1010" s="49"/>
      <c r="BS1010" s="49"/>
      <c r="BT1010" s="49"/>
      <c r="BU1010" s="49"/>
      <c r="BV1010" s="49"/>
    </row>
    <row r="1011" spans="38:74">
      <c r="AL1011" s="53"/>
      <c r="AM1011" s="49"/>
      <c r="AN1011" s="49"/>
      <c r="AO1011" s="49"/>
      <c r="AP1011" s="49"/>
      <c r="AQ1011" s="49"/>
      <c r="AR1011" s="49"/>
      <c r="AS1011" s="49"/>
      <c r="AT1011" s="49"/>
      <c r="AU1011" s="49"/>
      <c r="AV1011" s="49"/>
      <c r="AW1011" s="49"/>
      <c r="AX1011" s="49"/>
      <c r="AY1011" s="49"/>
      <c r="AZ1011" s="49"/>
      <c r="BA1011" s="49"/>
      <c r="BB1011" s="49"/>
      <c r="BC1011" s="49"/>
      <c r="BD1011" s="49"/>
      <c r="BE1011" s="49"/>
      <c r="BF1011" s="49"/>
      <c r="BG1011" s="49"/>
      <c r="BH1011" s="49"/>
      <c r="BI1011" s="49"/>
      <c r="BJ1011" s="49"/>
      <c r="BK1011" s="49"/>
      <c r="BL1011" s="49"/>
      <c r="BM1011" s="49"/>
      <c r="BN1011" s="49"/>
      <c r="BO1011" s="49"/>
      <c r="BP1011" s="49"/>
      <c r="BQ1011" s="49"/>
      <c r="BR1011" s="49"/>
      <c r="BS1011" s="49"/>
      <c r="BT1011" s="49"/>
      <c r="BU1011" s="49"/>
      <c r="BV1011" s="49"/>
    </row>
    <row r="1012" spans="38:74">
      <c r="AL1012" s="53" t="s">
        <v>261</v>
      </c>
      <c r="AM1012" s="49"/>
      <c r="AN1012" s="49"/>
      <c r="AO1012" s="49"/>
      <c r="AP1012" s="49"/>
      <c r="AQ1012" s="49"/>
      <c r="AR1012" s="49"/>
      <c r="AS1012" s="49"/>
      <c r="AT1012" s="49"/>
      <c r="AU1012" s="49"/>
      <c r="AV1012" s="49"/>
      <c r="AW1012" s="49"/>
      <c r="AX1012" s="49"/>
      <c r="AY1012" s="49"/>
      <c r="AZ1012" s="49"/>
      <c r="BA1012" s="49"/>
      <c r="BB1012" s="49"/>
      <c r="BC1012" s="49"/>
      <c r="BD1012" s="49"/>
      <c r="BE1012" s="49"/>
      <c r="BF1012" s="49"/>
      <c r="BG1012" s="49"/>
      <c r="BH1012" s="49"/>
      <c r="BI1012" s="49"/>
      <c r="BJ1012" s="49"/>
      <c r="BK1012" s="49"/>
      <c r="BL1012" s="49"/>
      <c r="BM1012" s="49"/>
      <c r="BN1012" s="49"/>
      <c r="BO1012" s="49"/>
      <c r="BP1012" s="49"/>
      <c r="BQ1012" s="49"/>
      <c r="BR1012" s="49"/>
      <c r="BS1012" s="49"/>
      <c r="BT1012" s="49"/>
      <c r="BU1012" s="49"/>
      <c r="BV1012" s="49"/>
    </row>
    <row r="1013" spans="38:74">
      <c r="AL1013" s="53" t="s">
        <v>262</v>
      </c>
      <c r="AM1013" s="49"/>
      <c r="AN1013" s="49"/>
      <c r="AO1013" s="49"/>
      <c r="AP1013" s="49"/>
      <c r="AQ1013" s="49"/>
      <c r="AR1013" s="49"/>
      <c r="AS1013" s="49"/>
      <c r="AT1013" s="49"/>
      <c r="AU1013" s="49"/>
      <c r="AV1013" s="49"/>
      <c r="AW1013" s="49"/>
      <c r="AX1013" s="49"/>
      <c r="AY1013" s="49"/>
      <c r="AZ1013" s="49"/>
      <c r="BA1013" s="49"/>
      <c r="BB1013" s="49"/>
      <c r="BC1013" s="49"/>
      <c r="BD1013" s="49"/>
      <c r="BE1013" s="49"/>
      <c r="BF1013" s="49"/>
      <c r="BG1013" s="49"/>
      <c r="BH1013" s="49"/>
      <c r="BI1013" s="49"/>
      <c r="BJ1013" s="49"/>
      <c r="BK1013" s="49"/>
      <c r="BL1013" s="49"/>
      <c r="BM1013" s="49"/>
      <c r="BN1013" s="49"/>
      <c r="BO1013" s="49"/>
      <c r="BP1013" s="49"/>
      <c r="BQ1013" s="49"/>
      <c r="BR1013" s="49"/>
      <c r="BS1013" s="49"/>
      <c r="BT1013" s="49"/>
      <c r="BU1013" s="49"/>
      <c r="BV1013" s="49"/>
    </row>
    <row r="1014" spans="38:74">
      <c r="AL1014" s="53" t="s">
        <v>336</v>
      </c>
      <c r="AM1014" s="49"/>
      <c r="AN1014" s="49"/>
      <c r="AO1014" s="49"/>
      <c r="AP1014" s="49"/>
      <c r="AQ1014" s="49"/>
      <c r="AR1014" s="49"/>
      <c r="AS1014" s="49"/>
      <c r="AT1014" s="49"/>
      <c r="AU1014" s="49"/>
      <c r="AV1014" s="49"/>
      <c r="AW1014" s="49"/>
      <c r="AX1014" s="49"/>
      <c r="AY1014" s="49"/>
      <c r="AZ1014" s="49"/>
      <c r="BA1014" s="49"/>
      <c r="BB1014" s="49"/>
      <c r="BC1014" s="49"/>
      <c r="BD1014" s="49"/>
      <c r="BE1014" s="49"/>
      <c r="BF1014" s="49"/>
      <c r="BG1014" s="49"/>
      <c r="BH1014" s="49"/>
      <c r="BI1014" s="49"/>
      <c r="BJ1014" s="49"/>
      <c r="BK1014" s="49"/>
      <c r="BL1014" s="49"/>
      <c r="BM1014" s="49"/>
      <c r="BN1014" s="49"/>
      <c r="BO1014" s="49"/>
      <c r="BP1014" s="49"/>
      <c r="BQ1014" s="49"/>
      <c r="BR1014" s="49"/>
      <c r="BS1014" s="49"/>
      <c r="BT1014" s="49"/>
      <c r="BU1014" s="49"/>
      <c r="BV1014" s="49"/>
    </row>
    <row r="1124" spans="2:4">
      <c r="B1124" s="46">
        <v>0</v>
      </c>
      <c r="D1124" s="47" t="s">
        <v>2595</v>
      </c>
    </row>
    <row r="1125" spans="2:4">
      <c r="D1125" s="55" t="s">
        <v>302</v>
      </c>
    </row>
    <row r="1127" spans="2:4">
      <c r="D1127" s="85" t="s">
        <v>36</v>
      </c>
    </row>
    <row r="1128" spans="2:4">
      <c r="D1128" s="50" t="s">
        <v>2607</v>
      </c>
    </row>
    <row r="1130" spans="2:4">
      <c r="D1130" s="85" t="s">
        <v>2590</v>
      </c>
    </row>
    <row r="1156" spans="4:58">
      <c r="D1156" s="85" t="s">
        <v>267</v>
      </c>
      <c r="M1156" s="85" t="s">
        <v>1825</v>
      </c>
      <c r="AM1156" s="85" t="s">
        <v>417</v>
      </c>
    </row>
    <row r="1157" spans="4:58">
      <c r="D1157" s="47" t="s">
        <v>2591</v>
      </c>
      <c r="M1157" s="41" t="s">
        <v>2592</v>
      </c>
      <c r="AA1157" s="43" t="s">
        <v>373</v>
      </c>
      <c r="AC1157" s="47" t="s">
        <v>2593</v>
      </c>
      <c r="AM1157" s="28" t="s">
        <v>2597</v>
      </c>
    </row>
    <row r="1159" spans="4:58">
      <c r="D1159" s="52" t="s">
        <v>33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V1159" s="53" t="s">
        <v>335</v>
      </c>
      <c r="W1159" s="49"/>
      <c r="X1159" s="49"/>
      <c r="Y1159" s="49"/>
      <c r="Z1159" s="49"/>
      <c r="AA1159" s="49"/>
      <c r="AB1159" s="49"/>
      <c r="AC1159" s="49"/>
      <c r="AD1159" s="49"/>
      <c r="AE1159" s="49"/>
      <c r="AF1159" s="49"/>
      <c r="AG1159" s="49"/>
      <c r="AH1159" s="49"/>
      <c r="AI1159" s="49"/>
      <c r="AJ1159" s="49"/>
      <c r="AK1159" s="49"/>
      <c r="AL1159" s="49"/>
      <c r="AM1159" s="49"/>
      <c r="AN1159" s="49"/>
      <c r="AO1159" s="49"/>
      <c r="AP1159" s="49"/>
      <c r="AQ1159" s="49"/>
      <c r="AR1159" s="49"/>
      <c r="AS1159" s="49"/>
      <c r="AT1159" s="49"/>
      <c r="AU1159" s="49"/>
      <c r="AV1159" s="49"/>
      <c r="AW1159" s="49"/>
      <c r="AX1159" s="49"/>
      <c r="AY1159" s="49"/>
      <c r="AZ1159" s="49"/>
      <c r="BA1159" s="49"/>
      <c r="BB1159" s="49"/>
      <c r="BC1159" s="49"/>
      <c r="BD1159" s="49"/>
      <c r="BE1159" s="49"/>
      <c r="BF1159" s="49"/>
    </row>
    <row r="1160" spans="4:58">
      <c r="D1160" s="52" t="s">
        <v>1647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V1160" s="53" t="s">
        <v>312</v>
      </c>
      <c r="W1160" s="49"/>
      <c r="X1160" s="49"/>
      <c r="Y1160" s="49"/>
      <c r="Z1160" s="49"/>
      <c r="AA1160" s="49"/>
      <c r="AB1160" s="49"/>
      <c r="AC1160" s="49"/>
      <c r="AD1160" s="49"/>
      <c r="AE1160" s="49"/>
      <c r="AF1160" s="49"/>
      <c r="AG1160" s="49"/>
      <c r="AH1160" s="49"/>
      <c r="AI1160" s="49"/>
      <c r="AJ1160" s="49"/>
      <c r="AK1160" s="49"/>
      <c r="AL1160" s="49"/>
      <c r="AM1160" s="49"/>
      <c r="AN1160" s="49"/>
      <c r="AO1160" s="49"/>
      <c r="AP1160" s="49"/>
      <c r="AQ1160" s="49"/>
      <c r="AR1160" s="49"/>
      <c r="AS1160" s="49"/>
      <c r="AT1160" s="49"/>
      <c r="AU1160" s="49"/>
      <c r="AV1160" s="49"/>
      <c r="AW1160" s="49"/>
      <c r="AX1160" s="49"/>
      <c r="AY1160" s="49"/>
      <c r="AZ1160" s="49"/>
      <c r="BA1160" s="49"/>
      <c r="BB1160" s="49"/>
      <c r="BC1160" s="49"/>
      <c r="BD1160" s="49"/>
      <c r="BE1160" s="49"/>
      <c r="BF1160" s="49"/>
    </row>
    <row r="1161" spans="4:58">
      <c r="D1161" s="52" t="s">
        <v>1648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V1161" s="53"/>
      <c r="W1161" s="49"/>
      <c r="X1161" s="49"/>
      <c r="Y1161" s="49"/>
      <c r="Z1161" s="49"/>
      <c r="AA1161" s="49"/>
      <c r="AB1161" s="49"/>
      <c r="AC1161" s="49"/>
      <c r="AD1161" s="49"/>
      <c r="AE1161" s="49"/>
      <c r="AF1161" s="49"/>
      <c r="AG1161" s="49"/>
      <c r="AH1161" s="49"/>
      <c r="AI1161" s="49"/>
      <c r="AJ1161" s="49"/>
      <c r="AK1161" s="49"/>
      <c r="AL1161" s="49"/>
      <c r="AM1161" s="49"/>
      <c r="AN1161" s="49"/>
      <c r="AO1161" s="49"/>
      <c r="AP1161" s="49"/>
      <c r="AQ1161" s="49"/>
      <c r="AR1161" s="49"/>
      <c r="AS1161" s="49"/>
      <c r="AT1161" s="49"/>
      <c r="AU1161" s="49"/>
      <c r="AV1161" s="49"/>
      <c r="AW1161" s="49"/>
      <c r="AX1161" s="49"/>
      <c r="AY1161" s="49"/>
      <c r="AZ1161" s="49"/>
      <c r="BA1161" s="49"/>
      <c r="BB1161" s="49"/>
      <c r="BC1161" s="49"/>
      <c r="BD1161" s="49"/>
      <c r="BE1161" s="49"/>
      <c r="BF1161" s="49"/>
    </row>
    <row r="1162" spans="4:58">
      <c r="D1162" s="52" t="s">
        <v>1649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V1162" s="53" t="s">
        <v>265</v>
      </c>
      <c r="W1162" s="49"/>
      <c r="X1162" s="49"/>
      <c r="Y1162" s="49"/>
      <c r="Z1162" s="49"/>
      <c r="AA1162" s="49"/>
      <c r="AB1162" s="49"/>
      <c r="AC1162" s="49"/>
      <c r="AD1162" s="49"/>
      <c r="AE1162" s="49"/>
      <c r="AF1162" s="49"/>
      <c r="AG1162" s="49"/>
      <c r="AH1162" s="49"/>
      <c r="AI1162" s="49"/>
      <c r="AJ1162" s="49"/>
      <c r="AK1162" s="49"/>
      <c r="AL1162" s="49"/>
      <c r="AM1162" s="49"/>
      <c r="AN1162" s="49"/>
      <c r="AO1162" s="49"/>
      <c r="AP1162" s="49"/>
      <c r="AQ1162" s="49"/>
      <c r="AR1162" s="49"/>
      <c r="AS1162" s="49"/>
      <c r="AT1162" s="49"/>
      <c r="AU1162" s="49"/>
      <c r="AV1162" s="49"/>
      <c r="AW1162" s="49"/>
      <c r="AX1162" s="49"/>
      <c r="AY1162" s="49"/>
      <c r="AZ1162" s="49"/>
      <c r="BA1162" s="49"/>
      <c r="BB1162" s="49"/>
      <c r="BC1162" s="49"/>
      <c r="BD1162" s="49"/>
      <c r="BE1162" s="49"/>
      <c r="BF1162" s="49"/>
    </row>
    <row r="1163" spans="4:58">
      <c r="D1163" s="52" t="s">
        <v>631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V1163" s="53" t="s">
        <v>280</v>
      </c>
      <c r="W1163" s="49"/>
      <c r="X1163" s="49"/>
      <c r="Y1163" s="49"/>
      <c r="Z1163" s="49"/>
      <c r="AA1163" s="49"/>
      <c r="AB1163" s="49"/>
      <c r="AC1163" s="49"/>
      <c r="AD1163" s="49"/>
      <c r="AE1163" s="49"/>
      <c r="AF1163" s="49"/>
      <c r="AG1163" s="49"/>
      <c r="AH1163" s="49"/>
      <c r="AI1163" s="49"/>
      <c r="AJ1163" s="49"/>
      <c r="AK1163" s="49"/>
      <c r="AL1163" s="49"/>
      <c r="AM1163" s="49"/>
      <c r="AN1163" s="49"/>
      <c r="AO1163" s="49"/>
      <c r="AP1163" s="49"/>
      <c r="AQ1163" s="49"/>
      <c r="AR1163" s="49"/>
      <c r="AS1163" s="49"/>
      <c r="AT1163" s="49"/>
      <c r="AU1163" s="49"/>
      <c r="AV1163" s="49"/>
      <c r="AW1163" s="49"/>
      <c r="AX1163" s="49"/>
      <c r="AY1163" s="49"/>
      <c r="AZ1163" s="49"/>
      <c r="BA1163" s="49"/>
      <c r="BB1163" s="49"/>
      <c r="BC1163" s="49"/>
      <c r="BD1163" s="49"/>
      <c r="BE1163" s="49"/>
      <c r="BF1163" s="49"/>
    </row>
    <row r="1164" spans="4:58">
      <c r="D1164" s="52" t="s">
        <v>632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V1164" s="53" t="s">
        <v>2610</v>
      </c>
      <c r="W1164" s="49"/>
      <c r="X1164" s="49"/>
      <c r="Y1164" s="49"/>
      <c r="Z1164" s="49"/>
      <c r="AA1164" s="49"/>
      <c r="AB1164" s="49"/>
      <c r="AC1164" s="49"/>
      <c r="AD1164" s="49"/>
      <c r="AE1164" s="49"/>
      <c r="AF1164" s="49"/>
      <c r="AG1164" s="49"/>
      <c r="AH1164" s="49"/>
      <c r="AI1164" s="49"/>
      <c r="AJ1164" s="49"/>
      <c r="AK1164" s="49"/>
      <c r="AL1164" s="49"/>
      <c r="AM1164" s="49"/>
      <c r="AN1164" s="49"/>
      <c r="AO1164" s="49"/>
      <c r="AP1164" s="49"/>
      <c r="AQ1164" s="49"/>
      <c r="AR1164" s="49"/>
      <c r="AS1164" s="49"/>
      <c r="AT1164" s="49"/>
      <c r="AU1164" s="49"/>
      <c r="AV1164" s="49"/>
      <c r="AW1164" s="49"/>
      <c r="AX1164" s="49"/>
      <c r="AY1164" s="49"/>
      <c r="AZ1164" s="49"/>
      <c r="BA1164" s="49"/>
      <c r="BB1164" s="49"/>
      <c r="BC1164" s="49"/>
      <c r="BD1164" s="49"/>
      <c r="BE1164" s="49"/>
      <c r="BF1164" s="49"/>
    </row>
    <row r="1165" spans="4:58">
      <c r="D1165" s="52" t="s">
        <v>563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V1165" s="53" t="s">
        <v>2609</v>
      </c>
      <c r="W1165" s="49"/>
      <c r="X1165" s="49"/>
      <c r="Y1165" s="49"/>
      <c r="Z1165" s="49"/>
      <c r="AA1165" s="49"/>
      <c r="AB1165" s="49"/>
      <c r="AC1165" s="49"/>
      <c r="AD1165" s="49"/>
      <c r="AE1165" s="49"/>
      <c r="AF1165" s="49"/>
      <c r="AG1165" s="49"/>
      <c r="AH1165" s="49"/>
      <c r="AI1165" s="49"/>
      <c r="AJ1165" s="49"/>
      <c r="AK1165" s="49"/>
      <c r="AL1165" s="49"/>
      <c r="AM1165" s="49"/>
      <c r="AN1165" s="49"/>
      <c r="AO1165" s="49"/>
      <c r="AP1165" s="49"/>
      <c r="AQ1165" s="49"/>
      <c r="AR1165" s="49"/>
      <c r="AS1165" s="49"/>
      <c r="AT1165" s="49"/>
      <c r="AU1165" s="49"/>
      <c r="AV1165" s="49"/>
      <c r="AW1165" s="49"/>
      <c r="AX1165" s="49"/>
      <c r="AY1165" s="49"/>
      <c r="AZ1165" s="49"/>
      <c r="BA1165" s="49"/>
      <c r="BB1165" s="49"/>
      <c r="BC1165" s="49"/>
      <c r="BD1165" s="49"/>
      <c r="BE1165" s="49"/>
      <c r="BF1165" s="49"/>
    </row>
    <row r="1166" spans="4:58">
      <c r="D1166" s="52" t="s">
        <v>384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V1166" s="53" t="s">
        <v>2608</v>
      </c>
      <c r="W1166" s="49"/>
      <c r="X1166" s="49"/>
      <c r="Y1166" s="49"/>
      <c r="Z1166" s="49"/>
      <c r="AA1166" s="49"/>
      <c r="AB1166" s="49"/>
      <c r="AC1166" s="49"/>
      <c r="AD1166" s="49"/>
      <c r="AE1166" s="49"/>
      <c r="AF1166" s="49"/>
      <c r="AG1166" s="49"/>
      <c r="AH1166" s="49"/>
      <c r="AI1166" s="49"/>
      <c r="AJ1166" s="49"/>
      <c r="AK1166" s="49"/>
      <c r="AL1166" s="49"/>
      <c r="AM1166" s="49"/>
      <c r="AN1166" s="49"/>
      <c r="AO1166" s="49"/>
      <c r="AP1166" s="49"/>
      <c r="AQ1166" s="49"/>
      <c r="AR1166" s="49"/>
      <c r="AS1166" s="49"/>
      <c r="AT1166" s="49"/>
      <c r="AU1166" s="49"/>
      <c r="AV1166" s="49"/>
      <c r="AW1166" s="49"/>
      <c r="AX1166" s="49"/>
      <c r="AY1166" s="49"/>
      <c r="AZ1166" s="49"/>
      <c r="BA1166" s="49"/>
      <c r="BB1166" s="49"/>
      <c r="BC1166" s="49"/>
      <c r="BD1166" s="49"/>
      <c r="BE1166" s="49"/>
      <c r="BF1166" s="49"/>
    </row>
    <row r="1167" spans="4:58">
      <c r="D1167" s="52" t="s">
        <v>264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V1167" s="53"/>
      <c r="W1167" s="49"/>
      <c r="X1167" s="49"/>
      <c r="Y1167" s="49"/>
      <c r="Z1167" s="49"/>
      <c r="AA1167" s="49"/>
      <c r="AB1167" s="49"/>
      <c r="AC1167" s="49"/>
      <c r="AD1167" s="49"/>
      <c r="AE1167" s="49"/>
      <c r="AF1167" s="49"/>
      <c r="AG1167" s="49"/>
      <c r="AH1167" s="49"/>
      <c r="AI1167" s="49"/>
      <c r="AJ1167" s="49"/>
      <c r="AK1167" s="49"/>
      <c r="AL1167" s="49"/>
      <c r="AM1167" s="49"/>
      <c r="AN1167" s="49"/>
      <c r="AO1167" s="49"/>
      <c r="AP1167" s="49"/>
      <c r="AQ1167" s="49"/>
      <c r="AR1167" s="49"/>
      <c r="AS1167" s="49"/>
      <c r="AT1167" s="49"/>
      <c r="AU1167" s="49"/>
      <c r="AV1167" s="49"/>
      <c r="AW1167" s="49"/>
      <c r="AX1167" s="49"/>
      <c r="AY1167" s="49"/>
      <c r="AZ1167" s="49"/>
      <c r="BA1167" s="49"/>
      <c r="BB1167" s="49"/>
      <c r="BC1167" s="49"/>
      <c r="BD1167" s="49"/>
      <c r="BE1167" s="49"/>
      <c r="BF1167" s="49"/>
    </row>
    <row r="1168" spans="4:58">
      <c r="D1168" s="52" t="s">
        <v>275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V1168" s="53" t="s">
        <v>261</v>
      </c>
      <c r="W1168" s="49"/>
      <c r="X1168" s="49"/>
      <c r="Y1168" s="49"/>
      <c r="Z1168" s="49"/>
      <c r="AA1168" s="49"/>
      <c r="AB1168" s="49"/>
      <c r="AC1168" s="49"/>
      <c r="AD1168" s="49"/>
      <c r="AE1168" s="49"/>
      <c r="AF1168" s="49"/>
      <c r="AG1168" s="49"/>
      <c r="AH1168" s="49"/>
      <c r="AI1168" s="49"/>
      <c r="AJ1168" s="49"/>
      <c r="AK1168" s="49"/>
      <c r="AL1168" s="49"/>
      <c r="AM1168" s="49"/>
      <c r="AN1168" s="49"/>
      <c r="AO1168" s="49"/>
      <c r="AP1168" s="49"/>
      <c r="AQ1168" s="49"/>
      <c r="AR1168" s="49"/>
      <c r="AS1168" s="49"/>
      <c r="AT1168" s="49"/>
      <c r="AU1168" s="49"/>
      <c r="AV1168" s="49"/>
      <c r="AW1168" s="49"/>
      <c r="AX1168" s="49"/>
      <c r="AY1168" s="49"/>
      <c r="AZ1168" s="49"/>
      <c r="BA1168" s="49"/>
      <c r="BB1168" s="49"/>
      <c r="BC1168" s="49"/>
      <c r="BD1168" s="49"/>
      <c r="BE1168" s="49"/>
      <c r="BF1168" s="49"/>
    </row>
    <row r="1169" spans="4:58">
      <c r="D1169" s="52" t="s">
        <v>271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V1169" s="53" t="s">
        <v>262</v>
      </c>
      <c r="W1169" s="49"/>
      <c r="X1169" s="49"/>
      <c r="Y1169" s="49"/>
      <c r="Z1169" s="49"/>
      <c r="AA1169" s="49"/>
      <c r="AB1169" s="49"/>
      <c r="AC1169" s="49"/>
      <c r="AD1169" s="49"/>
      <c r="AE1169" s="49"/>
      <c r="AF1169" s="49"/>
      <c r="AG1169" s="49"/>
      <c r="AH1169" s="49"/>
      <c r="AI1169" s="49"/>
      <c r="AJ1169" s="49"/>
      <c r="AK1169" s="49"/>
      <c r="AL1169" s="49"/>
      <c r="AM1169" s="49"/>
      <c r="AN1169" s="49"/>
      <c r="AO1169" s="49"/>
      <c r="AP1169" s="49"/>
      <c r="AQ1169" s="49"/>
      <c r="AR1169" s="49"/>
      <c r="AS1169" s="49"/>
      <c r="AT1169" s="49"/>
      <c r="AU1169" s="49"/>
      <c r="AV1169" s="49"/>
      <c r="AW1169" s="49"/>
      <c r="AX1169" s="49"/>
      <c r="AY1169" s="49"/>
      <c r="AZ1169" s="49"/>
      <c r="BA1169" s="49"/>
      <c r="BB1169" s="49"/>
      <c r="BC1169" s="49"/>
      <c r="BD1169" s="49"/>
      <c r="BE1169" s="49"/>
      <c r="BF1169" s="49"/>
    </row>
    <row r="1170" spans="4:58">
      <c r="D1170" s="52" t="s">
        <v>314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V1170" s="53" t="s">
        <v>336</v>
      </c>
      <c r="W1170" s="49"/>
      <c r="X1170" s="49"/>
      <c r="Y1170" s="49"/>
      <c r="Z1170" s="49"/>
      <c r="AA1170" s="49"/>
      <c r="AB1170" s="49"/>
      <c r="AC1170" s="49"/>
      <c r="AD1170" s="49"/>
      <c r="AE1170" s="49"/>
      <c r="AF1170" s="49"/>
      <c r="AG1170" s="49"/>
      <c r="AH1170" s="49"/>
      <c r="AI1170" s="49"/>
      <c r="AJ1170" s="49"/>
      <c r="AK1170" s="49"/>
      <c r="AL1170" s="49"/>
      <c r="AM1170" s="49"/>
      <c r="AN1170" s="49"/>
      <c r="AO1170" s="49"/>
      <c r="AP1170" s="49"/>
      <c r="AQ1170" s="49"/>
      <c r="AR1170" s="49"/>
      <c r="AS1170" s="49"/>
      <c r="AT1170" s="49"/>
      <c r="AU1170" s="49"/>
      <c r="AV1170" s="49"/>
      <c r="AW1170" s="49"/>
      <c r="AX1170" s="49"/>
      <c r="AY1170" s="49"/>
      <c r="AZ1170" s="49"/>
      <c r="BA1170" s="49"/>
      <c r="BB1170" s="49"/>
      <c r="BC1170" s="49"/>
      <c r="BD1170" s="49"/>
      <c r="BE1170" s="49"/>
      <c r="BF1170" s="49"/>
    </row>
    <row r="1171" spans="4:58">
      <c r="D1171" s="52" t="s">
        <v>315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</row>
    <row r="1172" spans="4:58">
      <c r="D1172" s="52" t="s">
        <v>2606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</row>
    <row r="1173" spans="4:58">
      <c r="D1173" s="38" t="s">
        <v>1947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</row>
    <row r="1174" spans="4:58">
      <c r="D1174" s="52" t="s">
        <v>1653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</row>
    <row r="1176" spans="4:58">
      <c r="D1176" s="85" t="s">
        <v>2648</v>
      </c>
    </row>
    <row r="1229" spans="2:4">
      <c r="B1229" s="46">
        <v>0</v>
      </c>
      <c r="D1229" s="47" t="s">
        <v>462</v>
      </c>
    </row>
    <row r="1230" spans="2:4">
      <c r="D1230" s="55" t="s">
        <v>302</v>
      </c>
    </row>
    <row r="1231" spans="2:4">
      <c r="D1231" s="51" t="s">
        <v>769</v>
      </c>
    </row>
    <row r="1233" spans="4:4">
      <c r="D1233" s="85" t="s">
        <v>769</v>
      </c>
    </row>
    <row r="1273" spans="4:9">
      <c r="D1273" s="54" t="s">
        <v>2612</v>
      </c>
      <c r="I1273" s="54" t="s">
        <v>2611</v>
      </c>
    </row>
    <row r="1274" spans="4:9">
      <c r="D1274" s="54" t="s">
        <v>2613</v>
      </c>
    </row>
    <row r="1275" spans="4:9">
      <c r="D1275" s="54" t="s">
        <v>2614</v>
      </c>
    </row>
    <row r="1276" spans="4:9">
      <c r="D1276" s="54" t="s">
        <v>2615</v>
      </c>
    </row>
    <row r="1277" spans="4:9">
      <c r="D1277" s="54" t="s">
        <v>2616</v>
      </c>
    </row>
    <row r="1278" spans="4:9">
      <c r="D1278" s="54" t="s">
        <v>2617</v>
      </c>
    </row>
    <row r="1279" spans="4:9">
      <c r="D1279" s="54" t="s">
        <v>2618</v>
      </c>
    </row>
    <row r="1280" spans="4:9">
      <c r="D1280" s="54" t="s">
        <v>2619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2620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2621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2622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2623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2624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2625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2626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2627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2628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2629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276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38" t="s">
        <v>1491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330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67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/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67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367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67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339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67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>
      <c r="D1321" s="53" t="s">
        <v>388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F1321" s="49"/>
      <c r="AG1321" s="49"/>
      <c r="AH1321" s="49"/>
      <c r="AI1321" s="49"/>
      <c r="AJ1321" s="49"/>
      <c r="AK1321" s="49"/>
    </row>
    <row r="1322" spans="2:63">
      <c r="D1322" s="52" t="s">
        <v>332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2:63">
      <c r="D1323" s="89" t="s">
        <v>369</v>
      </c>
      <c r="E1323" s="90"/>
      <c r="F1323" s="90"/>
      <c r="G1323" s="90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  <c r="U1323" s="90"/>
      <c r="V1323" s="90"/>
      <c r="W1323" s="90"/>
      <c r="X1323" s="90"/>
      <c r="Y1323" s="90"/>
      <c r="Z1323" s="90"/>
      <c r="AA1323" s="90"/>
      <c r="AB1323" s="90"/>
      <c r="AC1323" s="90"/>
      <c r="AD1323" s="90"/>
      <c r="AE1323" s="90"/>
      <c r="AF1323" s="90"/>
      <c r="AG1323" s="90"/>
      <c r="AH1323" s="90"/>
      <c r="AI1323" s="90"/>
      <c r="AJ1323" s="90"/>
      <c r="AK1323" s="90"/>
    </row>
    <row r="1324" spans="2:63">
      <c r="D1324" s="89" t="s">
        <v>480</v>
      </c>
      <c r="E1324" s="90"/>
      <c r="F1324" s="90"/>
      <c r="G1324" s="90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  <c r="U1324" s="90"/>
      <c r="V1324" s="90"/>
      <c r="W1324" s="90"/>
      <c r="X1324" s="90"/>
      <c r="Y1324" s="90"/>
      <c r="Z1324" s="90"/>
      <c r="AA1324" s="90"/>
      <c r="AB1324" s="90"/>
      <c r="AC1324" s="90"/>
      <c r="AD1324" s="90"/>
      <c r="AE1324" s="90"/>
      <c r="AF1324" s="90"/>
      <c r="AG1324" s="90"/>
      <c r="AH1324" s="90"/>
      <c r="AI1324" s="90"/>
      <c r="AJ1324" s="90"/>
      <c r="AK1324" s="90"/>
    </row>
    <row r="1325" spans="2:63">
      <c r="D1325" s="89" t="s">
        <v>662</v>
      </c>
      <c r="E1325" s="90"/>
      <c r="F1325" s="90"/>
      <c r="G1325" s="90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  <c r="U1325" s="90"/>
      <c r="V1325" s="90"/>
      <c r="W1325" s="90"/>
      <c r="X1325" s="90"/>
      <c r="Y1325" s="90"/>
      <c r="Z1325" s="90"/>
      <c r="AA1325" s="90"/>
      <c r="AB1325" s="90"/>
      <c r="AC1325" s="90"/>
      <c r="AD1325" s="90"/>
      <c r="AE1325" s="90"/>
      <c r="AF1325" s="90"/>
      <c r="AG1325" s="90"/>
      <c r="AH1325" s="90"/>
      <c r="AI1325" s="90"/>
      <c r="AJ1325" s="90"/>
      <c r="AK1325" s="90"/>
    </row>
    <row r="1326" spans="2:63">
      <c r="D1326" s="91" t="s">
        <v>2381</v>
      </c>
      <c r="E1326" s="92"/>
      <c r="F1326" s="92"/>
      <c r="G1326" s="92"/>
      <c r="H1326" s="92"/>
      <c r="I1326" s="92"/>
      <c r="J1326" s="92"/>
      <c r="K1326" s="92"/>
      <c r="L1326" s="92"/>
      <c r="M1326" s="92"/>
      <c r="N1326" s="92"/>
      <c r="O1326" s="92"/>
      <c r="P1326" s="92"/>
      <c r="Q1326" s="92"/>
      <c r="R1326" s="92"/>
      <c r="S1326" s="92"/>
      <c r="T1326" s="92"/>
      <c r="U1326" s="92"/>
      <c r="V1326" s="92"/>
      <c r="W1326" s="92"/>
      <c r="X1326" s="92"/>
      <c r="Y1326" s="92"/>
      <c r="Z1326" s="92"/>
      <c r="AA1326" s="92"/>
      <c r="AB1326" s="92"/>
      <c r="AC1326" s="92"/>
      <c r="AD1326" s="92"/>
      <c r="AE1326" s="92"/>
      <c r="AF1326" s="92"/>
      <c r="AG1326" s="92"/>
      <c r="AH1326" s="92"/>
      <c r="AI1326" s="92"/>
      <c r="AJ1326" s="92"/>
      <c r="AK1326" s="92"/>
    </row>
    <row r="1327" spans="2:63">
      <c r="D1327" s="91" t="s">
        <v>371</v>
      </c>
      <c r="E1327" s="92"/>
      <c r="F1327" s="92"/>
      <c r="G1327" s="92"/>
      <c r="H1327" s="92"/>
      <c r="I1327" s="92"/>
      <c r="J1327" s="92"/>
      <c r="K1327" s="92"/>
      <c r="L1327" s="92"/>
      <c r="M1327" s="92"/>
      <c r="N1327" s="92"/>
      <c r="O1327" s="92"/>
      <c r="P1327" s="92"/>
      <c r="Q1327" s="92"/>
      <c r="R1327" s="92"/>
      <c r="S1327" s="92"/>
      <c r="T1327" s="92"/>
      <c r="U1327" s="92"/>
      <c r="V1327" s="92"/>
      <c r="W1327" s="92"/>
      <c r="X1327" s="92"/>
      <c r="Y1327" s="92"/>
      <c r="Z1327" s="92"/>
      <c r="AA1327" s="92"/>
      <c r="AB1327" s="92"/>
      <c r="AC1327" s="92"/>
      <c r="AD1327" s="92"/>
      <c r="AE1327" s="92"/>
      <c r="AF1327" s="92"/>
      <c r="AG1327" s="92"/>
      <c r="AH1327" s="92"/>
      <c r="AI1327" s="92"/>
      <c r="AJ1327" s="92"/>
      <c r="AK1327" s="92"/>
    </row>
    <row r="1328" spans="2:63">
      <c r="D1328" s="91" t="s">
        <v>2382</v>
      </c>
      <c r="E1328" s="92"/>
      <c r="F1328" s="92"/>
      <c r="G1328" s="92"/>
      <c r="H1328" s="92"/>
      <c r="I1328" s="92"/>
      <c r="J1328" s="92"/>
      <c r="K1328" s="92"/>
      <c r="L1328" s="92"/>
      <c r="M1328" s="92"/>
      <c r="N1328" s="92"/>
      <c r="O1328" s="92"/>
      <c r="P1328" s="92"/>
      <c r="Q1328" s="92"/>
      <c r="R1328" s="92"/>
      <c r="S1328" s="92"/>
      <c r="T1328" s="92"/>
      <c r="U1328" s="92"/>
      <c r="V1328" s="92"/>
      <c r="W1328" s="92"/>
      <c r="X1328" s="92"/>
      <c r="Y1328" s="92"/>
      <c r="Z1328" s="92"/>
      <c r="AA1328" s="92"/>
      <c r="AB1328" s="92"/>
      <c r="AC1328" s="92"/>
      <c r="AD1328" s="92"/>
      <c r="AE1328" s="92"/>
      <c r="AF1328" s="92"/>
      <c r="AG1328" s="92"/>
      <c r="AH1328" s="92"/>
      <c r="AI1328" s="92"/>
      <c r="AJ1328" s="92"/>
      <c r="AK1328" s="92"/>
    </row>
    <row r="1329" spans="4:37">
      <c r="D1329" s="52" t="s">
        <v>898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697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698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901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384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528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 t="s">
        <v>529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277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530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333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531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337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905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664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38" t="s">
        <v>1493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342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/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543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1183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1494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1495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1496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2" spans="4:37">
      <c r="D1352" s="85" t="s">
        <v>2630</v>
      </c>
    </row>
    <row r="1445" spans="2:4">
      <c r="B1445" s="46">
        <v>0</v>
      </c>
      <c r="D1445" s="47" t="s">
        <v>2638</v>
      </c>
    </row>
    <row r="1446" spans="2:4">
      <c r="D1446" s="55" t="s">
        <v>302</v>
      </c>
    </row>
    <row r="1448" spans="2:4">
      <c r="D1448" s="85" t="s">
        <v>2635</v>
      </c>
    </row>
    <row r="1478" spans="4:4">
      <c r="D1478" s="85" t="s">
        <v>307</v>
      </c>
    </row>
    <row r="1479" spans="4:4">
      <c r="D1479" s="36" t="s">
        <v>2636</v>
      </c>
    </row>
    <row r="1481" spans="4:4">
      <c r="D1481" s="85" t="s">
        <v>2639</v>
      </c>
    </row>
    <row r="1498" spans="4:13">
      <c r="D1498" s="85" t="s">
        <v>307</v>
      </c>
      <c r="M1498" s="85" t="s">
        <v>340</v>
      </c>
    </row>
    <row r="1499" spans="4:13">
      <c r="D1499" s="47" t="s">
        <v>2640</v>
      </c>
      <c r="M1499" s="47" t="s">
        <v>2641</v>
      </c>
    </row>
    <row r="1501" spans="4:13">
      <c r="D1501" s="85" t="s">
        <v>2642</v>
      </c>
    </row>
    <row r="1546" spans="2:4">
      <c r="B1546" s="44">
        <v>0</v>
      </c>
      <c r="D1546" s="47" t="s">
        <v>2659</v>
      </c>
    </row>
    <row r="1547" spans="2:4">
      <c r="D1547" s="55" t="s">
        <v>303</v>
      </c>
    </row>
    <row r="1548" spans="2:4">
      <c r="D1548" s="51" t="s">
        <v>35</v>
      </c>
    </row>
    <row r="1589" spans="2:4">
      <c r="B1589" s="44">
        <v>0</v>
      </c>
      <c r="D1589" s="47" t="s">
        <v>545</v>
      </c>
    </row>
    <row r="1590" spans="2:4">
      <c r="D159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sheetPr codeName="Sheet1"/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221" t="s">
        <v>1079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>
      <c r="A3" s="222" t="s">
        <v>2511</v>
      </c>
      <c r="B3" s="222"/>
      <c r="C3" s="222"/>
      <c r="D3" s="222"/>
      <c r="E3" s="222"/>
      <c r="F3" s="222"/>
      <c r="G3" s="222"/>
      <c r="H3" s="222"/>
      <c r="I3" s="222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sheetPr codeName="Sheet2"/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215" t="s">
        <v>440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2674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sheetPr codeName="Sheet3"/>
  <dimension ref="B2:BF1360"/>
  <sheetViews>
    <sheetView topLeftCell="A1274" workbookViewId="0">
      <selection activeCell="D1316" sqref="D1316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84" spans="4:4">
      <c r="D684" s="47" t="s">
        <v>2755</v>
      </c>
    </row>
    <row r="686" spans="4:4">
      <c r="D686" s="85" t="s">
        <v>2908</v>
      </c>
    </row>
    <row r="709" spans="2:4">
      <c r="B709" s="46">
        <v>0</v>
      </c>
      <c r="D709" s="47" t="s">
        <v>2881</v>
      </c>
    </row>
    <row r="710" spans="2:4">
      <c r="D710" s="55" t="s">
        <v>302</v>
      </c>
    </row>
    <row r="712" spans="2:4">
      <c r="D712" s="85" t="s">
        <v>36</v>
      </c>
    </row>
    <row r="713" spans="2:4">
      <c r="D713" s="50" t="s">
        <v>2909</v>
      </c>
    </row>
    <row r="715" spans="2:4">
      <c r="D715" s="85" t="s">
        <v>2872</v>
      </c>
    </row>
    <row r="745" spans="4:23">
      <c r="D745" s="85" t="s">
        <v>307</v>
      </c>
      <c r="M745" s="85" t="s">
        <v>581</v>
      </c>
      <c r="S745" s="85" t="s">
        <v>676</v>
      </c>
    </row>
    <row r="746" spans="4:23">
      <c r="D746" s="47" t="s">
        <v>2873</v>
      </c>
      <c r="M746" s="28" t="s">
        <v>2874</v>
      </c>
      <c r="S746" s="28" t="s">
        <v>2874</v>
      </c>
    </row>
    <row r="748" spans="4:23">
      <c r="D748" s="52" t="s">
        <v>33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49" spans="4:23">
      <c r="D749" s="52" t="s">
        <v>348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</row>
    <row r="750" spans="4:23">
      <c r="D750" s="52" t="s">
        <v>439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</row>
    <row r="751" spans="4:23">
      <c r="D751" s="52" t="s">
        <v>580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</row>
    <row r="752" spans="4:23">
      <c r="D752" s="52" t="s">
        <v>590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</row>
    <row r="753" spans="4:40">
      <c r="D753" s="52" t="s">
        <v>591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</row>
    <row r="754" spans="4:40">
      <c r="D754" s="52" t="s">
        <v>592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40">
      <c r="D755" s="52" t="s">
        <v>593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40">
      <c r="D756" s="52" t="s">
        <v>384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40">
      <c r="D757" s="52" t="s">
        <v>528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40">
      <c r="D758" s="52" t="s">
        <v>639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40">
      <c r="D759" s="52" t="s">
        <v>277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760" spans="4:40">
      <c r="D760" s="52" t="s">
        <v>2910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</row>
    <row r="762" spans="4:40">
      <c r="D762" s="53" t="s">
        <v>335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312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554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280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2914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8" spans="4:40">
      <c r="D768" s="53" t="s">
        <v>2912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  <c r="AA768" s="49"/>
      <c r="AB768" s="49"/>
      <c r="AC768" s="49"/>
      <c r="AD768" s="49"/>
      <c r="AE768" s="49"/>
      <c r="AF768" s="49"/>
      <c r="AG768" s="49"/>
      <c r="AH768" s="49"/>
      <c r="AI768" s="49"/>
      <c r="AJ768" s="49"/>
      <c r="AK768" s="49"/>
      <c r="AL768" s="49"/>
      <c r="AM768" s="49"/>
      <c r="AN768" s="49"/>
    </row>
    <row r="769" spans="4:40">
      <c r="D769" s="53" t="s">
        <v>2913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  <c r="AA769" s="49"/>
      <c r="AB769" s="49"/>
      <c r="AC769" s="49"/>
      <c r="AD769" s="49"/>
      <c r="AE769" s="49"/>
      <c r="AF769" s="49"/>
      <c r="AG769" s="49"/>
      <c r="AH769" s="49"/>
      <c r="AI769" s="49"/>
      <c r="AJ769" s="49"/>
      <c r="AK769" s="49"/>
      <c r="AL769" s="49"/>
      <c r="AM769" s="49"/>
      <c r="AN769" s="49"/>
    </row>
    <row r="770" spans="4:40">
      <c r="D770" s="53"/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  <c r="AA770" s="49"/>
      <c r="AB770" s="49"/>
      <c r="AC770" s="49"/>
      <c r="AD770" s="49"/>
      <c r="AE770" s="49"/>
      <c r="AF770" s="49"/>
      <c r="AG770" s="49"/>
      <c r="AH770" s="49"/>
      <c r="AI770" s="49"/>
      <c r="AJ770" s="49"/>
      <c r="AK770" s="49"/>
      <c r="AL770" s="49"/>
      <c r="AM770" s="49"/>
      <c r="AN770" s="49"/>
    </row>
    <row r="771" spans="4:40">
      <c r="D771" s="53" t="s">
        <v>638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  <c r="AA771" s="49"/>
      <c r="AB771" s="49"/>
      <c r="AC771" s="49"/>
      <c r="AD771" s="49"/>
      <c r="AE771" s="49"/>
      <c r="AF771" s="49"/>
      <c r="AG771" s="49"/>
      <c r="AH771" s="49"/>
      <c r="AI771" s="49"/>
      <c r="AJ771" s="49"/>
      <c r="AK771" s="49"/>
      <c r="AL771" s="49"/>
      <c r="AM771" s="49"/>
      <c r="AN771" s="49"/>
    </row>
    <row r="772" spans="4:40">
      <c r="D772" s="53" t="s">
        <v>280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  <c r="AA772" s="49"/>
      <c r="AB772" s="49"/>
      <c r="AC772" s="49"/>
      <c r="AD772" s="49"/>
      <c r="AE772" s="49"/>
      <c r="AF772" s="49"/>
      <c r="AG772" s="49"/>
      <c r="AH772" s="49"/>
      <c r="AI772" s="49"/>
      <c r="AJ772" s="49"/>
      <c r="AK772" s="49"/>
      <c r="AL772" s="49"/>
      <c r="AM772" s="49"/>
      <c r="AN772" s="49"/>
    </row>
    <row r="773" spans="4:40">
      <c r="D773" s="53" t="s">
        <v>2911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49"/>
      <c r="AD773" s="49"/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</row>
    <row r="774" spans="4:40">
      <c r="D774" s="53" t="s">
        <v>2912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  <c r="AA774" s="49"/>
      <c r="AB774" s="49"/>
      <c r="AC774" s="49"/>
      <c r="AD774" s="49"/>
      <c r="AE774" s="49"/>
      <c r="AF774" s="49"/>
      <c r="AG774" s="49"/>
      <c r="AH774" s="49"/>
      <c r="AI774" s="49"/>
      <c r="AJ774" s="49"/>
      <c r="AK774" s="49"/>
      <c r="AL774" s="49"/>
      <c r="AM774" s="49"/>
      <c r="AN774" s="49"/>
    </row>
    <row r="775" spans="4:40">
      <c r="D775" s="53" t="s">
        <v>2915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  <c r="AA775" s="49"/>
      <c r="AB775" s="49"/>
      <c r="AC775" s="49"/>
      <c r="AD775" s="49"/>
      <c r="AE775" s="49"/>
      <c r="AF775" s="49"/>
      <c r="AG775" s="49"/>
      <c r="AH775" s="49"/>
      <c r="AI775" s="49"/>
      <c r="AJ775" s="49"/>
      <c r="AK775" s="49"/>
      <c r="AL775" s="49"/>
      <c r="AM775" s="49"/>
      <c r="AN775" s="49"/>
    </row>
    <row r="776" spans="4:40">
      <c r="D776" s="53"/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  <c r="AA776" s="49"/>
      <c r="AB776" s="49"/>
      <c r="AC776" s="49"/>
      <c r="AD776" s="49"/>
      <c r="AE776" s="49"/>
      <c r="AF776" s="49"/>
      <c r="AG776" s="49"/>
      <c r="AH776" s="49"/>
      <c r="AI776" s="49"/>
      <c r="AJ776" s="49"/>
      <c r="AK776" s="49"/>
      <c r="AL776" s="49"/>
      <c r="AM776" s="49"/>
      <c r="AN776" s="49"/>
    </row>
    <row r="777" spans="4:40">
      <c r="D777" s="53" t="s">
        <v>261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  <c r="AA777" s="49"/>
      <c r="AB777" s="49"/>
      <c r="AC777" s="49"/>
      <c r="AD777" s="49"/>
      <c r="AE777" s="49"/>
      <c r="AF777" s="49"/>
      <c r="AG777" s="49"/>
      <c r="AH777" s="49"/>
      <c r="AI777" s="49"/>
      <c r="AJ777" s="49"/>
      <c r="AK777" s="49"/>
      <c r="AL777" s="49"/>
      <c r="AM777" s="49"/>
      <c r="AN777" s="49"/>
    </row>
    <row r="778" spans="4:40">
      <c r="D778" s="53" t="s">
        <v>262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  <c r="AA778" s="49"/>
      <c r="AB778" s="49"/>
      <c r="AC778" s="49"/>
      <c r="AD778" s="49"/>
      <c r="AE778" s="49"/>
      <c r="AF778" s="49"/>
      <c r="AG778" s="49"/>
      <c r="AH778" s="49"/>
      <c r="AI778" s="49"/>
      <c r="AJ778" s="49"/>
      <c r="AK778" s="49"/>
      <c r="AL778" s="49"/>
      <c r="AM778" s="49"/>
      <c r="AN778" s="49"/>
    </row>
    <row r="779" spans="4:40">
      <c r="D779" s="53" t="s">
        <v>336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  <c r="AA779" s="49"/>
      <c r="AB779" s="49"/>
      <c r="AC779" s="49"/>
      <c r="AD779" s="49"/>
      <c r="AE779" s="49"/>
      <c r="AF779" s="49"/>
      <c r="AG779" s="49"/>
      <c r="AH779" s="49"/>
      <c r="AI779" s="49"/>
      <c r="AJ779" s="49"/>
      <c r="AK779" s="49"/>
      <c r="AL779" s="49"/>
      <c r="AM779" s="49"/>
      <c r="AN779" s="49"/>
    </row>
    <row r="781" spans="4:40">
      <c r="D781" s="85" t="s">
        <v>2916</v>
      </c>
    </row>
    <row r="797" spans="4:4">
      <c r="D797" s="47" t="s">
        <v>3350</v>
      </c>
    </row>
    <row r="799" spans="4:4">
      <c r="D799" s="85" t="s">
        <v>2916</v>
      </c>
    </row>
    <row r="830" spans="2:4">
      <c r="B830" s="46">
        <v>0</v>
      </c>
      <c r="D830" s="47" t="s">
        <v>2894</v>
      </c>
    </row>
    <row r="831" spans="2:4">
      <c r="D831" s="55" t="s">
        <v>301</v>
      </c>
    </row>
    <row r="833" spans="4:4">
      <c r="D833" s="85" t="s">
        <v>36</v>
      </c>
    </row>
    <row r="834" spans="4:4">
      <c r="D834" s="50" t="s">
        <v>2917</v>
      </c>
    </row>
    <row r="836" spans="4:4">
      <c r="D836" s="85" t="s">
        <v>2875</v>
      </c>
    </row>
    <row r="869" spans="4:19">
      <c r="D869" s="85" t="s">
        <v>267</v>
      </c>
      <c r="M869" s="85" t="s">
        <v>653</v>
      </c>
    </row>
    <row r="870" spans="4:19">
      <c r="D870" s="47" t="s">
        <v>2918</v>
      </c>
      <c r="M870" s="54" t="s">
        <v>2919</v>
      </c>
      <c r="N870" s="43" t="s">
        <v>373</v>
      </c>
      <c r="O870" s="54" t="s">
        <v>635</v>
      </c>
    </row>
    <row r="872" spans="4:19">
      <c r="D872" s="52" t="s">
        <v>2104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</row>
    <row r="873" spans="4:19">
      <c r="D873" s="52" t="s">
        <v>2920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</row>
    <row r="874" spans="4:19">
      <c r="D874" s="52" t="s">
        <v>2921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</row>
    <row r="875" spans="4:19">
      <c r="D875" s="52" t="s">
        <v>351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</row>
    <row r="876" spans="4:19">
      <c r="D876" s="52" t="s">
        <v>264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</row>
    <row r="877" spans="4:19">
      <c r="D877" s="52" t="s">
        <v>275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</row>
    <row r="878" spans="4:19">
      <c r="D878" s="52" t="s">
        <v>271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</row>
    <row r="879" spans="4:19">
      <c r="D879" s="52" t="s">
        <v>2922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</row>
    <row r="881" spans="4:40">
      <c r="D881" s="53" t="s">
        <v>335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312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/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 t="s">
        <v>265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280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2923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2924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8" spans="4:40">
      <c r="D888" s="53" t="s">
        <v>2925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  <c r="AA888" s="49"/>
      <c r="AB888" s="49"/>
      <c r="AC888" s="49"/>
      <c r="AD888" s="49"/>
      <c r="AE888" s="49"/>
      <c r="AF888" s="49"/>
      <c r="AG888" s="49"/>
      <c r="AH888" s="49"/>
      <c r="AI888" s="49"/>
      <c r="AJ888" s="49"/>
      <c r="AK888" s="49"/>
      <c r="AL888" s="49"/>
      <c r="AM888" s="49"/>
      <c r="AN888" s="49"/>
    </row>
    <row r="889" spans="4:40">
      <c r="D889" s="53"/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  <c r="AA889" s="49"/>
      <c r="AB889" s="49"/>
      <c r="AC889" s="49"/>
      <c r="AD889" s="49"/>
      <c r="AE889" s="49"/>
      <c r="AF889" s="49"/>
      <c r="AG889" s="49"/>
      <c r="AH889" s="49"/>
      <c r="AI889" s="49"/>
      <c r="AJ889" s="49"/>
      <c r="AK889" s="49"/>
      <c r="AL889" s="49"/>
      <c r="AM889" s="49"/>
      <c r="AN889" s="49"/>
    </row>
    <row r="890" spans="4:40">
      <c r="D890" s="53" t="s">
        <v>261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  <c r="AA890" s="49"/>
      <c r="AB890" s="49"/>
      <c r="AC890" s="49"/>
      <c r="AD890" s="49"/>
      <c r="AE890" s="49"/>
      <c r="AF890" s="49"/>
      <c r="AG890" s="49"/>
      <c r="AH890" s="49"/>
      <c r="AI890" s="49"/>
      <c r="AJ890" s="49"/>
      <c r="AK890" s="49"/>
      <c r="AL890" s="49"/>
      <c r="AM890" s="49"/>
      <c r="AN890" s="49"/>
    </row>
    <row r="891" spans="4:40">
      <c r="D891" s="53" t="s">
        <v>262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  <c r="AA891" s="49"/>
      <c r="AB891" s="49"/>
      <c r="AC891" s="49"/>
      <c r="AD891" s="49"/>
      <c r="AE891" s="49"/>
      <c r="AF891" s="49"/>
      <c r="AG891" s="49"/>
      <c r="AH891" s="49"/>
      <c r="AI891" s="49"/>
      <c r="AJ891" s="49"/>
      <c r="AK891" s="49"/>
      <c r="AL891" s="49"/>
      <c r="AM891" s="49"/>
      <c r="AN891" s="49"/>
    </row>
    <row r="892" spans="4:40">
      <c r="D892" s="53" t="s">
        <v>336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4" spans="4:40">
      <c r="D894" s="85" t="s">
        <v>2926</v>
      </c>
    </row>
    <row r="936" spans="2:4">
      <c r="B936" s="46">
        <v>0</v>
      </c>
      <c r="D936" s="47" t="s">
        <v>2893</v>
      </c>
    </row>
    <row r="937" spans="2:4">
      <c r="D937" s="55" t="s">
        <v>301</v>
      </c>
    </row>
    <row r="938" spans="2:4">
      <c r="D938" s="51" t="s">
        <v>35</v>
      </c>
    </row>
    <row r="1054" spans="2:4">
      <c r="B1054" s="44">
        <v>0</v>
      </c>
      <c r="D1054" s="47" t="s">
        <v>2901</v>
      </c>
    </row>
    <row r="1055" spans="2:4">
      <c r="D1055" s="55" t="s">
        <v>301</v>
      </c>
    </row>
    <row r="1056" spans="2:4">
      <c r="D1056" s="51" t="s">
        <v>35</v>
      </c>
    </row>
    <row r="1140" spans="2:4">
      <c r="B1140" s="44">
        <v>0</v>
      </c>
      <c r="D1140" s="47" t="s">
        <v>2930</v>
      </c>
    </row>
    <row r="1141" spans="2:4">
      <c r="D1141" s="55" t="s">
        <v>303</v>
      </c>
    </row>
    <row r="1142" spans="2:4">
      <c r="D1142" s="51" t="s">
        <v>35</v>
      </c>
    </row>
    <row r="1255" spans="2:4">
      <c r="B1255" s="44">
        <v>0</v>
      </c>
      <c r="D1255" s="47" t="s">
        <v>2953</v>
      </c>
    </row>
    <row r="1256" spans="2:4">
      <c r="D1256" s="55" t="s">
        <v>301</v>
      </c>
    </row>
    <row r="1257" spans="2:4">
      <c r="D1257" s="51" t="s">
        <v>35</v>
      </c>
    </row>
    <row r="1316" spans="2:4">
      <c r="B1316" s="44">
        <v>0</v>
      </c>
      <c r="D1316" s="47" t="s">
        <v>2972</v>
      </c>
    </row>
    <row r="1317" spans="2:4">
      <c r="D1317" s="55" t="s">
        <v>303</v>
      </c>
    </row>
    <row r="1318" spans="2:4">
      <c r="D1318" s="51" t="s">
        <v>35</v>
      </c>
    </row>
    <row r="1359" spans="2:4">
      <c r="B1359" s="44">
        <v>0</v>
      </c>
      <c r="D1359" s="47" t="s">
        <v>545</v>
      </c>
    </row>
    <row r="1360" spans="2:4">
      <c r="D1360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sheetPr codeName="Sheet4"/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221" t="s">
        <v>2764</v>
      </c>
      <c r="B2" s="222"/>
      <c r="C2" s="222"/>
      <c r="D2" s="222"/>
      <c r="E2" s="222"/>
      <c r="F2" s="222"/>
      <c r="G2" s="222"/>
      <c r="H2" s="222"/>
      <c r="I2" s="222"/>
      <c r="J2" s="222"/>
    </row>
    <row r="3" spans="1:10">
      <c r="A3" s="222" t="s">
        <v>2763</v>
      </c>
      <c r="B3" s="222"/>
      <c r="C3" s="222"/>
      <c r="D3" s="222"/>
      <c r="E3" s="222"/>
      <c r="F3" s="222"/>
      <c r="G3" s="222"/>
      <c r="H3" s="222"/>
      <c r="I3" s="222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sheetPr codeName="Sheet5"/>
  <dimension ref="B2:BK1986"/>
  <sheetViews>
    <sheetView topLeftCell="A1511" workbookViewId="0">
      <selection activeCell="D1553" sqref="D1553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46" spans="4:4">
      <c r="D646" s="47" t="s">
        <v>3350</v>
      </c>
    </row>
    <row r="648" spans="4:4">
      <c r="D648" s="85" t="s">
        <v>3041</v>
      </c>
    </row>
    <row r="682" spans="2:4">
      <c r="B682" s="46">
        <v>0</v>
      </c>
      <c r="D682" s="47" t="s">
        <v>2977</v>
      </c>
    </row>
    <row r="683" spans="2:4">
      <c r="D683" s="55" t="s">
        <v>304</v>
      </c>
    </row>
    <row r="684" spans="2:4">
      <c r="D684" s="51" t="s">
        <v>35</v>
      </c>
    </row>
    <row r="895" spans="2:4">
      <c r="B895" s="46">
        <v>0</v>
      </c>
      <c r="D895" s="63" t="s">
        <v>2982</v>
      </c>
    </row>
    <row r="896" spans="2:4">
      <c r="D896" s="55" t="s">
        <v>301</v>
      </c>
    </row>
    <row r="898" spans="4:4">
      <c r="D898" s="85" t="s">
        <v>36</v>
      </c>
    </row>
    <row r="901" spans="4:4">
      <c r="D901" s="85" t="s">
        <v>2966</v>
      </c>
    </row>
    <row r="928" spans="4:4">
      <c r="D928" s="85" t="s">
        <v>267</v>
      </c>
    </row>
    <row r="929" spans="2:18">
      <c r="D929" s="112" t="s">
        <v>2967</v>
      </c>
      <c r="M929" s="85" t="s">
        <v>326</v>
      </c>
      <c r="R929" s="47" t="s">
        <v>615</v>
      </c>
    </row>
    <row r="938" spans="2:18">
      <c r="B938" s="46">
        <v>0</v>
      </c>
      <c r="D938" s="63" t="s">
        <v>2983</v>
      </c>
    </row>
    <row r="939" spans="2:18">
      <c r="D939" s="55" t="s">
        <v>301</v>
      </c>
    </row>
    <row r="941" spans="2:18">
      <c r="D941" s="85" t="s">
        <v>2974</v>
      </c>
    </row>
    <row r="974" spans="4:18">
      <c r="D974" s="85" t="s">
        <v>267</v>
      </c>
    </row>
    <row r="975" spans="4:18">
      <c r="D975" s="112" t="s">
        <v>2975</v>
      </c>
      <c r="M975" s="85" t="s">
        <v>326</v>
      </c>
      <c r="R975" s="47" t="s">
        <v>615</v>
      </c>
    </row>
    <row r="989" spans="2:4">
      <c r="B989" s="46">
        <v>0</v>
      </c>
      <c r="D989" s="47" t="s">
        <v>2991</v>
      </c>
    </row>
    <row r="990" spans="2:4">
      <c r="D990" s="55" t="s">
        <v>301</v>
      </c>
    </row>
    <row r="991" spans="2:4">
      <c r="D991" s="51" t="s">
        <v>2996</v>
      </c>
    </row>
    <row r="992" spans="2:4">
      <c r="D992" s="63" t="s">
        <v>2930</v>
      </c>
    </row>
    <row r="995" spans="4:4">
      <c r="D995" s="85" t="s">
        <v>2985</v>
      </c>
    </row>
    <row r="1075" spans="2:4">
      <c r="B1075" s="46">
        <v>0</v>
      </c>
      <c r="D1075" s="47" t="s">
        <v>2999</v>
      </c>
    </row>
    <row r="1076" spans="2:4">
      <c r="D1076" s="55" t="s">
        <v>301</v>
      </c>
    </row>
    <row r="1077" spans="2:4">
      <c r="D1077" s="51" t="s">
        <v>640</v>
      </c>
    </row>
    <row r="1078" spans="2:4">
      <c r="D1078" s="63" t="s">
        <v>2732</v>
      </c>
    </row>
    <row r="1081" spans="2:4">
      <c r="D1081" s="85" t="s">
        <v>2994</v>
      </c>
    </row>
    <row r="1131" spans="4:17">
      <c r="D1131" s="85" t="s">
        <v>267</v>
      </c>
      <c r="M1131" s="85" t="s">
        <v>653</v>
      </c>
    </row>
    <row r="1132" spans="4:17">
      <c r="D1132" s="47" t="s">
        <v>2719</v>
      </c>
      <c r="M1132" s="54" t="s">
        <v>300</v>
      </c>
      <c r="Q1132" s="54" t="s">
        <v>302</v>
      </c>
    </row>
    <row r="1161" spans="2:4">
      <c r="B1161" s="45">
        <v>0</v>
      </c>
      <c r="D1161" s="63" t="s">
        <v>3001</v>
      </c>
    </row>
    <row r="1162" spans="2:4">
      <c r="D1162" s="55" t="s">
        <v>301</v>
      </c>
    </row>
    <row r="1163" spans="2:4">
      <c r="D1163" s="51" t="s">
        <v>2996</v>
      </c>
    </row>
    <row r="1164" spans="2:4">
      <c r="D1164" s="63" t="s">
        <v>2729</v>
      </c>
    </row>
    <row r="1167" spans="2:4">
      <c r="D1167" s="85" t="s">
        <v>2995</v>
      </c>
    </row>
    <row r="1209" spans="4:20">
      <c r="D1209" s="85" t="s">
        <v>307</v>
      </c>
    </row>
    <row r="1210" spans="4:20">
      <c r="D1210" s="47" t="s">
        <v>2714</v>
      </c>
      <c r="M1210" s="54" t="s">
        <v>1669</v>
      </c>
      <c r="T1210" s="28" t="s">
        <v>1668</v>
      </c>
    </row>
    <row r="1247" spans="2:4">
      <c r="B1247" s="45">
        <v>0</v>
      </c>
      <c r="D1247" s="47" t="s">
        <v>3019</v>
      </c>
    </row>
    <row r="1248" spans="2:4">
      <c r="D1248" s="55" t="s">
        <v>302</v>
      </c>
    </row>
    <row r="1250" spans="4:4">
      <c r="D1250" s="85" t="s">
        <v>3014</v>
      </c>
    </row>
    <row r="1277" spans="4:13">
      <c r="D1277" s="85" t="s">
        <v>267</v>
      </c>
    </row>
    <row r="1278" spans="4:13">
      <c r="D1278" s="179" t="s">
        <v>3015</v>
      </c>
      <c r="M1278" s="85" t="s">
        <v>3020</v>
      </c>
    </row>
    <row r="1280" spans="4:13">
      <c r="D1280" s="85" t="s">
        <v>3016</v>
      </c>
    </row>
    <row r="1297" spans="2:63">
      <c r="D1297" s="52" t="s">
        <v>347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2:63">
      <c r="D1298" s="52"/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2:63">
      <c r="D1299" s="52" t="s">
        <v>37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2:63">
      <c r="D1300" s="52" t="s">
        <v>339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2:63" customFormat="1">
      <c r="B1301" s="85"/>
      <c r="C1301" s="85"/>
      <c r="D1301" s="53" t="s">
        <v>389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463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89" t="s">
        <v>357</v>
      </c>
      <c r="E1303" s="90"/>
      <c r="F1303" s="90"/>
      <c r="G1303" s="90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  <c r="U1303" s="90"/>
      <c r="V1303" s="90"/>
      <c r="W1303" s="90"/>
      <c r="X1303" s="90"/>
      <c r="Y1303" s="90"/>
      <c r="Z1303" s="90"/>
      <c r="AA1303" s="90"/>
      <c r="AB1303" s="90"/>
      <c r="AC1303" s="90"/>
      <c r="AD1303" s="90"/>
      <c r="AE1303" s="90"/>
      <c r="AF1303" s="90"/>
      <c r="AG1303" s="90"/>
      <c r="AH1303" s="90"/>
      <c r="AI1303" s="90"/>
      <c r="AJ1303" s="90"/>
      <c r="AK1303" s="90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89" t="s">
        <v>479</v>
      </c>
      <c r="E1304" s="90"/>
      <c r="F1304" s="90"/>
      <c r="G1304" s="90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  <c r="U1304" s="90"/>
      <c r="V1304" s="90"/>
      <c r="W1304" s="90"/>
      <c r="X1304" s="90"/>
      <c r="Y1304" s="90"/>
      <c r="Z1304" s="90"/>
      <c r="AA1304" s="90"/>
      <c r="AB1304" s="90"/>
      <c r="AC1304" s="90"/>
      <c r="AD1304" s="90"/>
      <c r="AE1304" s="90"/>
      <c r="AF1304" s="90"/>
      <c r="AG1304" s="90"/>
      <c r="AH1304" s="90"/>
      <c r="AI1304" s="90"/>
      <c r="AJ1304" s="90"/>
      <c r="AK1304" s="90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89" t="s">
        <v>668</v>
      </c>
      <c r="E1305" s="90"/>
      <c r="F1305" s="90"/>
      <c r="G1305" s="90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  <c r="U1305" s="90"/>
      <c r="V1305" s="90"/>
      <c r="W1305" s="90"/>
      <c r="X1305" s="90"/>
      <c r="Y1305" s="90"/>
      <c r="Z1305" s="90"/>
      <c r="AA1305" s="90"/>
      <c r="AB1305" s="90"/>
      <c r="AC1305" s="90"/>
      <c r="AD1305" s="90"/>
      <c r="AE1305" s="90"/>
      <c r="AF1305" s="90"/>
      <c r="AG1305" s="90"/>
      <c r="AH1305" s="90"/>
      <c r="AI1305" s="90"/>
      <c r="AJ1305" s="90"/>
      <c r="AK1305" s="90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91" t="s">
        <v>2379</v>
      </c>
      <c r="E1306" s="92"/>
      <c r="F1306" s="92"/>
      <c r="G1306" s="92"/>
      <c r="H1306" s="92"/>
      <c r="I1306" s="92"/>
      <c r="J1306" s="92"/>
      <c r="K1306" s="92"/>
      <c r="L1306" s="92"/>
      <c r="M1306" s="92"/>
      <c r="N1306" s="92"/>
      <c r="O1306" s="92"/>
      <c r="P1306" s="92"/>
      <c r="Q1306" s="92"/>
      <c r="R1306" s="92"/>
      <c r="S1306" s="92"/>
      <c r="T1306" s="92"/>
      <c r="U1306" s="92"/>
      <c r="V1306" s="92"/>
      <c r="W1306" s="92"/>
      <c r="X1306" s="92"/>
      <c r="Y1306" s="92"/>
      <c r="Z1306" s="92"/>
      <c r="AA1306" s="92"/>
      <c r="AB1306" s="92"/>
      <c r="AC1306" s="92"/>
      <c r="AD1306" s="92"/>
      <c r="AE1306" s="92"/>
      <c r="AF1306" s="92"/>
      <c r="AG1306" s="92"/>
      <c r="AH1306" s="92"/>
      <c r="AI1306" s="92"/>
      <c r="AJ1306" s="92"/>
      <c r="AK1306" s="92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91" t="s">
        <v>359</v>
      </c>
      <c r="E1307" s="92"/>
      <c r="F1307" s="92"/>
      <c r="G1307" s="92"/>
      <c r="H1307" s="92"/>
      <c r="I1307" s="92"/>
      <c r="J1307" s="92"/>
      <c r="K1307" s="92"/>
      <c r="L1307" s="92"/>
      <c r="M1307" s="92"/>
      <c r="N1307" s="92"/>
      <c r="O1307" s="92"/>
      <c r="P1307" s="92"/>
      <c r="Q1307" s="92"/>
      <c r="R1307" s="92"/>
      <c r="S1307" s="92"/>
      <c r="T1307" s="92"/>
      <c r="U1307" s="92"/>
      <c r="V1307" s="92"/>
      <c r="W1307" s="92"/>
      <c r="X1307" s="92"/>
      <c r="Y1307" s="92"/>
      <c r="Z1307" s="92"/>
      <c r="AA1307" s="92"/>
      <c r="AB1307" s="92"/>
      <c r="AC1307" s="92"/>
      <c r="AD1307" s="92"/>
      <c r="AE1307" s="92"/>
      <c r="AF1307" s="92"/>
      <c r="AG1307" s="92"/>
      <c r="AH1307" s="92"/>
      <c r="AI1307" s="92"/>
      <c r="AJ1307" s="92"/>
      <c r="AK1307" s="92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91" t="s">
        <v>2380</v>
      </c>
      <c r="E1308" s="92"/>
      <c r="F1308" s="92"/>
      <c r="G1308" s="92"/>
      <c r="H1308" s="92"/>
      <c r="I1308" s="92"/>
      <c r="J1308" s="92"/>
      <c r="K1308" s="92"/>
      <c r="L1308" s="92"/>
      <c r="M1308" s="92"/>
      <c r="N1308" s="92"/>
      <c r="O1308" s="92"/>
      <c r="P1308" s="92"/>
      <c r="Q1308" s="92"/>
      <c r="R1308" s="92"/>
      <c r="S1308" s="92"/>
      <c r="T1308" s="92"/>
      <c r="U1308" s="92"/>
      <c r="V1308" s="92"/>
      <c r="W1308" s="92"/>
      <c r="X1308" s="92"/>
      <c r="Y1308" s="92"/>
      <c r="Z1308" s="92"/>
      <c r="AA1308" s="92"/>
      <c r="AB1308" s="92"/>
      <c r="AC1308" s="92"/>
      <c r="AD1308" s="92"/>
      <c r="AE1308" s="92"/>
      <c r="AF1308" s="92"/>
      <c r="AG1308" s="92"/>
      <c r="AH1308" s="92"/>
      <c r="AI1308" s="92"/>
      <c r="AJ1308" s="92"/>
      <c r="AK1308" s="92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38" t="s">
        <v>634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38" t="s">
        <v>1492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900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384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902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903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350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904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464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465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466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495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86" t="s">
        <v>3022</v>
      </c>
      <c r="E1321" s="87"/>
      <c r="F1321" s="87"/>
      <c r="G1321" s="87"/>
      <c r="H1321" s="87"/>
      <c r="I1321" s="87"/>
      <c r="J1321" s="87"/>
      <c r="K1321" s="87"/>
      <c r="L1321" s="87"/>
      <c r="M1321" s="87"/>
      <c r="N1321" s="87"/>
      <c r="O1321" s="87"/>
      <c r="P1321" s="87"/>
      <c r="Q1321" s="87"/>
      <c r="R1321" s="87"/>
      <c r="S1321" s="87"/>
      <c r="T1321" s="87"/>
      <c r="U1321" s="87"/>
      <c r="V1321" s="87"/>
      <c r="W1321" s="87"/>
      <c r="X1321" s="87"/>
      <c r="Y1321" s="87"/>
      <c r="Z1321" s="87"/>
      <c r="AA1321" s="87"/>
      <c r="AB1321" s="87"/>
      <c r="AC1321" s="87"/>
      <c r="AD1321" s="87"/>
      <c r="AE1321" s="87"/>
      <c r="AF1321" s="87"/>
      <c r="AG1321" s="87"/>
      <c r="AH1321" s="87"/>
      <c r="AI1321" s="87"/>
      <c r="AJ1321" s="87"/>
      <c r="AK1321" s="87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276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38" t="s">
        <v>1491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 t="s">
        <v>330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67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52"/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67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367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 t="s">
        <v>339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>
      <c r="D1328" s="53" t="s">
        <v>388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F1328" s="49"/>
      <c r="AG1328" s="49"/>
      <c r="AH1328" s="49"/>
      <c r="AI1328" s="49"/>
      <c r="AJ1328" s="49"/>
      <c r="AK1328" s="49"/>
    </row>
    <row r="1329" spans="4:37">
      <c r="D1329" s="52" t="s">
        <v>332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89" t="s">
        <v>369</v>
      </c>
      <c r="E1330" s="90"/>
      <c r="F1330" s="90"/>
      <c r="G1330" s="90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  <c r="U1330" s="90"/>
      <c r="V1330" s="90"/>
      <c r="W1330" s="90"/>
      <c r="X1330" s="90"/>
      <c r="Y1330" s="90"/>
      <c r="Z1330" s="90"/>
      <c r="AA1330" s="90"/>
      <c r="AB1330" s="90"/>
      <c r="AC1330" s="90"/>
      <c r="AD1330" s="90"/>
      <c r="AE1330" s="90"/>
      <c r="AF1330" s="90"/>
      <c r="AG1330" s="90"/>
      <c r="AH1330" s="90"/>
      <c r="AI1330" s="90"/>
      <c r="AJ1330" s="90"/>
      <c r="AK1330" s="90"/>
    </row>
    <row r="1331" spans="4:37">
      <c r="D1331" s="89" t="s">
        <v>480</v>
      </c>
      <c r="E1331" s="90"/>
      <c r="F1331" s="90"/>
      <c r="G1331" s="90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  <c r="U1331" s="90"/>
      <c r="V1331" s="90"/>
      <c r="W1331" s="90"/>
      <c r="X1331" s="90"/>
      <c r="Y1331" s="90"/>
      <c r="Z1331" s="90"/>
      <c r="AA1331" s="90"/>
      <c r="AB1331" s="90"/>
      <c r="AC1331" s="90"/>
      <c r="AD1331" s="90"/>
      <c r="AE1331" s="90"/>
      <c r="AF1331" s="90"/>
      <c r="AG1331" s="90"/>
      <c r="AH1331" s="90"/>
      <c r="AI1331" s="90"/>
      <c r="AJ1331" s="90"/>
      <c r="AK1331" s="90"/>
    </row>
    <row r="1332" spans="4:37">
      <c r="D1332" s="89" t="s">
        <v>662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4:37">
      <c r="D1333" s="91" t="s">
        <v>2381</v>
      </c>
      <c r="E1333" s="92"/>
      <c r="F1333" s="92"/>
      <c r="G1333" s="92"/>
      <c r="H1333" s="92"/>
      <c r="I1333" s="92"/>
      <c r="J1333" s="92"/>
      <c r="K1333" s="92"/>
      <c r="L1333" s="92"/>
      <c r="M1333" s="92"/>
      <c r="N1333" s="92"/>
      <c r="O1333" s="92"/>
      <c r="P1333" s="92"/>
      <c r="Q1333" s="92"/>
      <c r="R1333" s="92"/>
      <c r="S1333" s="92"/>
      <c r="T1333" s="92"/>
      <c r="U1333" s="92"/>
      <c r="V1333" s="92"/>
      <c r="W1333" s="92"/>
      <c r="X1333" s="92"/>
      <c r="Y1333" s="92"/>
      <c r="Z1333" s="92"/>
      <c r="AA1333" s="92"/>
      <c r="AB1333" s="92"/>
      <c r="AC1333" s="92"/>
      <c r="AD1333" s="92"/>
      <c r="AE1333" s="92"/>
      <c r="AF1333" s="92"/>
      <c r="AG1333" s="92"/>
      <c r="AH1333" s="92"/>
      <c r="AI1333" s="92"/>
      <c r="AJ1333" s="92"/>
      <c r="AK1333" s="92"/>
    </row>
    <row r="1334" spans="4:37">
      <c r="D1334" s="91" t="s">
        <v>371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W1334" s="92"/>
      <c r="X1334" s="92"/>
      <c r="Y1334" s="92"/>
      <c r="Z1334" s="92"/>
      <c r="AA1334" s="92"/>
      <c r="AB1334" s="92"/>
      <c r="AC1334" s="92"/>
      <c r="AD1334" s="92"/>
      <c r="AE1334" s="92"/>
      <c r="AF1334" s="92"/>
      <c r="AG1334" s="92"/>
      <c r="AH1334" s="92"/>
      <c r="AI1334" s="92"/>
      <c r="AJ1334" s="92"/>
      <c r="AK1334" s="92"/>
    </row>
    <row r="1335" spans="4:37">
      <c r="D1335" s="91" t="s">
        <v>2382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4:37">
      <c r="D1336" s="52" t="s">
        <v>898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697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698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901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384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528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529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277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530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333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531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337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905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664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38" t="s">
        <v>1493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342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/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543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1183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1494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1496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9" spans="4:37">
      <c r="D1359" s="85" t="s">
        <v>3021</v>
      </c>
    </row>
    <row r="1383" spans="4:4">
      <c r="D1383" s="47" t="s">
        <v>3350</v>
      </c>
    </row>
    <row r="1385" spans="4:4">
      <c r="D1385" s="85" t="s">
        <v>3415</v>
      </c>
    </row>
    <row r="1427" spans="2:4">
      <c r="B1427" s="45">
        <v>0</v>
      </c>
      <c r="D1427" s="47" t="s">
        <v>3039</v>
      </c>
    </row>
    <row r="1428" spans="2:4">
      <c r="D1428" s="55" t="s">
        <v>302</v>
      </c>
    </row>
    <row r="1430" spans="2:4">
      <c r="D1430" s="85" t="s">
        <v>3033</v>
      </c>
    </row>
    <row r="1460" spans="4:4">
      <c r="D1460" s="85" t="s">
        <v>3034</v>
      </c>
    </row>
    <row r="1483" spans="4:13">
      <c r="D1483" s="85" t="s">
        <v>307</v>
      </c>
      <c r="M1483" s="85" t="s">
        <v>340</v>
      </c>
    </row>
    <row r="1484" spans="4:13">
      <c r="D1484" s="47" t="s">
        <v>2958</v>
      </c>
      <c r="M1484" s="47" t="s">
        <v>3040</v>
      </c>
    </row>
    <row r="1486" spans="4:13">
      <c r="D1486" s="85" t="s">
        <v>3034</v>
      </c>
    </row>
    <row r="1502" spans="4:4">
      <c r="D1502" s="85" t="s">
        <v>3042</v>
      </c>
    </row>
    <row r="1553" spans="2:4">
      <c r="B1553" s="45">
        <v>0</v>
      </c>
      <c r="D1553" s="47" t="s">
        <v>3061</v>
      </c>
    </row>
    <row r="1554" spans="2:4">
      <c r="D1554" s="55" t="s">
        <v>301</v>
      </c>
    </row>
    <row r="1555" spans="2:4">
      <c r="D1555" s="51" t="s">
        <v>35</v>
      </c>
    </row>
    <row r="1663" spans="2:4">
      <c r="B1663" s="44">
        <v>0</v>
      </c>
      <c r="D1663" s="47" t="s">
        <v>3060</v>
      </c>
    </row>
    <row r="1664" spans="2:4">
      <c r="D1664" s="55" t="s">
        <v>303</v>
      </c>
    </row>
    <row r="1666" spans="4:4">
      <c r="D1666" s="85" t="s">
        <v>3055</v>
      </c>
    </row>
    <row r="1715" spans="4:4">
      <c r="D1715" s="85" t="s">
        <v>3056</v>
      </c>
    </row>
    <row r="1760" spans="4:4">
      <c r="D1760" s="47" t="s">
        <v>2743</v>
      </c>
    </row>
    <row r="1762" spans="4:4">
      <c r="D1762" s="85" t="s">
        <v>3062</v>
      </c>
    </row>
    <row r="1763" spans="4:4">
      <c r="D1763" s="85" t="s">
        <v>3063</v>
      </c>
    </row>
    <row r="1764" spans="4:4">
      <c r="D1764" s="85" t="s">
        <v>3064</v>
      </c>
    </row>
    <row r="1765" spans="4:4">
      <c r="D1765" s="85" t="s">
        <v>3065</v>
      </c>
    </row>
    <row r="1766" spans="4:4">
      <c r="D1766" s="85" t="s">
        <v>3066</v>
      </c>
    </row>
    <row r="1767" spans="4:4">
      <c r="D1767" s="85" t="s">
        <v>3067</v>
      </c>
    </row>
    <row r="1768" spans="4:4">
      <c r="D1768" s="85" t="s">
        <v>3068</v>
      </c>
    </row>
    <row r="1770" spans="4:4">
      <c r="D1770" s="85" t="s">
        <v>3069</v>
      </c>
    </row>
    <row r="1801" spans="4:4">
      <c r="D1801" s="47" t="s">
        <v>2750</v>
      </c>
    </row>
    <row r="1803" spans="4:4">
      <c r="D1803" s="85" t="s">
        <v>3147</v>
      </c>
    </row>
    <row r="1866" spans="4:37">
      <c r="D1866" s="85" t="s">
        <v>340</v>
      </c>
    </row>
    <row r="1867" spans="4:37">
      <c r="D1867" s="47" t="s">
        <v>3063</v>
      </c>
    </row>
    <row r="1868" spans="4:37">
      <c r="D1868" s="47" t="s">
        <v>3064</v>
      </c>
    </row>
    <row r="1870" spans="4:37">
      <c r="D1870" s="52" t="s">
        <v>347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/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37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2:63">
      <c r="D1873" s="52" t="s">
        <v>339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2:63" customFormat="1">
      <c r="B1874" s="85"/>
      <c r="C1874" s="85"/>
      <c r="D1874" s="53" t="s">
        <v>389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  <c r="AA1874" s="49"/>
      <c r="AB1874" s="49"/>
      <c r="AC1874" s="49"/>
      <c r="AD1874" s="49"/>
      <c r="AE1874" s="49"/>
      <c r="AF1874" s="49"/>
      <c r="AG1874" s="49"/>
      <c r="AH1874" s="49"/>
      <c r="AI1874" s="49"/>
      <c r="AJ1874" s="49"/>
      <c r="AK1874" s="49"/>
      <c r="AL1874" s="85"/>
      <c r="AM1874" s="85"/>
      <c r="AN1874" s="85"/>
      <c r="AO1874" s="85"/>
      <c r="AP1874" s="85"/>
      <c r="AQ1874" s="85"/>
      <c r="AR1874" s="85"/>
      <c r="AS1874" s="85"/>
      <c r="AT1874" s="85"/>
      <c r="AU1874" s="85"/>
      <c r="AV1874" s="85"/>
      <c r="AW1874" s="85"/>
      <c r="AX1874" s="85"/>
      <c r="AY1874" s="85"/>
      <c r="AZ1874" s="85"/>
      <c r="BA1874" s="85"/>
      <c r="BB1874" s="85"/>
      <c r="BC1874" s="85"/>
      <c r="BD1874" s="85"/>
      <c r="BE1874" s="85"/>
      <c r="BF1874" s="85"/>
      <c r="BG1874" s="85"/>
      <c r="BH1874" s="85"/>
      <c r="BI1874" s="85"/>
      <c r="BJ1874" s="85"/>
      <c r="BK1874" s="85"/>
    </row>
    <row r="1875" spans="2:63" customFormat="1">
      <c r="B1875" s="85"/>
      <c r="C1875" s="85"/>
      <c r="D1875" s="52" t="s">
        <v>463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  <c r="AL1875" s="85"/>
      <c r="AM1875" s="85"/>
      <c r="AN1875" s="85"/>
      <c r="AO1875" s="85"/>
      <c r="AP1875" s="85"/>
      <c r="AQ1875" s="85"/>
      <c r="AR1875" s="85"/>
      <c r="AS1875" s="85"/>
      <c r="AT1875" s="85"/>
      <c r="AU1875" s="85"/>
      <c r="AV1875" s="85"/>
      <c r="AW1875" s="85"/>
      <c r="AX1875" s="85"/>
      <c r="AY1875" s="85"/>
      <c r="AZ1875" s="85"/>
      <c r="BA1875" s="85"/>
      <c r="BB1875" s="85"/>
      <c r="BC1875" s="85"/>
      <c r="BD1875" s="85"/>
      <c r="BE1875" s="85"/>
      <c r="BF1875" s="85"/>
      <c r="BG1875" s="85"/>
      <c r="BH1875" s="85"/>
      <c r="BI1875" s="85"/>
      <c r="BJ1875" s="85"/>
      <c r="BK1875" s="85"/>
    </row>
    <row r="1876" spans="2:63" customFormat="1">
      <c r="B1876" s="85"/>
      <c r="C1876" s="85"/>
      <c r="D1876" s="89" t="s">
        <v>357</v>
      </c>
      <c r="E1876" s="90"/>
      <c r="F1876" s="90"/>
      <c r="G1876" s="90"/>
      <c r="H1876" s="90"/>
      <c r="I1876" s="90"/>
      <c r="J1876" s="90"/>
      <c r="K1876" s="90"/>
      <c r="L1876" s="90"/>
      <c r="M1876" s="90"/>
      <c r="N1876" s="90"/>
      <c r="O1876" s="90"/>
      <c r="P1876" s="90"/>
      <c r="Q1876" s="90"/>
      <c r="R1876" s="90"/>
      <c r="S1876" s="90"/>
      <c r="T1876" s="90"/>
      <c r="U1876" s="90"/>
      <c r="V1876" s="90"/>
      <c r="W1876" s="90"/>
      <c r="X1876" s="90"/>
      <c r="Y1876" s="90"/>
      <c r="Z1876" s="90"/>
      <c r="AA1876" s="90"/>
      <c r="AB1876" s="90"/>
      <c r="AC1876" s="90"/>
      <c r="AD1876" s="90"/>
      <c r="AE1876" s="90"/>
      <c r="AF1876" s="90"/>
      <c r="AG1876" s="90"/>
      <c r="AH1876" s="90"/>
      <c r="AI1876" s="90"/>
      <c r="AJ1876" s="90"/>
      <c r="AK1876" s="90"/>
      <c r="AL1876" s="85"/>
      <c r="AM1876" s="85"/>
      <c r="AN1876" s="85"/>
      <c r="AO1876" s="85"/>
      <c r="AP1876" s="85"/>
      <c r="AQ1876" s="85"/>
      <c r="AR1876" s="85"/>
      <c r="AS1876" s="85"/>
      <c r="AT1876" s="85"/>
      <c r="AU1876" s="85"/>
      <c r="AV1876" s="85"/>
      <c r="AW1876" s="85"/>
      <c r="AX1876" s="85"/>
      <c r="AY1876" s="85"/>
      <c r="AZ1876" s="85"/>
      <c r="BA1876" s="85"/>
      <c r="BB1876" s="85"/>
      <c r="BC1876" s="85"/>
      <c r="BD1876" s="85"/>
      <c r="BE1876" s="85"/>
      <c r="BF1876" s="85"/>
      <c r="BG1876" s="85"/>
      <c r="BH1876" s="85"/>
      <c r="BI1876" s="85"/>
      <c r="BJ1876" s="85"/>
      <c r="BK1876" s="85"/>
    </row>
    <row r="1877" spans="2:63" customFormat="1">
      <c r="B1877" s="85"/>
      <c r="C1877" s="85"/>
      <c r="D1877" s="89" t="s">
        <v>479</v>
      </c>
      <c r="E1877" s="90"/>
      <c r="F1877" s="90"/>
      <c r="G1877" s="90"/>
      <c r="H1877" s="90"/>
      <c r="I1877" s="90"/>
      <c r="J1877" s="90"/>
      <c r="K1877" s="90"/>
      <c r="L1877" s="90"/>
      <c r="M1877" s="90"/>
      <c r="N1877" s="90"/>
      <c r="O1877" s="90"/>
      <c r="P1877" s="90"/>
      <c r="Q1877" s="90"/>
      <c r="R1877" s="90"/>
      <c r="S1877" s="90"/>
      <c r="T1877" s="90"/>
      <c r="U1877" s="90"/>
      <c r="V1877" s="90"/>
      <c r="W1877" s="90"/>
      <c r="X1877" s="90"/>
      <c r="Y1877" s="90"/>
      <c r="Z1877" s="90"/>
      <c r="AA1877" s="90"/>
      <c r="AB1877" s="90"/>
      <c r="AC1877" s="90"/>
      <c r="AD1877" s="90"/>
      <c r="AE1877" s="90"/>
      <c r="AF1877" s="90"/>
      <c r="AG1877" s="90"/>
      <c r="AH1877" s="90"/>
      <c r="AI1877" s="90"/>
      <c r="AJ1877" s="90"/>
      <c r="AK1877" s="90"/>
      <c r="AL1877" s="85"/>
      <c r="AM1877" s="85"/>
      <c r="AN1877" s="85"/>
      <c r="AO1877" s="85"/>
      <c r="AP1877" s="85"/>
      <c r="AQ1877" s="85"/>
      <c r="AR1877" s="85"/>
      <c r="AS1877" s="85"/>
      <c r="AT1877" s="85"/>
      <c r="AU1877" s="85"/>
      <c r="AV1877" s="85"/>
      <c r="AW1877" s="85"/>
      <c r="AX1877" s="85"/>
      <c r="AY1877" s="85"/>
      <c r="AZ1877" s="85"/>
      <c r="BA1877" s="85"/>
      <c r="BB1877" s="85"/>
      <c r="BC1877" s="85"/>
      <c r="BD1877" s="85"/>
      <c r="BE1877" s="85"/>
      <c r="BF1877" s="85"/>
      <c r="BG1877" s="85"/>
      <c r="BH1877" s="85"/>
      <c r="BI1877" s="85"/>
      <c r="BJ1877" s="85"/>
      <c r="BK1877" s="85"/>
    </row>
    <row r="1878" spans="2:63" customFormat="1">
      <c r="B1878" s="85"/>
      <c r="C1878" s="85"/>
      <c r="D1878" s="89" t="s">
        <v>668</v>
      </c>
      <c r="E1878" s="90"/>
      <c r="F1878" s="90"/>
      <c r="G1878" s="90"/>
      <c r="H1878" s="90"/>
      <c r="I1878" s="90"/>
      <c r="J1878" s="90"/>
      <c r="K1878" s="90"/>
      <c r="L1878" s="90"/>
      <c r="M1878" s="90"/>
      <c r="N1878" s="90"/>
      <c r="O1878" s="90"/>
      <c r="P1878" s="90"/>
      <c r="Q1878" s="90"/>
      <c r="R1878" s="90"/>
      <c r="S1878" s="90"/>
      <c r="T1878" s="90"/>
      <c r="U1878" s="90"/>
      <c r="V1878" s="90"/>
      <c r="W1878" s="90"/>
      <c r="X1878" s="90"/>
      <c r="Y1878" s="90"/>
      <c r="Z1878" s="90"/>
      <c r="AA1878" s="90"/>
      <c r="AB1878" s="90"/>
      <c r="AC1878" s="90"/>
      <c r="AD1878" s="90"/>
      <c r="AE1878" s="90"/>
      <c r="AF1878" s="90"/>
      <c r="AG1878" s="90"/>
      <c r="AH1878" s="90"/>
      <c r="AI1878" s="90"/>
      <c r="AJ1878" s="90"/>
      <c r="AK1878" s="90"/>
      <c r="AL1878" s="85"/>
      <c r="AM1878" s="85"/>
      <c r="AN1878" s="85"/>
      <c r="AO1878" s="85"/>
      <c r="AP1878" s="85"/>
      <c r="AQ1878" s="85"/>
      <c r="AR1878" s="85"/>
      <c r="AS1878" s="85"/>
      <c r="AT1878" s="85"/>
      <c r="AU1878" s="85"/>
      <c r="AV1878" s="85"/>
      <c r="AW1878" s="85"/>
      <c r="AX1878" s="85"/>
      <c r="AY1878" s="85"/>
      <c r="AZ1878" s="85"/>
      <c r="BA1878" s="85"/>
      <c r="BB1878" s="85"/>
      <c r="BC1878" s="85"/>
      <c r="BD1878" s="85"/>
      <c r="BE1878" s="85"/>
      <c r="BF1878" s="85"/>
      <c r="BG1878" s="85"/>
      <c r="BH1878" s="85"/>
      <c r="BI1878" s="85"/>
      <c r="BJ1878" s="85"/>
      <c r="BK1878" s="85"/>
    </row>
    <row r="1879" spans="2:63" customFormat="1">
      <c r="B1879" s="85"/>
      <c r="C1879" s="85"/>
      <c r="D1879" s="91" t="s">
        <v>2379</v>
      </c>
      <c r="E1879" s="92"/>
      <c r="F1879" s="92"/>
      <c r="G1879" s="92"/>
      <c r="H1879" s="92"/>
      <c r="I1879" s="92"/>
      <c r="J1879" s="92"/>
      <c r="K1879" s="92"/>
      <c r="L1879" s="92"/>
      <c r="M1879" s="92"/>
      <c r="N1879" s="92"/>
      <c r="O1879" s="92"/>
      <c r="P1879" s="92"/>
      <c r="Q1879" s="92"/>
      <c r="R1879" s="92"/>
      <c r="S1879" s="92"/>
      <c r="T1879" s="92"/>
      <c r="U1879" s="92"/>
      <c r="V1879" s="92"/>
      <c r="W1879" s="92"/>
      <c r="X1879" s="92"/>
      <c r="Y1879" s="92"/>
      <c r="Z1879" s="92"/>
      <c r="AA1879" s="92"/>
      <c r="AB1879" s="92"/>
      <c r="AC1879" s="92"/>
      <c r="AD1879" s="92"/>
      <c r="AE1879" s="92"/>
      <c r="AF1879" s="92"/>
      <c r="AG1879" s="92"/>
      <c r="AH1879" s="92"/>
      <c r="AI1879" s="92"/>
      <c r="AJ1879" s="92"/>
      <c r="AK1879" s="92"/>
      <c r="AL1879" s="85"/>
      <c r="AM1879" s="85"/>
      <c r="AN1879" s="85"/>
      <c r="AO1879" s="85"/>
      <c r="AP1879" s="85"/>
      <c r="AQ1879" s="85"/>
      <c r="AR1879" s="85"/>
      <c r="AS1879" s="85"/>
      <c r="AT1879" s="85"/>
      <c r="AU1879" s="85"/>
      <c r="AV1879" s="85"/>
      <c r="AW1879" s="85"/>
      <c r="AX1879" s="85"/>
      <c r="AY1879" s="85"/>
      <c r="AZ1879" s="85"/>
      <c r="BA1879" s="85"/>
      <c r="BB1879" s="85"/>
      <c r="BC1879" s="85"/>
      <c r="BD1879" s="85"/>
      <c r="BE1879" s="85"/>
      <c r="BF1879" s="85"/>
      <c r="BG1879" s="85"/>
      <c r="BH1879" s="85"/>
      <c r="BI1879" s="85"/>
      <c r="BJ1879" s="85"/>
      <c r="BK1879" s="85"/>
    </row>
    <row r="1880" spans="2:63" customFormat="1">
      <c r="B1880" s="85"/>
      <c r="C1880" s="85"/>
      <c r="D1880" s="91" t="s">
        <v>359</v>
      </c>
      <c r="E1880" s="92"/>
      <c r="F1880" s="92"/>
      <c r="G1880" s="92"/>
      <c r="H1880" s="92"/>
      <c r="I1880" s="92"/>
      <c r="J1880" s="92"/>
      <c r="K1880" s="92"/>
      <c r="L1880" s="92"/>
      <c r="M1880" s="92"/>
      <c r="N1880" s="92"/>
      <c r="O1880" s="92"/>
      <c r="P1880" s="92"/>
      <c r="Q1880" s="92"/>
      <c r="R1880" s="92"/>
      <c r="S1880" s="92"/>
      <c r="T1880" s="92"/>
      <c r="U1880" s="92"/>
      <c r="V1880" s="92"/>
      <c r="W1880" s="92"/>
      <c r="X1880" s="92"/>
      <c r="Y1880" s="92"/>
      <c r="Z1880" s="92"/>
      <c r="AA1880" s="92"/>
      <c r="AB1880" s="92"/>
      <c r="AC1880" s="92"/>
      <c r="AD1880" s="92"/>
      <c r="AE1880" s="92"/>
      <c r="AF1880" s="92"/>
      <c r="AG1880" s="92"/>
      <c r="AH1880" s="92"/>
      <c r="AI1880" s="92"/>
      <c r="AJ1880" s="92"/>
      <c r="AK1880" s="92"/>
      <c r="AL1880" s="85"/>
      <c r="AM1880" s="85"/>
      <c r="AN1880" s="85"/>
      <c r="AO1880" s="85"/>
      <c r="AP1880" s="85"/>
      <c r="AQ1880" s="85"/>
      <c r="AR1880" s="85"/>
      <c r="AS1880" s="85"/>
      <c r="AT1880" s="85"/>
      <c r="AU1880" s="85"/>
      <c r="AV1880" s="85"/>
      <c r="AW1880" s="85"/>
      <c r="AX1880" s="85"/>
      <c r="AY1880" s="85"/>
      <c r="AZ1880" s="85"/>
      <c r="BA1880" s="85"/>
      <c r="BB1880" s="85"/>
      <c r="BC1880" s="85"/>
      <c r="BD1880" s="85"/>
      <c r="BE1880" s="85"/>
      <c r="BF1880" s="85"/>
      <c r="BG1880" s="85"/>
      <c r="BH1880" s="85"/>
      <c r="BI1880" s="85"/>
      <c r="BJ1880" s="85"/>
      <c r="BK1880" s="85"/>
    </row>
    <row r="1881" spans="2:63" customFormat="1">
      <c r="B1881" s="85"/>
      <c r="C1881" s="85"/>
      <c r="D1881" s="91" t="s">
        <v>2380</v>
      </c>
      <c r="E1881" s="92"/>
      <c r="F1881" s="92"/>
      <c r="G1881" s="92"/>
      <c r="H1881" s="92"/>
      <c r="I1881" s="92"/>
      <c r="J1881" s="92"/>
      <c r="K1881" s="92"/>
      <c r="L1881" s="92"/>
      <c r="M1881" s="92"/>
      <c r="N1881" s="92"/>
      <c r="O1881" s="92"/>
      <c r="P1881" s="92"/>
      <c r="Q1881" s="92"/>
      <c r="R1881" s="92"/>
      <c r="S1881" s="92"/>
      <c r="T1881" s="92"/>
      <c r="U1881" s="92"/>
      <c r="V1881" s="92"/>
      <c r="W1881" s="92"/>
      <c r="X1881" s="92"/>
      <c r="Y1881" s="92"/>
      <c r="Z1881" s="92"/>
      <c r="AA1881" s="92"/>
      <c r="AB1881" s="92"/>
      <c r="AC1881" s="92"/>
      <c r="AD1881" s="92"/>
      <c r="AE1881" s="92"/>
      <c r="AF1881" s="92"/>
      <c r="AG1881" s="92"/>
      <c r="AH1881" s="92"/>
      <c r="AI1881" s="92"/>
      <c r="AJ1881" s="92"/>
      <c r="AK1881" s="92"/>
      <c r="AL1881" s="85"/>
      <c r="AM1881" s="85"/>
      <c r="AN1881" s="85"/>
      <c r="AO1881" s="85"/>
      <c r="AP1881" s="85"/>
      <c r="AQ1881" s="85"/>
      <c r="AR1881" s="85"/>
      <c r="AS1881" s="85"/>
      <c r="AT1881" s="85"/>
      <c r="AU1881" s="85"/>
      <c r="AV1881" s="85"/>
      <c r="AW1881" s="85"/>
      <c r="AX1881" s="85"/>
      <c r="AY1881" s="85"/>
      <c r="AZ1881" s="85"/>
      <c r="BA1881" s="85"/>
      <c r="BB1881" s="85"/>
      <c r="BC1881" s="85"/>
      <c r="BD1881" s="85"/>
      <c r="BE1881" s="85"/>
      <c r="BF1881" s="85"/>
      <c r="BG1881" s="85"/>
      <c r="BH1881" s="85"/>
      <c r="BI1881" s="85"/>
      <c r="BJ1881" s="85"/>
      <c r="BK1881" s="85"/>
    </row>
    <row r="1882" spans="2:63" customFormat="1">
      <c r="B1882" s="85"/>
      <c r="C1882" s="85"/>
      <c r="D1882" s="38" t="s">
        <v>634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  <c r="AL1882" s="85"/>
      <c r="AM1882" s="85"/>
      <c r="AN1882" s="85"/>
      <c r="AO1882" s="85"/>
      <c r="AP1882" s="85"/>
      <c r="AQ1882" s="85"/>
      <c r="AR1882" s="85"/>
      <c r="AS1882" s="85"/>
      <c r="AT1882" s="85"/>
      <c r="AU1882" s="85"/>
      <c r="AV1882" s="85"/>
      <c r="AW1882" s="85"/>
      <c r="AX1882" s="85"/>
      <c r="AY1882" s="85"/>
      <c r="AZ1882" s="85"/>
      <c r="BA1882" s="85"/>
      <c r="BB1882" s="85"/>
      <c r="BC1882" s="85"/>
      <c r="BD1882" s="85"/>
      <c r="BE1882" s="85"/>
      <c r="BF1882" s="85"/>
      <c r="BG1882" s="85"/>
      <c r="BH1882" s="85"/>
      <c r="BI1882" s="85"/>
      <c r="BJ1882" s="85"/>
      <c r="BK1882" s="85"/>
    </row>
    <row r="1883" spans="2:63" customFormat="1">
      <c r="B1883" s="85"/>
      <c r="C1883" s="85"/>
      <c r="D1883" s="38" t="s">
        <v>1492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  <c r="AL1883" s="85"/>
      <c r="AM1883" s="85"/>
      <c r="AN1883" s="85"/>
      <c r="AO1883" s="85"/>
      <c r="AP1883" s="85"/>
      <c r="AQ1883" s="85"/>
      <c r="AR1883" s="85"/>
      <c r="AS1883" s="85"/>
      <c r="AT1883" s="85"/>
      <c r="AU1883" s="85"/>
      <c r="AV1883" s="85"/>
      <c r="AW1883" s="85"/>
      <c r="AX1883" s="85"/>
      <c r="AY1883" s="85"/>
      <c r="AZ1883" s="85"/>
      <c r="BA1883" s="85"/>
      <c r="BB1883" s="85"/>
      <c r="BC1883" s="85"/>
      <c r="BD1883" s="85"/>
      <c r="BE1883" s="85"/>
      <c r="BF1883" s="85"/>
      <c r="BG1883" s="85"/>
      <c r="BH1883" s="85"/>
      <c r="BI1883" s="85"/>
      <c r="BJ1883" s="85"/>
      <c r="BK1883" s="85"/>
    </row>
    <row r="1884" spans="2:63" customFormat="1">
      <c r="B1884" s="85"/>
      <c r="C1884" s="85"/>
      <c r="D1884" s="52" t="s">
        <v>900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  <c r="AL1884" s="85"/>
      <c r="AM1884" s="85"/>
      <c r="AN1884" s="85"/>
      <c r="AO1884" s="85"/>
      <c r="AP1884" s="85"/>
      <c r="AQ1884" s="85"/>
      <c r="AR1884" s="85"/>
      <c r="AS1884" s="85"/>
      <c r="AT1884" s="85"/>
      <c r="AU1884" s="85"/>
      <c r="AV1884" s="85"/>
      <c r="AW1884" s="85"/>
      <c r="AX1884" s="85"/>
      <c r="AY1884" s="85"/>
      <c r="AZ1884" s="85"/>
      <c r="BA1884" s="85"/>
      <c r="BB1884" s="85"/>
      <c r="BC1884" s="85"/>
      <c r="BD1884" s="85"/>
      <c r="BE1884" s="85"/>
      <c r="BF1884" s="85"/>
      <c r="BG1884" s="85"/>
      <c r="BH1884" s="85"/>
      <c r="BI1884" s="85"/>
      <c r="BJ1884" s="85"/>
      <c r="BK1884" s="85"/>
    </row>
    <row r="1885" spans="2:63" customFormat="1">
      <c r="B1885" s="85"/>
      <c r="C1885" s="85"/>
      <c r="D1885" s="52" t="s">
        <v>384</v>
      </c>
      <c r="E1885" s="48"/>
      <c r="F1885" s="48"/>
      <c r="G1885" s="48"/>
      <c r="H1885" s="48"/>
      <c r="I1885" s="48"/>
      <c r="J1885" s="48"/>
      <c r="K1885" s="48"/>
      <c r="L1885" s="48"/>
      <c r="M1885" s="48"/>
      <c r="N1885" s="48"/>
      <c r="O1885" s="48"/>
      <c r="P1885" s="48"/>
      <c r="Q1885" s="48"/>
      <c r="R1885" s="48"/>
      <c r="S1885" s="48"/>
      <c r="T1885" s="48"/>
      <c r="U1885" s="48"/>
      <c r="V1885" s="48"/>
      <c r="W1885" s="48"/>
      <c r="X1885" s="48"/>
      <c r="Y1885" s="48"/>
      <c r="Z1885" s="48"/>
      <c r="AA1885" s="48"/>
      <c r="AB1885" s="48"/>
      <c r="AC1885" s="48"/>
      <c r="AD1885" s="48"/>
      <c r="AE1885" s="48"/>
      <c r="AF1885" s="48"/>
      <c r="AG1885" s="48"/>
      <c r="AH1885" s="48"/>
      <c r="AI1885" s="48"/>
      <c r="AJ1885" s="48"/>
      <c r="AK1885" s="48"/>
      <c r="AL1885" s="85"/>
      <c r="AM1885" s="85"/>
      <c r="AN1885" s="85"/>
      <c r="AO1885" s="85"/>
      <c r="AP1885" s="85"/>
      <c r="AQ1885" s="85"/>
      <c r="AR1885" s="85"/>
      <c r="AS1885" s="85"/>
      <c r="AT1885" s="85"/>
      <c r="AU1885" s="85"/>
      <c r="AV1885" s="85"/>
      <c r="AW1885" s="85"/>
      <c r="AX1885" s="85"/>
      <c r="AY1885" s="85"/>
      <c r="AZ1885" s="85"/>
      <c r="BA1885" s="85"/>
      <c r="BB1885" s="85"/>
      <c r="BC1885" s="85"/>
      <c r="BD1885" s="85"/>
      <c r="BE1885" s="85"/>
      <c r="BF1885" s="85"/>
      <c r="BG1885" s="85"/>
      <c r="BH1885" s="85"/>
      <c r="BI1885" s="85"/>
      <c r="BJ1885" s="85"/>
      <c r="BK1885" s="85"/>
    </row>
    <row r="1886" spans="2:63" customFormat="1">
      <c r="B1886" s="85"/>
      <c r="C1886" s="85"/>
      <c r="D1886" s="52" t="s">
        <v>902</v>
      </c>
      <c r="E1886" s="48"/>
      <c r="F1886" s="48"/>
      <c r="G1886" s="48"/>
      <c r="H1886" s="48"/>
      <c r="I1886" s="48"/>
      <c r="J1886" s="48"/>
      <c r="K1886" s="48"/>
      <c r="L1886" s="48"/>
      <c r="M1886" s="48"/>
      <c r="N1886" s="48"/>
      <c r="O1886" s="48"/>
      <c r="P1886" s="48"/>
      <c r="Q1886" s="48"/>
      <c r="R1886" s="48"/>
      <c r="S1886" s="48"/>
      <c r="T1886" s="48"/>
      <c r="U1886" s="48"/>
      <c r="V1886" s="48"/>
      <c r="W1886" s="48"/>
      <c r="X1886" s="48"/>
      <c r="Y1886" s="48"/>
      <c r="Z1886" s="48"/>
      <c r="AA1886" s="48"/>
      <c r="AB1886" s="48"/>
      <c r="AC1886" s="48"/>
      <c r="AD1886" s="48"/>
      <c r="AE1886" s="48"/>
      <c r="AF1886" s="48"/>
      <c r="AG1886" s="48"/>
      <c r="AH1886" s="48"/>
      <c r="AI1886" s="48"/>
      <c r="AJ1886" s="48"/>
      <c r="AK1886" s="48"/>
      <c r="AL1886" s="85"/>
      <c r="AM1886" s="85"/>
      <c r="AN1886" s="85"/>
      <c r="AO1886" s="85"/>
      <c r="AP1886" s="85"/>
      <c r="AQ1886" s="85"/>
      <c r="AR1886" s="85"/>
      <c r="AS1886" s="85"/>
      <c r="AT1886" s="85"/>
      <c r="AU1886" s="85"/>
      <c r="AV1886" s="85"/>
      <c r="AW1886" s="85"/>
      <c r="AX1886" s="85"/>
      <c r="AY1886" s="85"/>
      <c r="AZ1886" s="85"/>
      <c r="BA1886" s="85"/>
      <c r="BB1886" s="85"/>
      <c r="BC1886" s="85"/>
      <c r="BD1886" s="85"/>
      <c r="BE1886" s="85"/>
      <c r="BF1886" s="85"/>
      <c r="BG1886" s="85"/>
      <c r="BH1886" s="85"/>
      <c r="BI1886" s="85"/>
      <c r="BJ1886" s="85"/>
      <c r="BK1886" s="85"/>
    </row>
    <row r="1887" spans="2:63" customFormat="1">
      <c r="B1887" s="85"/>
      <c r="C1887" s="85"/>
      <c r="D1887" s="52" t="s">
        <v>903</v>
      </c>
      <c r="E1887" s="48"/>
      <c r="F1887" s="48"/>
      <c r="G1887" s="48"/>
      <c r="H1887" s="48"/>
      <c r="I1887" s="48"/>
      <c r="J1887" s="48"/>
      <c r="K1887" s="48"/>
      <c r="L1887" s="48"/>
      <c r="M1887" s="48"/>
      <c r="N1887" s="48"/>
      <c r="O1887" s="48"/>
      <c r="P1887" s="48"/>
      <c r="Q1887" s="48"/>
      <c r="R1887" s="48"/>
      <c r="S1887" s="48"/>
      <c r="T1887" s="48"/>
      <c r="U1887" s="48"/>
      <c r="V1887" s="48"/>
      <c r="W1887" s="48"/>
      <c r="X1887" s="48"/>
      <c r="Y1887" s="48"/>
      <c r="Z1887" s="48"/>
      <c r="AA1887" s="48"/>
      <c r="AB1887" s="48"/>
      <c r="AC1887" s="48"/>
      <c r="AD1887" s="48"/>
      <c r="AE1887" s="48"/>
      <c r="AF1887" s="48"/>
      <c r="AG1887" s="48"/>
      <c r="AH1887" s="48"/>
      <c r="AI1887" s="48"/>
      <c r="AJ1887" s="48"/>
      <c r="AK1887" s="48"/>
      <c r="AL1887" s="85"/>
      <c r="AM1887" s="85"/>
      <c r="AN1887" s="85"/>
      <c r="AO1887" s="85"/>
      <c r="AP1887" s="85"/>
      <c r="AQ1887" s="85"/>
      <c r="AR1887" s="85"/>
      <c r="AS1887" s="85"/>
      <c r="AT1887" s="85"/>
      <c r="AU1887" s="85"/>
      <c r="AV1887" s="85"/>
      <c r="AW1887" s="85"/>
      <c r="AX1887" s="85"/>
      <c r="AY1887" s="85"/>
      <c r="AZ1887" s="85"/>
      <c r="BA1887" s="85"/>
      <c r="BB1887" s="85"/>
      <c r="BC1887" s="85"/>
      <c r="BD1887" s="85"/>
      <c r="BE1887" s="85"/>
      <c r="BF1887" s="85"/>
      <c r="BG1887" s="85"/>
      <c r="BH1887" s="85"/>
      <c r="BI1887" s="85"/>
      <c r="BJ1887" s="85"/>
      <c r="BK1887" s="85"/>
    </row>
    <row r="1888" spans="2:63" customFormat="1">
      <c r="B1888" s="85"/>
      <c r="C1888" s="85"/>
      <c r="D1888" s="52" t="s">
        <v>350</v>
      </c>
      <c r="E1888" s="48"/>
      <c r="F1888" s="48"/>
      <c r="G1888" s="48"/>
      <c r="H1888" s="48"/>
      <c r="I1888" s="48"/>
      <c r="J1888" s="48"/>
      <c r="K1888" s="48"/>
      <c r="L1888" s="48"/>
      <c r="M1888" s="48"/>
      <c r="N1888" s="48"/>
      <c r="O1888" s="48"/>
      <c r="P1888" s="48"/>
      <c r="Q1888" s="48"/>
      <c r="R1888" s="48"/>
      <c r="S1888" s="48"/>
      <c r="T1888" s="48"/>
      <c r="U1888" s="48"/>
      <c r="V1888" s="48"/>
      <c r="W1888" s="48"/>
      <c r="X1888" s="48"/>
      <c r="Y1888" s="48"/>
      <c r="Z1888" s="48"/>
      <c r="AA1888" s="48"/>
      <c r="AB1888" s="48"/>
      <c r="AC1888" s="48"/>
      <c r="AD1888" s="48"/>
      <c r="AE1888" s="48"/>
      <c r="AF1888" s="48"/>
      <c r="AG1888" s="48"/>
      <c r="AH1888" s="48"/>
      <c r="AI1888" s="48"/>
      <c r="AJ1888" s="48"/>
      <c r="AK1888" s="48"/>
      <c r="AL1888" s="85"/>
      <c r="AM1888" s="85"/>
      <c r="AN1888" s="85"/>
      <c r="AO1888" s="85"/>
      <c r="AP1888" s="85"/>
      <c r="AQ1888" s="85"/>
      <c r="AR1888" s="85"/>
      <c r="AS1888" s="85"/>
      <c r="AT1888" s="85"/>
      <c r="AU1888" s="85"/>
      <c r="AV1888" s="85"/>
      <c r="AW1888" s="85"/>
      <c r="AX1888" s="85"/>
      <c r="AY1888" s="85"/>
      <c r="AZ1888" s="85"/>
      <c r="BA1888" s="85"/>
      <c r="BB1888" s="85"/>
      <c r="BC1888" s="85"/>
      <c r="BD1888" s="85"/>
      <c r="BE1888" s="85"/>
      <c r="BF1888" s="85"/>
      <c r="BG1888" s="85"/>
      <c r="BH1888" s="85"/>
      <c r="BI1888" s="85"/>
      <c r="BJ1888" s="85"/>
      <c r="BK1888" s="85"/>
    </row>
    <row r="1889" spans="2:63" customFormat="1">
      <c r="B1889" s="85"/>
      <c r="C1889" s="85"/>
      <c r="D1889" s="52" t="s">
        <v>904</v>
      </c>
      <c r="E1889" s="48"/>
      <c r="F1889" s="48"/>
      <c r="G1889" s="48"/>
      <c r="H1889" s="48"/>
      <c r="I1889" s="48"/>
      <c r="J1889" s="48"/>
      <c r="K1889" s="48"/>
      <c r="L1889" s="48"/>
      <c r="M1889" s="48"/>
      <c r="N1889" s="48"/>
      <c r="O1889" s="48"/>
      <c r="P1889" s="48"/>
      <c r="Q1889" s="48"/>
      <c r="R1889" s="48"/>
      <c r="S1889" s="48"/>
      <c r="T1889" s="48"/>
      <c r="U1889" s="48"/>
      <c r="V1889" s="48"/>
      <c r="W1889" s="48"/>
      <c r="X1889" s="48"/>
      <c r="Y1889" s="48"/>
      <c r="Z1889" s="48"/>
      <c r="AA1889" s="48"/>
      <c r="AB1889" s="48"/>
      <c r="AC1889" s="48"/>
      <c r="AD1889" s="48"/>
      <c r="AE1889" s="48"/>
      <c r="AF1889" s="48"/>
      <c r="AG1889" s="48"/>
      <c r="AH1889" s="48"/>
      <c r="AI1889" s="48"/>
      <c r="AJ1889" s="48"/>
      <c r="AK1889" s="48"/>
      <c r="AL1889" s="85"/>
      <c r="AM1889" s="85"/>
      <c r="AN1889" s="85"/>
      <c r="AO1889" s="85"/>
      <c r="AP1889" s="85"/>
      <c r="AQ1889" s="85"/>
      <c r="AR1889" s="85"/>
      <c r="AS1889" s="85"/>
      <c r="AT1889" s="85"/>
      <c r="AU1889" s="85"/>
      <c r="AV1889" s="85"/>
      <c r="AW1889" s="85"/>
      <c r="AX1889" s="85"/>
      <c r="AY1889" s="85"/>
      <c r="AZ1889" s="85"/>
      <c r="BA1889" s="85"/>
      <c r="BB1889" s="85"/>
      <c r="BC1889" s="85"/>
      <c r="BD1889" s="85"/>
      <c r="BE1889" s="85"/>
      <c r="BF1889" s="85"/>
      <c r="BG1889" s="85"/>
      <c r="BH1889" s="85"/>
      <c r="BI1889" s="85"/>
      <c r="BJ1889" s="85"/>
      <c r="BK1889" s="85"/>
    </row>
    <row r="1890" spans="2:63" customFormat="1">
      <c r="B1890" s="85"/>
      <c r="C1890" s="85"/>
      <c r="D1890" s="52" t="s">
        <v>464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D1890" s="48"/>
      <c r="AE1890" s="48"/>
      <c r="AF1890" s="48"/>
      <c r="AG1890" s="48"/>
      <c r="AH1890" s="48"/>
      <c r="AI1890" s="48"/>
      <c r="AJ1890" s="48"/>
      <c r="AK1890" s="48"/>
      <c r="AL1890" s="85"/>
      <c r="AM1890" s="85"/>
      <c r="AN1890" s="85"/>
      <c r="AO1890" s="85"/>
      <c r="AP1890" s="85"/>
      <c r="AQ1890" s="85"/>
      <c r="AR1890" s="85"/>
      <c r="AS1890" s="85"/>
      <c r="AT1890" s="85"/>
      <c r="AU1890" s="85"/>
      <c r="AV1890" s="85"/>
      <c r="AW1890" s="85"/>
      <c r="AX1890" s="85"/>
      <c r="AY1890" s="85"/>
      <c r="AZ1890" s="85"/>
      <c r="BA1890" s="85"/>
      <c r="BB1890" s="85"/>
      <c r="BC1890" s="85"/>
      <c r="BD1890" s="85"/>
      <c r="BE1890" s="85"/>
      <c r="BF1890" s="85"/>
      <c r="BG1890" s="85"/>
      <c r="BH1890" s="85"/>
      <c r="BI1890" s="85"/>
      <c r="BJ1890" s="85"/>
      <c r="BK1890" s="85"/>
    </row>
    <row r="1891" spans="2:63" customFormat="1">
      <c r="B1891" s="85"/>
      <c r="C1891" s="85"/>
      <c r="D1891" s="52" t="s">
        <v>465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D1891" s="48"/>
      <c r="AE1891" s="48"/>
      <c r="AF1891" s="48"/>
      <c r="AG1891" s="48"/>
      <c r="AH1891" s="48"/>
      <c r="AI1891" s="48"/>
      <c r="AJ1891" s="48"/>
      <c r="AK1891" s="48"/>
      <c r="AL1891" s="85"/>
      <c r="AM1891" s="85"/>
      <c r="AN1891" s="85"/>
      <c r="AO1891" s="85"/>
      <c r="AP1891" s="85"/>
      <c r="AQ1891" s="85"/>
      <c r="AR1891" s="85"/>
      <c r="AS1891" s="85"/>
      <c r="AT1891" s="85"/>
      <c r="AU1891" s="85"/>
      <c r="AV1891" s="85"/>
      <c r="AW1891" s="85"/>
      <c r="AX1891" s="85"/>
      <c r="AY1891" s="85"/>
      <c r="AZ1891" s="85"/>
      <c r="BA1891" s="85"/>
      <c r="BB1891" s="85"/>
      <c r="BC1891" s="85"/>
      <c r="BD1891" s="85"/>
      <c r="BE1891" s="85"/>
      <c r="BF1891" s="85"/>
      <c r="BG1891" s="85"/>
      <c r="BH1891" s="85"/>
      <c r="BI1891" s="85"/>
      <c r="BJ1891" s="85"/>
      <c r="BK1891" s="85"/>
    </row>
    <row r="1892" spans="2:63" customFormat="1">
      <c r="B1892" s="85"/>
      <c r="C1892" s="85"/>
      <c r="D1892" s="52" t="s">
        <v>466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D1892" s="48"/>
      <c r="AE1892" s="48"/>
      <c r="AF1892" s="48"/>
      <c r="AG1892" s="48"/>
      <c r="AH1892" s="48"/>
      <c r="AI1892" s="48"/>
      <c r="AJ1892" s="48"/>
      <c r="AK1892" s="48"/>
      <c r="AL1892" s="85"/>
      <c r="AM1892" s="85"/>
      <c r="AN1892" s="85"/>
      <c r="AO1892" s="85"/>
      <c r="AP1892" s="85"/>
      <c r="AQ1892" s="85"/>
      <c r="AR1892" s="85"/>
      <c r="AS1892" s="85"/>
      <c r="AT1892" s="85"/>
      <c r="AU1892" s="85"/>
      <c r="AV1892" s="85"/>
      <c r="AW1892" s="85"/>
      <c r="AX1892" s="85"/>
      <c r="AY1892" s="85"/>
      <c r="AZ1892" s="85"/>
      <c r="BA1892" s="85"/>
      <c r="BB1892" s="85"/>
      <c r="BC1892" s="85"/>
      <c r="BD1892" s="85"/>
      <c r="BE1892" s="85"/>
      <c r="BF1892" s="85"/>
      <c r="BG1892" s="85"/>
      <c r="BH1892" s="85"/>
      <c r="BI1892" s="85"/>
      <c r="BJ1892" s="85"/>
      <c r="BK1892" s="85"/>
    </row>
    <row r="1893" spans="2:63" customFormat="1">
      <c r="B1893" s="85"/>
      <c r="C1893" s="85"/>
      <c r="D1893" s="52" t="s">
        <v>495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D1893" s="48"/>
      <c r="AE1893" s="48"/>
      <c r="AF1893" s="48"/>
      <c r="AG1893" s="48"/>
      <c r="AH1893" s="48"/>
      <c r="AI1893" s="48"/>
      <c r="AJ1893" s="48"/>
      <c r="AK1893" s="48"/>
      <c r="AL1893" s="85"/>
      <c r="AM1893" s="85"/>
      <c r="AN1893" s="85"/>
      <c r="AO1893" s="85"/>
      <c r="AP1893" s="85"/>
      <c r="AQ1893" s="85"/>
      <c r="AR1893" s="85"/>
      <c r="AS1893" s="85"/>
      <c r="AT1893" s="85"/>
      <c r="AU1893" s="85"/>
      <c r="AV1893" s="85"/>
      <c r="AW1893" s="85"/>
      <c r="AX1893" s="85"/>
      <c r="AY1893" s="85"/>
      <c r="AZ1893" s="85"/>
      <c r="BA1893" s="85"/>
      <c r="BB1893" s="85"/>
      <c r="BC1893" s="85"/>
      <c r="BD1893" s="85"/>
      <c r="BE1893" s="85"/>
      <c r="BF1893" s="85"/>
      <c r="BG1893" s="85"/>
      <c r="BH1893" s="85"/>
      <c r="BI1893" s="85"/>
      <c r="BJ1893" s="85"/>
      <c r="BK1893" s="85"/>
    </row>
    <row r="1894" spans="2:63" customFormat="1">
      <c r="B1894" s="85"/>
      <c r="C1894" s="85"/>
      <c r="D1894" s="86" t="s">
        <v>3148</v>
      </c>
      <c r="E1894" s="87"/>
      <c r="F1894" s="87"/>
      <c r="G1894" s="87"/>
      <c r="H1894" s="87"/>
      <c r="I1894" s="87"/>
      <c r="J1894" s="87"/>
      <c r="K1894" s="87"/>
      <c r="L1894" s="87"/>
      <c r="M1894" s="87"/>
      <c r="N1894" s="87"/>
      <c r="O1894" s="87"/>
      <c r="P1894" s="87"/>
      <c r="Q1894" s="87"/>
      <c r="R1894" s="87"/>
      <c r="S1894" s="87"/>
      <c r="T1894" s="87"/>
      <c r="U1894" s="87"/>
      <c r="V1894" s="87"/>
      <c r="W1894" s="87"/>
      <c r="X1894" s="87"/>
      <c r="Y1894" s="87"/>
      <c r="Z1894" s="87"/>
      <c r="AA1894" s="87"/>
      <c r="AB1894" s="87"/>
      <c r="AC1894" s="87"/>
      <c r="AD1894" s="87"/>
      <c r="AE1894" s="87"/>
      <c r="AF1894" s="87"/>
      <c r="AG1894" s="87"/>
      <c r="AH1894" s="87"/>
      <c r="AI1894" s="87"/>
      <c r="AJ1894" s="87"/>
      <c r="AK1894" s="87"/>
      <c r="AL1894" s="85"/>
      <c r="AM1894" s="85"/>
      <c r="AN1894" s="85"/>
      <c r="AO1894" s="85"/>
      <c r="AP1894" s="85"/>
      <c r="AQ1894" s="85"/>
      <c r="AR1894" s="85"/>
      <c r="AS1894" s="85"/>
      <c r="AT1894" s="85"/>
      <c r="AU1894" s="85"/>
      <c r="AV1894" s="85"/>
      <c r="AW1894" s="85"/>
      <c r="AX1894" s="85"/>
      <c r="AY1894" s="85"/>
      <c r="AZ1894" s="85"/>
      <c r="BA1894" s="85"/>
      <c r="BB1894" s="85"/>
      <c r="BC1894" s="85"/>
      <c r="BD1894" s="85"/>
      <c r="BE1894" s="85"/>
      <c r="BF1894" s="85"/>
      <c r="BG1894" s="85"/>
      <c r="BH1894" s="85"/>
      <c r="BI1894" s="85"/>
      <c r="BJ1894" s="85"/>
      <c r="BK1894" s="85"/>
    </row>
    <row r="1895" spans="2:63" customFormat="1">
      <c r="B1895" s="85"/>
      <c r="C1895" s="85"/>
      <c r="D1895" s="86" t="s">
        <v>3154</v>
      </c>
      <c r="E1895" s="87"/>
      <c r="F1895" s="87"/>
      <c r="G1895" s="87"/>
      <c r="H1895" s="87"/>
      <c r="I1895" s="87"/>
      <c r="J1895" s="87"/>
      <c r="K1895" s="87"/>
      <c r="L1895" s="87"/>
      <c r="M1895" s="87"/>
      <c r="N1895" s="87"/>
      <c r="O1895" s="87"/>
      <c r="P1895" s="87"/>
      <c r="Q1895" s="87"/>
      <c r="R1895" s="87"/>
      <c r="S1895" s="87"/>
      <c r="T1895" s="87"/>
      <c r="U1895" s="87"/>
      <c r="V1895" s="87"/>
      <c r="W1895" s="87"/>
      <c r="X1895" s="87"/>
      <c r="Y1895" s="87"/>
      <c r="Z1895" s="87"/>
      <c r="AA1895" s="87"/>
      <c r="AB1895" s="87"/>
      <c r="AC1895" s="87"/>
      <c r="AD1895" s="87"/>
      <c r="AE1895" s="87"/>
      <c r="AF1895" s="87"/>
      <c r="AG1895" s="87"/>
      <c r="AH1895" s="87"/>
      <c r="AI1895" s="87"/>
      <c r="AJ1895" s="87"/>
      <c r="AK1895" s="87"/>
      <c r="AL1895" s="85"/>
      <c r="AM1895" s="85"/>
      <c r="AN1895" s="85"/>
      <c r="AO1895" s="85"/>
      <c r="AP1895" s="85"/>
      <c r="AQ1895" s="85"/>
      <c r="AR1895" s="85"/>
      <c r="AS1895" s="85"/>
      <c r="AT1895" s="85"/>
      <c r="AU1895" s="85"/>
      <c r="AV1895" s="85"/>
      <c r="AW1895" s="85"/>
      <c r="AX1895" s="85"/>
      <c r="AY1895" s="85"/>
      <c r="AZ1895" s="85"/>
      <c r="BA1895" s="85"/>
      <c r="BB1895" s="85"/>
      <c r="BC1895" s="85"/>
      <c r="BD1895" s="85"/>
      <c r="BE1895" s="85"/>
      <c r="BF1895" s="85"/>
      <c r="BG1895" s="85"/>
      <c r="BH1895" s="85"/>
      <c r="BI1895" s="85"/>
      <c r="BJ1895" s="85"/>
      <c r="BK1895" s="85"/>
    </row>
    <row r="1896" spans="2:63" customFormat="1">
      <c r="B1896" s="85"/>
      <c r="C1896" s="85"/>
      <c r="D1896" s="52" t="s">
        <v>276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D1896" s="48"/>
      <c r="AE1896" s="48"/>
      <c r="AF1896" s="48"/>
      <c r="AG1896" s="48"/>
      <c r="AH1896" s="48"/>
      <c r="AI1896" s="48"/>
      <c r="AJ1896" s="48"/>
      <c r="AK1896" s="48"/>
      <c r="AL1896" s="85"/>
      <c r="AM1896" s="85"/>
      <c r="AN1896" s="85"/>
      <c r="AO1896" s="85"/>
      <c r="AP1896" s="85"/>
      <c r="AQ1896" s="85"/>
      <c r="AR1896" s="85"/>
      <c r="AS1896" s="85"/>
      <c r="AT1896" s="85"/>
      <c r="AU1896" s="85"/>
      <c r="AV1896" s="85"/>
      <c r="AW1896" s="85"/>
      <c r="AX1896" s="85"/>
      <c r="AY1896" s="85"/>
      <c r="AZ1896" s="85"/>
      <c r="BA1896" s="85"/>
      <c r="BB1896" s="85"/>
      <c r="BC1896" s="85"/>
      <c r="BD1896" s="85"/>
      <c r="BE1896" s="85"/>
      <c r="BF1896" s="85"/>
      <c r="BG1896" s="85"/>
      <c r="BH1896" s="85"/>
      <c r="BI1896" s="85"/>
      <c r="BJ1896" s="85"/>
      <c r="BK1896" s="85"/>
    </row>
    <row r="1897" spans="2:63" customFormat="1">
      <c r="B1897" s="85"/>
      <c r="C1897" s="85"/>
      <c r="D1897" s="38" t="s">
        <v>1491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D1897" s="48"/>
      <c r="AE1897" s="48"/>
      <c r="AF1897" s="48"/>
      <c r="AG1897" s="48"/>
      <c r="AH1897" s="48"/>
      <c r="AI1897" s="48"/>
      <c r="AJ1897" s="48"/>
      <c r="AK1897" s="48"/>
      <c r="AL1897" s="85"/>
      <c r="AM1897" s="85"/>
      <c r="AN1897" s="85"/>
      <c r="AO1897" s="85"/>
      <c r="AP1897" s="85"/>
      <c r="AQ1897" s="85"/>
      <c r="AR1897" s="85"/>
      <c r="AS1897" s="85"/>
      <c r="AT1897" s="85"/>
      <c r="AU1897" s="85"/>
      <c r="AV1897" s="85"/>
      <c r="AW1897" s="85"/>
      <c r="AX1897" s="85"/>
      <c r="AY1897" s="85"/>
      <c r="AZ1897" s="85"/>
      <c r="BA1897" s="85"/>
      <c r="BB1897" s="85"/>
      <c r="BC1897" s="85"/>
      <c r="BD1897" s="85"/>
      <c r="BE1897" s="85"/>
      <c r="BF1897" s="85"/>
      <c r="BG1897" s="85"/>
      <c r="BH1897" s="85"/>
      <c r="BI1897" s="85"/>
      <c r="BJ1897" s="85"/>
      <c r="BK1897" s="85"/>
    </row>
    <row r="1898" spans="2:63" customFormat="1">
      <c r="B1898" s="85"/>
      <c r="C1898" s="85"/>
      <c r="D1898" s="52" t="s">
        <v>330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67"/>
      <c r="AD1898" s="48"/>
      <c r="AE1898" s="48"/>
      <c r="AF1898" s="48"/>
      <c r="AG1898" s="48"/>
      <c r="AH1898" s="48"/>
      <c r="AI1898" s="48"/>
      <c r="AJ1898" s="48"/>
      <c r="AK1898" s="48"/>
      <c r="AL1898" s="85"/>
      <c r="AM1898" s="85"/>
      <c r="AN1898" s="85"/>
      <c r="AO1898" s="85"/>
      <c r="AP1898" s="85"/>
      <c r="AQ1898" s="85"/>
      <c r="AR1898" s="85"/>
      <c r="AS1898" s="85"/>
      <c r="AT1898" s="85"/>
      <c r="AU1898" s="85"/>
      <c r="AV1898" s="85"/>
      <c r="AW1898" s="85"/>
      <c r="AX1898" s="85"/>
      <c r="AY1898" s="85"/>
      <c r="AZ1898" s="85"/>
      <c r="BA1898" s="85"/>
      <c r="BB1898" s="85"/>
      <c r="BC1898" s="85"/>
      <c r="BD1898" s="85"/>
      <c r="BE1898" s="85"/>
      <c r="BF1898" s="85"/>
      <c r="BG1898" s="85"/>
      <c r="BH1898" s="85"/>
      <c r="BI1898" s="85"/>
      <c r="BJ1898" s="85"/>
      <c r="BK1898" s="85"/>
    </row>
    <row r="1899" spans="2:63" customFormat="1">
      <c r="B1899" s="85"/>
      <c r="C1899" s="85"/>
      <c r="D1899" s="52"/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67"/>
      <c r="AD1899" s="48"/>
      <c r="AE1899" s="48"/>
      <c r="AF1899" s="48"/>
      <c r="AG1899" s="48"/>
      <c r="AH1899" s="48"/>
      <c r="AI1899" s="48"/>
      <c r="AJ1899" s="48"/>
      <c r="AK1899" s="48"/>
      <c r="AL1899" s="85"/>
      <c r="AM1899" s="85"/>
      <c r="AN1899" s="85"/>
      <c r="AO1899" s="85"/>
      <c r="AP1899" s="85"/>
      <c r="AQ1899" s="85"/>
      <c r="AR1899" s="85"/>
      <c r="AS1899" s="85"/>
      <c r="AT1899" s="85"/>
      <c r="AU1899" s="85"/>
      <c r="AV1899" s="85"/>
      <c r="AW1899" s="85"/>
      <c r="AX1899" s="85"/>
      <c r="AY1899" s="85"/>
      <c r="AZ1899" s="85"/>
      <c r="BA1899" s="85"/>
      <c r="BB1899" s="85"/>
      <c r="BC1899" s="85"/>
      <c r="BD1899" s="85"/>
      <c r="BE1899" s="85"/>
      <c r="BF1899" s="85"/>
      <c r="BG1899" s="85"/>
      <c r="BH1899" s="85"/>
      <c r="BI1899" s="85"/>
      <c r="BJ1899" s="85"/>
      <c r="BK1899" s="85"/>
    </row>
    <row r="1900" spans="2:63" customFormat="1">
      <c r="B1900" s="85"/>
      <c r="C1900" s="85"/>
      <c r="D1900" s="52" t="s">
        <v>367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67"/>
      <c r="AD1900" s="48"/>
      <c r="AE1900" s="48"/>
      <c r="AF1900" s="48"/>
      <c r="AG1900" s="48"/>
      <c r="AH1900" s="48"/>
      <c r="AI1900" s="48"/>
      <c r="AJ1900" s="48"/>
      <c r="AK1900" s="48"/>
      <c r="AL1900" s="85"/>
      <c r="AM1900" s="85"/>
      <c r="AN1900" s="85"/>
      <c r="AO1900" s="85"/>
      <c r="AP1900" s="85"/>
      <c r="AQ1900" s="85"/>
      <c r="AR1900" s="85"/>
      <c r="AS1900" s="85"/>
      <c r="AT1900" s="85"/>
      <c r="AU1900" s="85"/>
      <c r="AV1900" s="85"/>
      <c r="AW1900" s="85"/>
      <c r="AX1900" s="85"/>
      <c r="AY1900" s="85"/>
      <c r="AZ1900" s="85"/>
      <c r="BA1900" s="85"/>
      <c r="BB1900" s="85"/>
      <c r="BC1900" s="85"/>
      <c r="BD1900" s="85"/>
      <c r="BE1900" s="85"/>
      <c r="BF1900" s="85"/>
      <c r="BG1900" s="85"/>
      <c r="BH1900" s="85"/>
      <c r="BI1900" s="85"/>
      <c r="BJ1900" s="85"/>
      <c r="BK1900" s="85"/>
    </row>
    <row r="1901" spans="2:63" customFormat="1">
      <c r="B1901" s="85"/>
      <c r="C1901" s="85"/>
      <c r="D1901" s="52" t="s">
        <v>339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67"/>
      <c r="AD1901" s="48"/>
      <c r="AE1901" s="48"/>
      <c r="AF1901" s="48"/>
      <c r="AG1901" s="48"/>
      <c r="AH1901" s="48"/>
      <c r="AI1901" s="48"/>
      <c r="AJ1901" s="48"/>
      <c r="AK1901" s="48"/>
      <c r="AL1901" s="85"/>
      <c r="AM1901" s="85"/>
      <c r="AN1901" s="85"/>
      <c r="AO1901" s="85"/>
      <c r="AP1901" s="85"/>
      <c r="AQ1901" s="85"/>
      <c r="AR1901" s="85"/>
      <c r="AS1901" s="85"/>
      <c r="AT1901" s="85"/>
      <c r="AU1901" s="85"/>
      <c r="AV1901" s="85"/>
      <c r="AW1901" s="85"/>
      <c r="AX1901" s="85"/>
      <c r="AY1901" s="85"/>
      <c r="AZ1901" s="85"/>
      <c r="BA1901" s="85"/>
      <c r="BB1901" s="85"/>
      <c r="BC1901" s="85"/>
      <c r="BD1901" s="85"/>
      <c r="BE1901" s="85"/>
      <c r="BF1901" s="85"/>
      <c r="BG1901" s="85"/>
      <c r="BH1901" s="85"/>
      <c r="BI1901" s="85"/>
      <c r="BJ1901" s="85"/>
      <c r="BK1901" s="85"/>
    </row>
    <row r="1902" spans="2:63">
      <c r="D1902" s="53" t="s">
        <v>388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  <c r="AA1902" s="49"/>
      <c r="AB1902" s="49"/>
      <c r="AC1902" s="49"/>
      <c r="AD1902" s="49"/>
      <c r="AE1902" s="49"/>
      <c r="AF1902" s="49"/>
      <c r="AG1902" s="49"/>
      <c r="AH1902" s="49"/>
      <c r="AI1902" s="49"/>
      <c r="AJ1902" s="49"/>
      <c r="AK1902" s="49"/>
    </row>
    <row r="1903" spans="2:63">
      <c r="D1903" s="52" t="s">
        <v>332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D1903" s="48"/>
      <c r="AE1903" s="48"/>
      <c r="AF1903" s="48"/>
      <c r="AG1903" s="48"/>
      <c r="AH1903" s="48"/>
      <c r="AI1903" s="48"/>
      <c r="AJ1903" s="48"/>
      <c r="AK1903" s="48"/>
    </row>
    <row r="1904" spans="2:63">
      <c r="D1904" s="89" t="s">
        <v>369</v>
      </c>
      <c r="E1904" s="90"/>
      <c r="F1904" s="90"/>
      <c r="G1904" s="90"/>
      <c r="H1904" s="90"/>
      <c r="I1904" s="90"/>
      <c r="J1904" s="90"/>
      <c r="K1904" s="90"/>
      <c r="L1904" s="90"/>
      <c r="M1904" s="90"/>
      <c r="N1904" s="90"/>
      <c r="O1904" s="90"/>
      <c r="P1904" s="90"/>
      <c r="Q1904" s="90"/>
      <c r="R1904" s="90"/>
      <c r="S1904" s="90"/>
      <c r="T1904" s="90"/>
      <c r="U1904" s="90"/>
      <c r="V1904" s="90"/>
      <c r="W1904" s="90"/>
      <c r="X1904" s="90"/>
      <c r="Y1904" s="90"/>
      <c r="Z1904" s="90"/>
      <c r="AA1904" s="90"/>
      <c r="AB1904" s="90"/>
      <c r="AC1904" s="90"/>
      <c r="AD1904" s="90"/>
      <c r="AE1904" s="90"/>
      <c r="AF1904" s="90"/>
      <c r="AG1904" s="90"/>
      <c r="AH1904" s="90"/>
      <c r="AI1904" s="90"/>
      <c r="AJ1904" s="90"/>
      <c r="AK1904" s="90"/>
    </row>
    <row r="1905" spans="4:37">
      <c r="D1905" s="89" t="s">
        <v>480</v>
      </c>
      <c r="E1905" s="90"/>
      <c r="F1905" s="90"/>
      <c r="G1905" s="90"/>
      <c r="H1905" s="90"/>
      <c r="I1905" s="90"/>
      <c r="J1905" s="90"/>
      <c r="K1905" s="90"/>
      <c r="L1905" s="90"/>
      <c r="M1905" s="90"/>
      <c r="N1905" s="90"/>
      <c r="O1905" s="90"/>
      <c r="P1905" s="90"/>
      <c r="Q1905" s="90"/>
      <c r="R1905" s="90"/>
      <c r="S1905" s="90"/>
      <c r="T1905" s="90"/>
      <c r="U1905" s="90"/>
      <c r="V1905" s="90"/>
      <c r="W1905" s="90"/>
      <c r="X1905" s="90"/>
      <c r="Y1905" s="90"/>
      <c r="Z1905" s="90"/>
      <c r="AA1905" s="90"/>
      <c r="AB1905" s="90"/>
      <c r="AC1905" s="90"/>
      <c r="AD1905" s="90"/>
      <c r="AE1905" s="90"/>
      <c r="AF1905" s="90"/>
      <c r="AG1905" s="90"/>
      <c r="AH1905" s="90"/>
      <c r="AI1905" s="90"/>
      <c r="AJ1905" s="90"/>
      <c r="AK1905" s="90"/>
    </row>
    <row r="1906" spans="4:37">
      <c r="D1906" s="89" t="s">
        <v>662</v>
      </c>
      <c r="E1906" s="90"/>
      <c r="F1906" s="90"/>
      <c r="G1906" s="90"/>
      <c r="H1906" s="90"/>
      <c r="I1906" s="90"/>
      <c r="J1906" s="90"/>
      <c r="K1906" s="90"/>
      <c r="L1906" s="90"/>
      <c r="M1906" s="90"/>
      <c r="N1906" s="90"/>
      <c r="O1906" s="90"/>
      <c r="P1906" s="90"/>
      <c r="Q1906" s="90"/>
      <c r="R1906" s="90"/>
      <c r="S1906" s="90"/>
      <c r="T1906" s="90"/>
      <c r="U1906" s="90"/>
      <c r="V1906" s="90"/>
      <c r="W1906" s="90"/>
      <c r="X1906" s="90"/>
      <c r="Y1906" s="90"/>
      <c r="Z1906" s="90"/>
      <c r="AA1906" s="90"/>
      <c r="AB1906" s="90"/>
      <c r="AC1906" s="90"/>
      <c r="AD1906" s="90"/>
      <c r="AE1906" s="90"/>
      <c r="AF1906" s="90"/>
      <c r="AG1906" s="90"/>
      <c r="AH1906" s="90"/>
      <c r="AI1906" s="90"/>
      <c r="AJ1906" s="90"/>
      <c r="AK1906" s="90"/>
    </row>
    <row r="1907" spans="4:37">
      <c r="D1907" s="91" t="s">
        <v>2381</v>
      </c>
      <c r="E1907" s="92"/>
      <c r="F1907" s="92"/>
      <c r="G1907" s="92"/>
      <c r="H1907" s="92"/>
      <c r="I1907" s="92"/>
      <c r="J1907" s="92"/>
      <c r="K1907" s="92"/>
      <c r="L1907" s="92"/>
      <c r="M1907" s="92"/>
      <c r="N1907" s="92"/>
      <c r="O1907" s="92"/>
      <c r="P1907" s="92"/>
      <c r="Q1907" s="92"/>
      <c r="R1907" s="92"/>
      <c r="S1907" s="92"/>
      <c r="T1907" s="92"/>
      <c r="U1907" s="92"/>
      <c r="V1907" s="92"/>
      <c r="W1907" s="92"/>
      <c r="X1907" s="92"/>
      <c r="Y1907" s="92"/>
      <c r="Z1907" s="92"/>
      <c r="AA1907" s="92"/>
      <c r="AB1907" s="92"/>
      <c r="AC1907" s="92"/>
      <c r="AD1907" s="92"/>
      <c r="AE1907" s="92"/>
      <c r="AF1907" s="92"/>
      <c r="AG1907" s="92"/>
      <c r="AH1907" s="92"/>
      <c r="AI1907" s="92"/>
      <c r="AJ1907" s="92"/>
      <c r="AK1907" s="92"/>
    </row>
    <row r="1908" spans="4:37">
      <c r="D1908" s="91" t="s">
        <v>371</v>
      </c>
      <c r="E1908" s="92"/>
      <c r="F1908" s="92"/>
      <c r="G1908" s="92"/>
      <c r="H1908" s="92"/>
      <c r="I1908" s="92"/>
      <c r="J1908" s="92"/>
      <c r="K1908" s="92"/>
      <c r="L1908" s="92"/>
      <c r="M1908" s="92"/>
      <c r="N1908" s="92"/>
      <c r="O1908" s="92"/>
      <c r="P1908" s="92"/>
      <c r="Q1908" s="92"/>
      <c r="R1908" s="92"/>
      <c r="S1908" s="92"/>
      <c r="T1908" s="92"/>
      <c r="U1908" s="92"/>
      <c r="V1908" s="92"/>
      <c r="W1908" s="92"/>
      <c r="X1908" s="92"/>
      <c r="Y1908" s="92"/>
      <c r="Z1908" s="92"/>
      <c r="AA1908" s="92"/>
      <c r="AB1908" s="92"/>
      <c r="AC1908" s="92"/>
      <c r="AD1908" s="92"/>
      <c r="AE1908" s="92"/>
      <c r="AF1908" s="92"/>
      <c r="AG1908" s="92"/>
      <c r="AH1908" s="92"/>
      <c r="AI1908" s="92"/>
      <c r="AJ1908" s="92"/>
      <c r="AK1908" s="92"/>
    </row>
    <row r="1909" spans="4:37">
      <c r="D1909" s="91" t="s">
        <v>2382</v>
      </c>
      <c r="E1909" s="92"/>
      <c r="F1909" s="92"/>
      <c r="G1909" s="92"/>
      <c r="H1909" s="92"/>
      <c r="I1909" s="92"/>
      <c r="J1909" s="92"/>
      <c r="K1909" s="92"/>
      <c r="L1909" s="92"/>
      <c r="M1909" s="92"/>
      <c r="N1909" s="92"/>
      <c r="O1909" s="92"/>
      <c r="P1909" s="92"/>
      <c r="Q1909" s="92"/>
      <c r="R1909" s="92"/>
      <c r="S1909" s="92"/>
      <c r="T1909" s="92"/>
      <c r="U1909" s="92"/>
      <c r="V1909" s="92"/>
      <c r="W1909" s="92"/>
      <c r="X1909" s="92"/>
      <c r="Y1909" s="92"/>
      <c r="Z1909" s="92"/>
      <c r="AA1909" s="92"/>
      <c r="AB1909" s="92"/>
      <c r="AC1909" s="92"/>
      <c r="AD1909" s="92"/>
      <c r="AE1909" s="92"/>
      <c r="AF1909" s="92"/>
      <c r="AG1909" s="92"/>
      <c r="AH1909" s="92"/>
      <c r="AI1909" s="92"/>
      <c r="AJ1909" s="92"/>
      <c r="AK1909" s="92"/>
    </row>
    <row r="1910" spans="4:37">
      <c r="D1910" s="52" t="s">
        <v>898</v>
      </c>
      <c r="E1910" s="48"/>
      <c r="F1910" s="48"/>
      <c r="G1910" s="48"/>
      <c r="H1910" s="48"/>
      <c r="I1910" s="48"/>
      <c r="J1910" s="48"/>
      <c r="K1910" s="48"/>
      <c r="L1910" s="48"/>
      <c r="M1910" s="48"/>
      <c r="N1910" s="48"/>
      <c r="O1910" s="48"/>
      <c r="P1910" s="48"/>
      <c r="Q1910" s="48"/>
      <c r="R1910" s="48"/>
      <c r="S1910" s="48"/>
      <c r="T1910" s="48"/>
      <c r="U1910" s="48"/>
      <c r="V1910" s="48"/>
      <c r="W1910" s="48"/>
      <c r="X1910" s="48"/>
      <c r="Y1910" s="48"/>
      <c r="Z1910" s="48"/>
      <c r="AA1910" s="48"/>
      <c r="AB1910" s="48"/>
      <c r="AC1910" s="48"/>
      <c r="AD1910" s="48"/>
      <c r="AE1910" s="48"/>
      <c r="AF1910" s="48"/>
      <c r="AG1910" s="48"/>
      <c r="AH1910" s="48"/>
      <c r="AI1910" s="48"/>
      <c r="AJ1910" s="48"/>
      <c r="AK1910" s="48"/>
    </row>
    <row r="1911" spans="4:37">
      <c r="D1911" s="52" t="s">
        <v>697</v>
      </c>
      <c r="E1911" s="48"/>
      <c r="F1911" s="48"/>
      <c r="G1911" s="48"/>
      <c r="H1911" s="48"/>
      <c r="I1911" s="48"/>
      <c r="J1911" s="48"/>
      <c r="K1911" s="48"/>
      <c r="L1911" s="48"/>
      <c r="M1911" s="48"/>
      <c r="N1911" s="48"/>
      <c r="O1911" s="48"/>
      <c r="P1911" s="48"/>
      <c r="Q1911" s="48"/>
      <c r="R1911" s="48"/>
      <c r="S1911" s="48"/>
      <c r="T1911" s="48"/>
      <c r="U1911" s="48"/>
      <c r="V1911" s="48"/>
      <c r="W1911" s="48"/>
      <c r="X1911" s="48"/>
      <c r="Y1911" s="48"/>
      <c r="Z1911" s="48"/>
      <c r="AA1911" s="48"/>
      <c r="AB1911" s="48"/>
      <c r="AC1911" s="48"/>
      <c r="AD1911" s="48"/>
      <c r="AE1911" s="48"/>
      <c r="AF1911" s="48"/>
      <c r="AG1911" s="48"/>
      <c r="AH1911" s="48"/>
      <c r="AI1911" s="48"/>
      <c r="AJ1911" s="48"/>
      <c r="AK1911" s="48"/>
    </row>
    <row r="1912" spans="4:37">
      <c r="D1912" s="52" t="s">
        <v>698</v>
      </c>
      <c r="E1912" s="48"/>
      <c r="F1912" s="48"/>
      <c r="G1912" s="48"/>
      <c r="H1912" s="48"/>
      <c r="I1912" s="48"/>
      <c r="J1912" s="48"/>
      <c r="K1912" s="48"/>
      <c r="L1912" s="48"/>
      <c r="M1912" s="48"/>
      <c r="N1912" s="48"/>
      <c r="O1912" s="48"/>
      <c r="P1912" s="48"/>
      <c r="Q1912" s="48"/>
      <c r="R1912" s="48"/>
      <c r="S1912" s="48"/>
      <c r="T1912" s="48"/>
      <c r="U1912" s="48"/>
      <c r="V1912" s="48"/>
      <c r="W1912" s="48"/>
      <c r="X1912" s="48"/>
      <c r="Y1912" s="48"/>
      <c r="Z1912" s="48"/>
      <c r="AA1912" s="48"/>
      <c r="AB1912" s="48"/>
      <c r="AC1912" s="48"/>
      <c r="AD1912" s="48"/>
      <c r="AE1912" s="48"/>
      <c r="AF1912" s="48"/>
      <c r="AG1912" s="48"/>
      <c r="AH1912" s="48"/>
      <c r="AI1912" s="48"/>
      <c r="AJ1912" s="48"/>
      <c r="AK1912" s="48"/>
    </row>
    <row r="1913" spans="4:37">
      <c r="D1913" s="52" t="s">
        <v>901</v>
      </c>
      <c r="E1913" s="48"/>
      <c r="F1913" s="48"/>
      <c r="G1913" s="48"/>
      <c r="H1913" s="48"/>
      <c r="I1913" s="48"/>
      <c r="J1913" s="48"/>
      <c r="K1913" s="48"/>
      <c r="L1913" s="48"/>
      <c r="M1913" s="48"/>
      <c r="N1913" s="48"/>
      <c r="O1913" s="48"/>
      <c r="P1913" s="48"/>
      <c r="Q1913" s="48"/>
      <c r="R1913" s="48"/>
      <c r="S1913" s="48"/>
      <c r="T1913" s="48"/>
      <c r="U1913" s="48"/>
      <c r="V1913" s="48"/>
      <c r="W1913" s="48"/>
      <c r="X1913" s="48"/>
      <c r="Y1913" s="48"/>
      <c r="Z1913" s="48"/>
      <c r="AA1913" s="48"/>
      <c r="AB1913" s="48"/>
      <c r="AC1913" s="48"/>
      <c r="AD1913" s="48"/>
      <c r="AE1913" s="48"/>
      <c r="AF1913" s="48"/>
      <c r="AG1913" s="48"/>
      <c r="AH1913" s="48"/>
      <c r="AI1913" s="48"/>
      <c r="AJ1913" s="48"/>
      <c r="AK1913" s="48"/>
    </row>
    <row r="1914" spans="4:37">
      <c r="D1914" s="52" t="s">
        <v>384</v>
      </c>
      <c r="E1914" s="48"/>
      <c r="F1914" s="48"/>
      <c r="G1914" s="48"/>
      <c r="H1914" s="48"/>
      <c r="I1914" s="48"/>
      <c r="J1914" s="48"/>
      <c r="K1914" s="48"/>
      <c r="L1914" s="48"/>
      <c r="M1914" s="48"/>
      <c r="N1914" s="48"/>
      <c r="O1914" s="48"/>
      <c r="P1914" s="48"/>
      <c r="Q1914" s="48"/>
      <c r="R1914" s="48"/>
      <c r="S1914" s="48"/>
      <c r="T1914" s="48"/>
      <c r="U1914" s="48"/>
      <c r="V1914" s="48"/>
      <c r="W1914" s="48"/>
      <c r="X1914" s="48"/>
      <c r="Y1914" s="48"/>
      <c r="Z1914" s="48"/>
      <c r="AA1914" s="48"/>
      <c r="AB1914" s="48"/>
      <c r="AC1914" s="48"/>
      <c r="AD1914" s="48"/>
      <c r="AE1914" s="48"/>
      <c r="AF1914" s="48"/>
      <c r="AG1914" s="48"/>
      <c r="AH1914" s="48"/>
      <c r="AI1914" s="48"/>
      <c r="AJ1914" s="48"/>
      <c r="AK1914" s="48"/>
    </row>
    <row r="1915" spans="4:37">
      <c r="D1915" s="52" t="s">
        <v>528</v>
      </c>
      <c r="E1915" s="48"/>
      <c r="F1915" s="48"/>
      <c r="G1915" s="48"/>
      <c r="H1915" s="48"/>
      <c r="I1915" s="48"/>
      <c r="J1915" s="48"/>
      <c r="K1915" s="48"/>
      <c r="L1915" s="48"/>
      <c r="M1915" s="48"/>
      <c r="N1915" s="48"/>
      <c r="O1915" s="48"/>
      <c r="P1915" s="48"/>
      <c r="Q1915" s="48"/>
      <c r="R1915" s="48"/>
      <c r="S1915" s="48"/>
      <c r="T1915" s="48"/>
      <c r="U1915" s="48"/>
      <c r="V1915" s="48"/>
      <c r="W1915" s="48"/>
      <c r="X1915" s="48"/>
      <c r="Y1915" s="48"/>
      <c r="Z1915" s="48"/>
      <c r="AA1915" s="48"/>
      <c r="AB1915" s="48"/>
      <c r="AC1915" s="48"/>
      <c r="AD1915" s="48"/>
      <c r="AE1915" s="48"/>
      <c r="AF1915" s="48"/>
      <c r="AG1915" s="48"/>
      <c r="AH1915" s="48"/>
      <c r="AI1915" s="48"/>
      <c r="AJ1915" s="48"/>
      <c r="AK1915" s="48"/>
    </row>
    <row r="1916" spans="4:37">
      <c r="D1916" s="52" t="s">
        <v>529</v>
      </c>
      <c r="E1916" s="48"/>
      <c r="F1916" s="48"/>
      <c r="G1916" s="48"/>
      <c r="H1916" s="48"/>
      <c r="I1916" s="48"/>
      <c r="J1916" s="48"/>
      <c r="K1916" s="48"/>
      <c r="L1916" s="48"/>
      <c r="M1916" s="48"/>
      <c r="N1916" s="48"/>
      <c r="O1916" s="48"/>
      <c r="P1916" s="48"/>
      <c r="Q1916" s="48"/>
      <c r="R1916" s="48"/>
      <c r="S1916" s="48"/>
      <c r="T1916" s="48"/>
      <c r="U1916" s="48"/>
      <c r="V1916" s="48"/>
      <c r="W1916" s="48"/>
      <c r="X1916" s="48"/>
      <c r="Y1916" s="48"/>
      <c r="Z1916" s="48"/>
      <c r="AA1916" s="48"/>
      <c r="AB1916" s="48"/>
      <c r="AC1916" s="48"/>
      <c r="AD1916" s="48"/>
      <c r="AE1916" s="48"/>
      <c r="AF1916" s="48"/>
      <c r="AG1916" s="48"/>
      <c r="AH1916" s="48"/>
      <c r="AI1916" s="48"/>
      <c r="AJ1916" s="48"/>
      <c r="AK1916" s="48"/>
    </row>
    <row r="1917" spans="4:37">
      <c r="D1917" s="52" t="s">
        <v>277</v>
      </c>
      <c r="E1917" s="48"/>
      <c r="F1917" s="48"/>
      <c r="G1917" s="48"/>
      <c r="H1917" s="48"/>
      <c r="I1917" s="48"/>
      <c r="J1917" s="48"/>
      <c r="K1917" s="48"/>
      <c r="L1917" s="48"/>
      <c r="M1917" s="48"/>
      <c r="N1917" s="48"/>
      <c r="O1917" s="48"/>
      <c r="P1917" s="48"/>
      <c r="Q1917" s="48"/>
      <c r="R1917" s="48"/>
      <c r="S1917" s="48"/>
      <c r="T1917" s="48"/>
      <c r="U1917" s="48"/>
      <c r="V1917" s="48"/>
      <c r="W1917" s="48"/>
      <c r="X1917" s="48"/>
      <c r="Y1917" s="48"/>
      <c r="Z1917" s="48"/>
      <c r="AA1917" s="48"/>
      <c r="AB1917" s="48"/>
      <c r="AC1917" s="48"/>
      <c r="AD1917" s="48"/>
      <c r="AE1917" s="48"/>
      <c r="AF1917" s="48"/>
      <c r="AG1917" s="48"/>
      <c r="AH1917" s="48"/>
      <c r="AI1917" s="48"/>
      <c r="AJ1917" s="48"/>
      <c r="AK1917" s="48"/>
    </row>
    <row r="1918" spans="4:37">
      <c r="D1918" s="52" t="s">
        <v>530</v>
      </c>
      <c r="E1918" s="48"/>
      <c r="F1918" s="48"/>
      <c r="G1918" s="48"/>
      <c r="H1918" s="48"/>
      <c r="I1918" s="48"/>
      <c r="J1918" s="48"/>
      <c r="K1918" s="48"/>
      <c r="L1918" s="48"/>
      <c r="M1918" s="48"/>
      <c r="N1918" s="48"/>
      <c r="O1918" s="48"/>
      <c r="P1918" s="48"/>
      <c r="Q1918" s="48"/>
      <c r="R1918" s="48"/>
      <c r="S1918" s="48"/>
      <c r="T1918" s="48"/>
      <c r="U1918" s="48"/>
      <c r="V1918" s="48"/>
      <c r="W1918" s="48"/>
      <c r="X1918" s="48"/>
      <c r="Y1918" s="48"/>
      <c r="Z1918" s="48"/>
      <c r="AA1918" s="48"/>
      <c r="AB1918" s="48"/>
      <c r="AC1918" s="48"/>
      <c r="AD1918" s="48"/>
      <c r="AE1918" s="48"/>
      <c r="AF1918" s="48"/>
      <c r="AG1918" s="48"/>
      <c r="AH1918" s="48"/>
      <c r="AI1918" s="48"/>
      <c r="AJ1918" s="48"/>
      <c r="AK1918" s="48"/>
    </row>
    <row r="1919" spans="4:37">
      <c r="D1919" s="52" t="s">
        <v>333</v>
      </c>
      <c r="E1919" s="48"/>
      <c r="F1919" s="48"/>
      <c r="G1919" s="48"/>
      <c r="H1919" s="48"/>
      <c r="I1919" s="48"/>
      <c r="J1919" s="48"/>
      <c r="K1919" s="48"/>
      <c r="L1919" s="48"/>
      <c r="M1919" s="48"/>
      <c r="N1919" s="48"/>
      <c r="O1919" s="48"/>
      <c r="P1919" s="48"/>
      <c r="Q1919" s="48"/>
      <c r="R1919" s="48"/>
      <c r="S1919" s="48"/>
      <c r="T1919" s="48"/>
      <c r="U1919" s="48"/>
      <c r="V1919" s="48"/>
      <c r="W1919" s="48"/>
      <c r="X1919" s="48"/>
      <c r="Y1919" s="48"/>
      <c r="Z1919" s="48"/>
      <c r="AA1919" s="48"/>
      <c r="AB1919" s="48"/>
      <c r="AC1919" s="48"/>
      <c r="AD1919" s="48"/>
      <c r="AE1919" s="48"/>
      <c r="AF1919" s="48"/>
      <c r="AG1919" s="48"/>
      <c r="AH1919" s="48"/>
      <c r="AI1919" s="48"/>
      <c r="AJ1919" s="48"/>
      <c r="AK1919" s="48"/>
    </row>
    <row r="1920" spans="4:37">
      <c r="D1920" s="52" t="s">
        <v>531</v>
      </c>
      <c r="E1920" s="48"/>
      <c r="F1920" s="48"/>
      <c r="G1920" s="48"/>
      <c r="H1920" s="48"/>
      <c r="I1920" s="48"/>
      <c r="J1920" s="48"/>
      <c r="K1920" s="48"/>
      <c r="L1920" s="48"/>
      <c r="M1920" s="48"/>
      <c r="N1920" s="48"/>
      <c r="O1920" s="48"/>
      <c r="P1920" s="48"/>
      <c r="Q1920" s="48"/>
      <c r="R1920" s="48"/>
      <c r="S1920" s="48"/>
      <c r="T1920" s="48"/>
      <c r="U1920" s="48"/>
      <c r="V1920" s="48"/>
      <c r="W1920" s="48"/>
      <c r="X1920" s="48"/>
      <c r="Y1920" s="48"/>
      <c r="Z1920" s="48"/>
      <c r="AA1920" s="48"/>
      <c r="AB1920" s="48"/>
      <c r="AC1920" s="48"/>
      <c r="AD1920" s="48"/>
      <c r="AE1920" s="48"/>
      <c r="AF1920" s="48"/>
      <c r="AG1920" s="48"/>
      <c r="AH1920" s="48"/>
      <c r="AI1920" s="48"/>
      <c r="AJ1920" s="48"/>
      <c r="AK1920" s="48"/>
    </row>
    <row r="1921" spans="4:37">
      <c r="D1921" s="52" t="s">
        <v>337</v>
      </c>
      <c r="E1921" s="48"/>
      <c r="F1921" s="48"/>
      <c r="G1921" s="48"/>
      <c r="H1921" s="48"/>
      <c r="I1921" s="48"/>
      <c r="J1921" s="48"/>
      <c r="K1921" s="48"/>
      <c r="L1921" s="48"/>
      <c r="M1921" s="48"/>
      <c r="N1921" s="48"/>
      <c r="O1921" s="48"/>
      <c r="P1921" s="48"/>
      <c r="Q1921" s="48"/>
      <c r="R1921" s="48"/>
      <c r="S1921" s="48"/>
      <c r="T1921" s="48"/>
      <c r="U1921" s="48"/>
      <c r="V1921" s="48"/>
      <c r="W1921" s="48"/>
      <c r="X1921" s="48"/>
      <c r="Y1921" s="48"/>
      <c r="Z1921" s="48"/>
      <c r="AA1921" s="48"/>
      <c r="AB1921" s="48"/>
      <c r="AC1921" s="48"/>
      <c r="AD1921" s="48"/>
      <c r="AE1921" s="48"/>
      <c r="AF1921" s="48"/>
      <c r="AG1921" s="48"/>
      <c r="AH1921" s="48"/>
      <c r="AI1921" s="48"/>
      <c r="AJ1921" s="48"/>
      <c r="AK1921" s="48"/>
    </row>
    <row r="1922" spans="4:37">
      <c r="D1922" s="52" t="s">
        <v>905</v>
      </c>
      <c r="E1922" s="48"/>
      <c r="F1922" s="48"/>
      <c r="G1922" s="48"/>
      <c r="H1922" s="48"/>
      <c r="I1922" s="48"/>
      <c r="J1922" s="48"/>
      <c r="K1922" s="48"/>
      <c r="L1922" s="48"/>
      <c r="M1922" s="48"/>
      <c r="N1922" s="48"/>
      <c r="O1922" s="48"/>
      <c r="P1922" s="48"/>
      <c r="Q1922" s="48"/>
      <c r="R1922" s="48"/>
      <c r="S1922" s="48"/>
      <c r="T1922" s="48"/>
      <c r="U1922" s="48"/>
      <c r="V1922" s="48"/>
      <c r="W1922" s="48"/>
      <c r="X1922" s="48"/>
      <c r="Y1922" s="48"/>
      <c r="Z1922" s="48"/>
      <c r="AA1922" s="48"/>
      <c r="AB1922" s="48"/>
      <c r="AC1922" s="48"/>
      <c r="AD1922" s="48"/>
      <c r="AE1922" s="48"/>
      <c r="AF1922" s="48"/>
      <c r="AG1922" s="48"/>
      <c r="AH1922" s="48"/>
      <c r="AI1922" s="48"/>
      <c r="AJ1922" s="48"/>
      <c r="AK1922" s="48"/>
    </row>
    <row r="1923" spans="4:37">
      <c r="D1923" s="52" t="s">
        <v>664</v>
      </c>
      <c r="E1923" s="48"/>
      <c r="F1923" s="48"/>
      <c r="G1923" s="48"/>
      <c r="H1923" s="48"/>
      <c r="I1923" s="48"/>
      <c r="J1923" s="48"/>
      <c r="K1923" s="48"/>
      <c r="L1923" s="48"/>
      <c r="M1923" s="48"/>
      <c r="N1923" s="48"/>
      <c r="O1923" s="48"/>
      <c r="P1923" s="48"/>
      <c r="Q1923" s="48"/>
      <c r="R1923" s="48"/>
      <c r="S1923" s="48"/>
      <c r="T1923" s="48"/>
      <c r="U1923" s="48"/>
      <c r="V1923" s="48"/>
      <c r="W1923" s="48"/>
      <c r="X1923" s="48"/>
      <c r="Y1923" s="48"/>
      <c r="Z1923" s="48"/>
      <c r="AA1923" s="48"/>
      <c r="AB1923" s="48"/>
      <c r="AC1923" s="48"/>
      <c r="AD1923" s="48"/>
      <c r="AE1923" s="48"/>
      <c r="AF1923" s="48"/>
      <c r="AG1923" s="48"/>
      <c r="AH1923" s="48"/>
      <c r="AI1923" s="48"/>
      <c r="AJ1923" s="48"/>
      <c r="AK1923" s="48"/>
    </row>
    <row r="1924" spans="4:37">
      <c r="D1924" s="38" t="s">
        <v>1493</v>
      </c>
      <c r="E1924" s="48"/>
      <c r="F1924" s="48"/>
      <c r="G1924" s="48"/>
      <c r="H1924" s="48"/>
      <c r="I1924" s="48"/>
      <c r="J1924" s="48"/>
      <c r="K1924" s="48"/>
      <c r="L1924" s="48"/>
      <c r="M1924" s="48"/>
      <c r="N1924" s="48"/>
      <c r="O1924" s="48"/>
      <c r="P1924" s="48"/>
      <c r="Q1924" s="48"/>
      <c r="R1924" s="48"/>
      <c r="S1924" s="48"/>
      <c r="T1924" s="48"/>
      <c r="U1924" s="48"/>
      <c r="V1924" s="48"/>
      <c r="W1924" s="48"/>
      <c r="X1924" s="48"/>
      <c r="Y1924" s="48"/>
      <c r="Z1924" s="48"/>
      <c r="AA1924" s="48"/>
      <c r="AB1924" s="48"/>
      <c r="AC1924" s="48"/>
      <c r="AD1924" s="48"/>
      <c r="AE1924" s="48"/>
      <c r="AF1924" s="48"/>
      <c r="AG1924" s="48"/>
      <c r="AH1924" s="48"/>
      <c r="AI1924" s="48"/>
      <c r="AJ1924" s="48"/>
      <c r="AK1924" s="48"/>
    </row>
    <row r="1925" spans="4:37">
      <c r="D1925" s="52" t="s">
        <v>342</v>
      </c>
      <c r="E1925" s="48"/>
      <c r="F1925" s="48"/>
      <c r="G1925" s="48"/>
      <c r="H1925" s="48"/>
      <c r="I1925" s="48"/>
      <c r="J1925" s="48"/>
      <c r="K1925" s="48"/>
      <c r="L1925" s="48"/>
      <c r="M1925" s="48"/>
      <c r="N1925" s="48"/>
      <c r="O1925" s="48"/>
      <c r="P1925" s="48"/>
      <c r="Q1925" s="48"/>
      <c r="R1925" s="48"/>
      <c r="S1925" s="48"/>
      <c r="T1925" s="48"/>
      <c r="U1925" s="48"/>
      <c r="V1925" s="48"/>
      <c r="W1925" s="48"/>
      <c r="X1925" s="48"/>
      <c r="Y1925" s="48"/>
      <c r="Z1925" s="48"/>
      <c r="AA1925" s="48"/>
      <c r="AB1925" s="48"/>
      <c r="AC1925" s="48"/>
      <c r="AD1925" s="48"/>
      <c r="AE1925" s="48"/>
      <c r="AF1925" s="48"/>
      <c r="AG1925" s="48"/>
      <c r="AH1925" s="48"/>
      <c r="AI1925" s="48"/>
      <c r="AJ1925" s="48"/>
      <c r="AK1925" s="48"/>
    </row>
    <row r="1926" spans="4:37">
      <c r="D1926" s="52"/>
      <c r="E1926" s="48"/>
      <c r="F1926" s="48"/>
      <c r="G1926" s="48"/>
      <c r="H1926" s="48"/>
      <c r="I1926" s="48"/>
      <c r="J1926" s="48"/>
      <c r="K1926" s="48"/>
      <c r="L1926" s="48"/>
      <c r="M1926" s="48"/>
      <c r="N1926" s="48"/>
      <c r="O1926" s="48"/>
      <c r="P1926" s="48"/>
      <c r="Q1926" s="48"/>
      <c r="R1926" s="48"/>
      <c r="S1926" s="48"/>
      <c r="T1926" s="48"/>
      <c r="U1926" s="48"/>
      <c r="V1926" s="48"/>
      <c r="W1926" s="48"/>
      <c r="X1926" s="48"/>
      <c r="Y1926" s="48"/>
      <c r="Z1926" s="48"/>
      <c r="AA1926" s="48"/>
      <c r="AB1926" s="48"/>
      <c r="AC1926" s="48"/>
      <c r="AD1926" s="48"/>
      <c r="AE1926" s="48"/>
      <c r="AF1926" s="48"/>
      <c r="AG1926" s="48"/>
      <c r="AH1926" s="48"/>
      <c r="AI1926" s="48"/>
      <c r="AJ1926" s="48"/>
      <c r="AK1926" s="48"/>
    </row>
    <row r="1927" spans="4:37">
      <c r="D1927" s="52" t="s">
        <v>543</v>
      </c>
      <c r="E1927" s="48"/>
      <c r="F1927" s="48"/>
      <c r="G1927" s="48"/>
      <c r="H1927" s="48"/>
      <c r="I1927" s="48"/>
      <c r="J1927" s="48"/>
      <c r="K1927" s="48"/>
      <c r="L1927" s="48"/>
      <c r="M1927" s="48"/>
      <c r="N1927" s="48"/>
      <c r="O1927" s="48"/>
      <c r="P1927" s="48"/>
      <c r="Q1927" s="48"/>
      <c r="R1927" s="48"/>
      <c r="S1927" s="48"/>
      <c r="T1927" s="48"/>
      <c r="U1927" s="48"/>
      <c r="V1927" s="48"/>
      <c r="W1927" s="48"/>
      <c r="X1927" s="48"/>
      <c r="Y1927" s="48"/>
      <c r="Z1927" s="48"/>
      <c r="AA1927" s="48"/>
      <c r="AB1927" s="48"/>
      <c r="AC1927" s="48"/>
      <c r="AD1927" s="48"/>
      <c r="AE1927" s="48"/>
      <c r="AF1927" s="48"/>
      <c r="AG1927" s="48"/>
      <c r="AH1927" s="48"/>
      <c r="AI1927" s="48"/>
      <c r="AJ1927" s="48"/>
      <c r="AK1927" s="48"/>
    </row>
    <row r="1928" spans="4:37">
      <c r="D1928" s="52" t="s">
        <v>1183</v>
      </c>
      <c r="E1928" s="48"/>
      <c r="F1928" s="48"/>
      <c r="G1928" s="48"/>
      <c r="H1928" s="48"/>
      <c r="I1928" s="48"/>
      <c r="J1928" s="48"/>
      <c r="K1928" s="48"/>
      <c r="L1928" s="48"/>
      <c r="M1928" s="48"/>
      <c r="N1928" s="48"/>
      <c r="O1928" s="48"/>
      <c r="P1928" s="48"/>
      <c r="Q1928" s="48"/>
      <c r="R1928" s="48"/>
      <c r="S1928" s="48"/>
      <c r="T1928" s="48"/>
      <c r="U1928" s="48"/>
      <c r="V1928" s="48"/>
      <c r="W1928" s="48"/>
      <c r="X1928" s="48"/>
      <c r="Y1928" s="48"/>
      <c r="Z1928" s="48"/>
      <c r="AA1928" s="48"/>
      <c r="AB1928" s="48"/>
      <c r="AC1928" s="48"/>
      <c r="AD1928" s="48"/>
      <c r="AE1928" s="48"/>
      <c r="AF1928" s="48"/>
      <c r="AG1928" s="48"/>
      <c r="AH1928" s="48"/>
      <c r="AI1928" s="48"/>
      <c r="AJ1928" s="48"/>
      <c r="AK1928" s="48"/>
    </row>
    <row r="1929" spans="4:37">
      <c r="D1929" s="52" t="s">
        <v>1494</v>
      </c>
      <c r="E1929" s="48"/>
      <c r="F1929" s="48"/>
      <c r="G1929" s="48"/>
      <c r="H1929" s="48"/>
      <c r="I1929" s="48"/>
      <c r="J1929" s="48"/>
      <c r="K1929" s="48"/>
      <c r="L1929" s="48"/>
      <c r="M1929" s="48"/>
      <c r="N1929" s="48"/>
      <c r="O1929" s="48"/>
      <c r="P1929" s="48"/>
      <c r="Q1929" s="48"/>
      <c r="R1929" s="48"/>
      <c r="S1929" s="48"/>
      <c r="T1929" s="48"/>
      <c r="U1929" s="48"/>
      <c r="V1929" s="48"/>
      <c r="W1929" s="48"/>
      <c r="X1929" s="48"/>
      <c r="Y1929" s="48"/>
      <c r="Z1929" s="48"/>
      <c r="AA1929" s="48"/>
      <c r="AB1929" s="48"/>
      <c r="AC1929" s="48"/>
      <c r="AD1929" s="48"/>
      <c r="AE1929" s="48"/>
      <c r="AF1929" s="48"/>
      <c r="AG1929" s="48"/>
      <c r="AH1929" s="48"/>
      <c r="AI1929" s="48"/>
      <c r="AJ1929" s="48"/>
      <c r="AK1929" s="48"/>
    </row>
    <row r="1930" spans="4:37">
      <c r="D1930" s="52" t="s">
        <v>1495</v>
      </c>
      <c r="E1930" s="48"/>
      <c r="F1930" s="48"/>
      <c r="G1930" s="48"/>
      <c r="H1930" s="48"/>
      <c r="I1930" s="48"/>
      <c r="J1930" s="48"/>
      <c r="K1930" s="48"/>
      <c r="L1930" s="48"/>
      <c r="M1930" s="48"/>
      <c r="N1930" s="48"/>
      <c r="O1930" s="48"/>
      <c r="P1930" s="48"/>
      <c r="Q1930" s="48"/>
      <c r="R1930" s="48"/>
      <c r="S1930" s="48"/>
      <c r="T1930" s="48"/>
      <c r="U1930" s="48"/>
      <c r="V1930" s="48"/>
      <c r="W1930" s="48"/>
      <c r="X1930" s="48"/>
      <c r="Y1930" s="48"/>
      <c r="Z1930" s="48"/>
      <c r="AA1930" s="48"/>
      <c r="AB1930" s="48"/>
      <c r="AC1930" s="48"/>
      <c r="AD1930" s="48"/>
      <c r="AE1930" s="48"/>
      <c r="AF1930" s="48"/>
      <c r="AG1930" s="48"/>
      <c r="AH1930" s="48"/>
      <c r="AI1930" s="48"/>
      <c r="AJ1930" s="48"/>
      <c r="AK1930" s="48"/>
    </row>
    <row r="1931" spans="4:37">
      <c r="D1931" s="52" t="s">
        <v>1496</v>
      </c>
      <c r="E1931" s="48"/>
      <c r="F1931" s="48"/>
      <c r="G1931" s="48"/>
      <c r="H1931" s="48"/>
      <c r="I1931" s="48"/>
      <c r="J1931" s="48"/>
      <c r="K1931" s="48"/>
      <c r="L1931" s="48"/>
      <c r="M1931" s="48"/>
      <c r="N1931" s="48"/>
      <c r="O1931" s="48"/>
      <c r="P1931" s="48"/>
      <c r="Q1931" s="48"/>
      <c r="R1931" s="48"/>
      <c r="S1931" s="48"/>
      <c r="T1931" s="48"/>
      <c r="U1931" s="48"/>
      <c r="V1931" s="48"/>
      <c r="W1931" s="48"/>
      <c r="X1931" s="48"/>
      <c r="Y1931" s="48"/>
      <c r="Z1931" s="48"/>
      <c r="AA1931" s="48"/>
      <c r="AB1931" s="48"/>
      <c r="AC1931" s="48"/>
      <c r="AD1931" s="48"/>
      <c r="AE1931" s="48"/>
      <c r="AF1931" s="48"/>
      <c r="AG1931" s="48"/>
      <c r="AH1931" s="48"/>
      <c r="AI1931" s="48"/>
      <c r="AJ1931" s="48"/>
      <c r="AK1931" s="48"/>
    </row>
    <row r="1933" spans="4:37">
      <c r="D1933" s="85" t="s">
        <v>3147</v>
      </c>
    </row>
    <row r="1985" spans="2:4">
      <c r="B1985" s="44">
        <v>0</v>
      </c>
      <c r="D1985" s="47" t="s">
        <v>545</v>
      </c>
    </row>
    <row r="1986" spans="2:4">
      <c r="D198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sheetPr codeName="Sheet6"/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215" t="s">
        <v>567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2971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sheetPr codeName="Sheet7"/>
  <dimension ref="B2:BJ1334"/>
  <sheetViews>
    <sheetView topLeftCell="A327" workbookViewId="0">
      <selection activeCell="BC351" sqref="BC351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25" spans="4:4">
      <c r="D325" s="47" t="s">
        <v>3350</v>
      </c>
    </row>
    <row r="327" spans="4:4">
      <c r="D327" s="85" t="s">
        <v>3035</v>
      </c>
    </row>
    <row r="357" spans="2:4">
      <c r="B357" s="46">
        <v>0</v>
      </c>
      <c r="D357" s="47" t="s">
        <v>2893</v>
      </c>
    </row>
    <row r="358" spans="2:4">
      <c r="D358" s="55" t="s">
        <v>301</v>
      </c>
    </row>
    <row r="359" spans="2:4">
      <c r="D359" s="51" t="s">
        <v>35</v>
      </c>
    </row>
    <row r="483" spans="2:4">
      <c r="B483" s="46">
        <v>0</v>
      </c>
      <c r="D483" s="47" t="s">
        <v>2508</v>
      </c>
    </row>
    <row r="484" spans="2:4">
      <c r="D484" s="55" t="s">
        <v>301</v>
      </c>
    </row>
    <row r="486" spans="2:4">
      <c r="D486" s="85" t="s">
        <v>36</v>
      </c>
    </row>
    <row r="487" spans="2:4">
      <c r="D487" s="50" t="s">
        <v>2515</v>
      </c>
    </row>
    <row r="489" spans="2:4">
      <c r="D489" s="85" t="s">
        <v>2676</v>
      </c>
    </row>
    <row r="519" spans="4:21">
      <c r="D519" s="85" t="s">
        <v>2507</v>
      </c>
      <c r="H519" s="85" t="s">
        <v>267</v>
      </c>
    </row>
    <row r="520" spans="4:21">
      <c r="D520" s="28" t="s">
        <v>2506</v>
      </c>
      <c r="H520" s="47" t="s">
        <v>2505</v>
      </c>
    </row>
    <row r="522" spans="4:21">
      <c r="D522" s="63" t="s">
        <v>2504</v>
      </c>
    </row>
    <row r="524" spans="4:21">
      <c r="D524" s="47" t="s">
        <v>2503</v>
      </c>
    </row>
    <row r="526" spans="4:21">
      <c r="D526" s="52" t="s">
        <v>34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</row>
    <row r="527" spans="4:21">
      <c r="D527" s="52" t="s">
        <v>2502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</row>
    <row r="528" spans="4:21">
      <c r="D528" s="52" t="s">
        <v>2501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</row>
    <row r="530" spans="4:4">
      <c r="D530" s="85" t="s">
        <v>2500</v>
      </c>
    </row>
    <row r="555" spans="4:4">
      <c r="D555" s="47" t="s">
        <v>2499</v>
      </c>
    </row>
    <row r="557" spans="4:4">
      <c r="D557" s="85" t="s">
        <v>2498</v>
      </c>
    </row>
    <row r="577" spans="4:4">
      <c r="D577" s="47" t="s">
        <v>2497</v>
      </c>
    </row>
    <row r="614" spans="4:4">
      <c r="D614" s="47" t="s">
        <v>2496</v>
      </c>
    </row>
    <row r="629" spans="4:58">
      <c r="D629" s="47" t="s">
        <v>1726</v>
      </c>
    </row>
    <row r="631" spans="4:58">
      <c r="D631" s="52" t="s">
        <v>34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</row>
    <row r="632" spans="4:58">
      <c r="D632" s="52" t="s">
        <v>2509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</row>
    <row r="633" spans="4:58">
      <c r="D633" s="52" t="s">
        <v>2510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</row>
    <row r="635" spans="4:58">
      <c r="D635" s="47" t="s">
        <v>2190</v>
      </c>
    </row>
    <row r="637" spans="4:58">
      <c r="D637" s="85" t="s">
        <v>267</v>
      </c>
      <c r="M637" s="85" t="s">
        <v>1825</v>
      </c>
      <c r="Z637" s="85" t="s">
        <v>1825</v>
      </c>
      <c r="AI637" s="85" t="s">
        <v>417</v>
      </c>
    </row>
    <row r="638" spans="4:58">
      <c r="D638" s="47" t="s">
        <v>2505</v>
      </c>
      <c r="M638" t="s">
        <v>1826</v>
      </c>
      <c r="X638" s="43" t="s">
        <v>373</v>
      </c>
      <c r="Z638" s="47" t="s">
        <v>2512</v>
      </c>
      <c r="AI638" s="28" t="s">
        <v>2513</v>
      </c>
    </row>
    <row r="640" spans="4:58">
      <c r="D640" s="52" t="s">
        <v>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V640" s="53" t="s">
        <v>335</v>
      </c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  <c r="AO640" s="49"/>
      <c r="AP640" s="49"/>
      <c r="AQ640" s="49"/>
      <c r="AR640" s="49"/>
      <c r="AS640" s="49"/>
      <c r="AT640" s="49"/>
      <c r="AU640" s="49"/>
      <c r="AV640" s="49"/>
      <c r="AW640" s="49"/>
      <c r="AX640" s="49"/>
      <c r="AY640" s="49"/>
      <c r="AZ640" s="49"/>
      <c r="BA640" s="49"/>
      <c r="BB640" s="49"/>
      <c r="BC640" s="49"/>
      <c r="BD640" s="49"/>
      <c r="BE640" s="49"/>
      <c r="BF640" s="49"/>
    </row>
    <row r="641" spans="4:58">
      <c r="D641" s="52" t="s">
        <v>1647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V641" s="53" t="s">
        <v>312</v>
      </c>
      <c r="W641" s="49"/>
      <c r="X641" s="49"/>
      <c r="Y641" s="49"/>
      <c r="Z641" s="49"/>
      <c r="AA641" s="49"/>
      <c r="AB641" s="49"/>
      <c r="AC641" s="49"/>
      <c r="AD641" s="49"/>
      <c r="AE641" s="49"/>
      <c r="AF641" s="49"/>
      <c r="AG641" s="49"/>
      <c r="AH641" s="49"/>
      <c r="AI641" s="49"/>
      <c r="AJ641" s="49"/>
      <c r="AK641" s="49"/>
      <c r="AL641" s="49"/>
      <c r="AM641" s="49"/>
      <c r="AN641" s="49"/>
      <c r="AO641" s="49"/>
      <c r="AP641" s="49"/>
      <c r="AQ641" s="49"/>
      <c r="AR641" s="49"/>
      <c r="AS641" s="49"/>
      <c r="AT641" s="49"/>
      <c r="AU641" s="49"/>
      <c r="AV641" s="49"/>
      <c r="AW641" s="49"/>
      <c r="AX641" s="49"/>
      <c r="AY641" s="49"/>
      <c r="AZ641" s="49"/>
      <c r="BA641" s="49"/>
      <c r="BB641" s="49"/>
      <c r="BC641" s="49"/>
      <c r="BD641" s="49"/>
      <c r="BE641" s="49"/>
      <c r="BF641" s="49"/>
    </row>
    <row r="642" spans="4:58">
      <c r="D642" s="52" t="s">
        <v>1648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V642" s="53"/>
      <c r="W642" s="49"/>
      <c r="X642" s="49"/>
      <c r="Y642" s="49"/>
      <c r="Z642" s="49"/>
      <c r="AA642" s="49"/>
      <c r="AB642" s="49"/>
      <c r="AC642" s="49"/>
      <c r="AD642" s="49"/>
      <c r="AE642" s="49"/>
      <c r="AF642" s="49"/>
      <c r="AG642" s="49"/>
      <c r="AH642" s="49"/>
      <c r="AI642" s="49"/>
      <c r="AJ642" s="49"/>
      <c r="AK642" s="49"/>
      <c r="AL642" s="49"/>
      <c r="AM642" s="49"/>
      <c r="AN642" s="49"/>
      <c r="AO642" s="49"/>
      <c r="AP642" s="49"/>
      <c r="AQ642" s="49"/>
      <c r="AR642" s="49"/>
      <c r="AS642" s="49"/>
      <c r="AT642" s="49"/>
      <c r="AU642" s="49"/>
      <c r="AV642" s="49"/>
      <c r="AW642" s="49"/>
      <c r="AX642" s="49"/>
      <c r="AY642" s="49"/>
      <c r="AZ642" s="49"/>
      <c r="BA642" s="49"/>
      <c r="BB642" s="49"/>
      <c r="BC642" s="49"/>
      <c r="BD642" s="49"/>
      <c r="BE642" s="49"/>
      <c r="BF642" s="49"/>
    </row>
    <row r="643" spans="4:58">
      <c r="D643" s="52" t="s">
        <v>1649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V643" s="53" t="s">
        <v>265</v>
      </c>
      <c r="W643" s="49"/>
      <c r="X643" s="49"/>
      <c r="Y643" s="49"/>
      <c r="Z643" s="49"/>
      <c r="AA643" s="49"/>
      <c r="AB643" s="49"/>
      <c r="AC643" s="49"/>
      <c r="AD643" s="49"/>
      <c r="AE643" s="49"/>
      <c r="AF643" s="49"/>
      <c r="AG643" s="49"/>
      <c r="AH643" s="49"/>
      <c r="AI643" s="49"/>
      <c r="AJ643" s="49"/>
      <c r="AK643" s="49"/>
      <c r="AL643" s="49"/>
      <c r="AM643" s="49"/>
      <c r="AN643" s="49"/>
      <c r="AO643" s="49"/>
      <c r="AP643" s="49"/>
      <c r="AQ643" s="49"/>
      <c r="AR643" s="49"/>
      <c r="AS643" s="49"/>
      <c r="AT643" s="49"/>
      <c r="AU643" s="49"/>
      <c r="AV643" s="49"/>
      <c r="AW643" s="49"/>
      <c r="AX643" s="49"/>
      <c r="AY643" s="49"/>
      <c r="AZ643" s="49"/>
      <c r="BA643" s="49"/>
      <c r="BB643" s="49"/>
      <c r="BC643" s="49"/>
      <c r="BD643" s="49"/>
      <c r="BE643" s="49"/>
      <c r="BF643" s="49"/>
    </row>
    <row r="644" spans="4:58">
      <c r="D644" s="52" t="s">
        <v>631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V644" s="53" t="s">
        <v>280</v>
      </c>
      <c r="W644" s="49"/>
      <c r="X644" s="49"/>
      <c r="Y644" s="49"/>
      <c r="Z644" s="49"/>
      <c r="AA644" s="49"/>
      <c r="AB644" s="49"/>
      <c r="AC644" s="49"/>
      <c r="AD644" s="49"/>
      <c r="AE644" s="49"/>
      <c r="AF644" s="49"/>
      <c r="AG644" s="49"/>
      <c r="AH644" s="49"/>
      <c r="AI644" s="49"/>
      <c r="AJ644" s="49"/>
      <c r="AK644" s="49"/>
      <c r="AL644" s="49"/>
      <c r="AM644" s="49"/>
      <c r="AN644" s="49"/>
      <c r="AO644" s="49"/>
      <c r="AP644" s="49"/>
      <c r="AQ644" s="49"/>
      <c r="AR644" s="49"/>
      <c r="AS644" s="49"/>
      <c r="AT644" s="49"/>
      <c r="AU644" s="49"/>
      <c r="AV644" s="49"/>
      <c r="AW644" s="49"/>
      <c r="AX644" s="49"/>
      <c r="AY644" s="49"/>
      <c r="AZ644" s="49"/>
      <c r="BA644" s="49"/>
      <c r="BB644" s="49"/>
      <c r="BC644" s="49"/>
      <c r="BD644" s="49"/>
      <c r="BE644" s="49"/>
      <c r="BF644" s="49"/>
    </row>
    <row r="645" spans="4:58">
      <c r="D645" s="52" t="s">
        <v>632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V645" s="53" t="s">
        <v>2519</v>
      </c>
      <c r="W645" s="49"/>
      <c r="X645" s="49"/>
      <c r="Y645" s="49"/>
      <c r="Z645" s="49"/>
      <c r="AA645" s="49"/>
      <c r="AB645" s="49"/>
      <c r="AC645" s="49"/>
      <c r="AD645" s="49"/>
      <c r="AE645" s="49"/>
      <c r="AF645" s="49"/>
      <c r="AG645" s="49"/>
      <c r="AH645" s="49"/>
      <c r="AI645" s="49"/>
      <c r="AJ645" s="49"/>
      <c r="AK645" s="49"/>
      <c r="AL645" s="49"/>
      <c r="AM645" s="49"/>
      <c r="AN645" s="49"/>
      <c r="AO645" s="49"/>
      <c r="AP645" s="49"/>
      <c r="AQ645" s="49"/>
      <c r="AR645" s="49"/>
      <c r="AS645" s="49"/>
      <c r="AT645" s="49"/>
      <c r="AU645" s="49"/>
      <c r="AV645" s="49"/>
      <c r="AW645" s="49"/>
      <c r="AX645" s="49"/>
      <c r="AY645" s="49"/>
      <c r="AZ645" s="49"/>
      <c r="BA645" s="49"/>
      <c r="BB645" s="49"/>
      <c r="BC645" s="49"/>
      <c r="BD645" s="49"/>
      <c r="BE645" s="49"/>
      <c r="BF645" s="49"/>
    </row>
    <row r="646" spans="4:58">
      <c r="D646" s="52" t="s">
        <v>563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V646" s="53" t="s">
        <v>2518</v>
      </c>
      <c r="W646" s="49"/>
      <c r="X646" s="49"/>
      <c r="Y646" s="49"/>
      <c r="Z646" s="49"/>
      <c r="AA646" s="49"/>
      <c r="AB646" s="49"/>
      <c r="AC646" s="49"/>
      <c r="AD646" s="49"/>
      <c r="AE646" s="49"/>
      <c r="AF646" s="49"/>
      <c r="AG646" s="49"/>
      <c r="AH646" s="49"/>
      <c r="AI646" s="49"/>
      <c r="AJ646" s="49"/>
      <c r="AK646" s="49"/>
      <c r="AL646" s="49"/>
      <c r="AM646" s="49"/>
      <c r="AN646" s="49"/>
      <c r="AO646" s="49"/>
      <c r="AP646" s="49"/>
      <c r="AQ646" s="49"/>
      <c r="AR646" s="49"/>
      <c r="AS646" s="49"/>
      <c r="AT646" s="49"/>
      <c r="AU646" s="49"/>
      <c r="AV646" s="49"/>
      <c r="AW646" s="49"/>
      <c r="AX646" s="49"/>
      <c r="AY646" s="49"/>
      <c r="AZ646" s="49"/>
      <c r="BA646" s="49"/>
      <c r="BB646" s="49"/>
      <c r="BC646" s="49"/>
      <c r="BD646" s="49"/>
      <c r="BE646" s="49"/>
      <c r="BF646" s="49"/>
    </row>
    <row r="647" spans="4:58">
      <c r="D647" s="52" t="s">
        <v>384</v>
      </c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V647" s="53" t="s">
        <v>2517</v>
      </c>
      <c r="W647" s="49"/>
      <c r="X647" s="49"/>
      <c r="Y647" s="49"/>
      <c r="Z647" s="49"/>
      <c r="AA647" s="49"/>
      <c r="AB647" s="49"/>
      <c r="AC647" s="49"/>
      <c r="AD647" s="49"/>
      <c r="AE647" s="49"/>
      <c r="AF647" s="49"/>
      <c r="AG647" s="49"/>
      <c r="AH647" s="49"/>
      <c r="AI647" s="49"/>
      <c r="AJ647" s="49"/>
      <c r="AK647" s="49"/>
      <c r="AL647" s="49"/>
      <c r="AM647" s="49"/>
      <c r="AN647" s="49"/>
      <c r="AO647" s="49"/>
      <c r="AP647" s="49"/>
      <c r="AQ647" s="49"/>
      <c r="AR647" s="49"/>
      <c r="AS647" s="49"/>
      <c r="AT647" s="49"/>
      <c r="AU647" s="49"/>
      <c r="AV647" s="49"/>
      <c r="AW647" s="49"/>
      <c r="AX647" s="49"/>
      <c r="AY647" s="49"/>
      <c r="AZ647" s="49"/>
      <c r="BA647" s="49"/>
      <c r="BB647" s="49"/>
      <c r="BC647" s="49"/>
      <c r="BD647" s="49"/>
      <c r="BE647" s="49"/>
      <c r="BF647" s="49"/>
    </row>
    <row r="648" spans="4:58">
      <c r="D648" s="52" t="s">
        <v>264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V648" s="53"/>
      <c r="W648" s="49"/>
      <c r="X648" s="49"/>
      <c r="Y648" s="49"/>
      <c r="Z648" s="49"/>
      <c r="AA648" s="49"/>
      <c r="AB648" s="49"/>
      <c r="AC648" s="49"/>
      <c r="AD648" s="49"/>
      <c r="AE648" s="49"/>
      <c r="AF648" s="49"/>
      <c r="AG648" s="49"/>
      <c r="AH648" s="49"/>
      <c r="AI648" s="49"/>
      <c r="AJ648" s="49"/>
      <c r="AK648" s="49"/>
      <c r="AL648" s="49"/>
      <c r="AM648" s="49"/>
      <c r="AN648" s="49"/>
      <c r="AO648" s="49"/>
      <c r="AP648" s="49"/>
      <c r="AQ648" s="49"/>
      <c r="AR648" s="49"/>
      <c r="AS648" s="49"/>
      <c r="AT648" s="49"/>
      <c r="AU648" s="49"/>
      <c r="AV648" s="49"/>
      <c r="AW648" s="49"/>
      <c r="AX648" s="49"/>
      <c r="AY648" s="49"/>
      <c r="AZ648" s="49"/>
      <c r="BA648" s="49"/>
      <c r="BB648" s="49"/>
      <c r="BC648" s="49"/>
      <c r="BD648" s="49"/>
      <c r="BE648" s="49"/>
      <c r="BF648" s="49"/>
    </row>
    <row r="649" spans="4:58">
      <c r="D649" s="52" t="s">
        <v>275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V649" s="53" t="s">
        <v>261</v>
      </c>
      <c r="W649" s="49"/>
      <c r="X649" s="49"/>
      <c r="Y649" s="49"/>
      <c r="Z649" s="49"/>
      <c r="AA649" s="49"/>
      <c r="AB649" s="49"/>
      <c r="AC649" s="49"/>
      <c r="AD649" s="49"/>
      <c r="AE649" s="49"/>
      <c r="AF649" s="49"/>
      <c r="AG649" s="49"/>
      <c r="AH649" s="49"/>
      <c r="AI649" s="49"/>
      <c r="AJ649" s="49"/>
      <c r="AK649" s="49"/>
      <c r="AL649" s="49"/>
      <c r="AM649" s="49"/>
      <c r="AN649" s="49"/>
      <c r="AO649" s="49"/>
      <c r="AP649" s="49"/>
      <c r="AQ649" s="49"/>
      <c r="AR649" s="49"/>
      <c r="AS649" s="49"/>
      <c r="AT649" s="49"/>
      <c r="AU649" s="49"/>
      <c r="AV649" s="49"/>
      <c r="AW649" s="49"/>
      <c r="AX649" s="49"/>
      <c r="AY649" s="49"/>
      <c r="AZ649" s="49"/>
      <c r="BA649" s="49"/>
      <c r="BB649" s="49"/>
      <c r="BC649" s="49"/>
      <c r="BD649" s="49"/>
      <c r="BE649" s="49"/>
      <c r="BF649" s="49"/>
    </row>
    <row r="650" spans="4:58">
      <c r="D650" s="52" t="s">
        <v>271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V650" s="53" t="s">
        <v>262</v>
      </c>
      <c r="W650" s="49"/>
      <c r="X650" s="49"/>
      <c r="Y650" s="49"/>
      <c r="Z650" s="49"/>
      <c r="AA650" s="49"/>
      <c r="AB650" s="49"/>
      <c r="AC650" s="49"/>
      <c r="AD650" s="49"/>
      <c r="AE650" s="49"/>
      <c r="AF650" s="49"/>
      <c r="AG650" s="49"/>
      <c r="AH650" s="49"/>
      <c r="AI650" s="49"/>
      <c r="AJ650" s="49"/>
      <c r="AK650" s="49"/>
      <c r="AL650" s="49"/>
      <c r="AM650" s="49"/>
      <c r="AN650" s="49"/>
      <c r="AO650" s="49"/>
      <c r="AP650" s="49"/>
      <c r="AQ650" s="49"/>
      <c r="AR650" s="49"/>
      <c r="AS650" s="49"/>
      <c r="AT650" s="49"/>
      <c r="AU650" s="49"/>
      <c r="AV650" s="49"/>
      <c r="AW650" s="49"/>
      <c r="AX650" s="49"/>
      <c r="AY650" s="49"/>
      <c r="AZ650" s="49"/>
      <c r="BA650" s="49"/>
      <c r="BB650" s="49"/>
      <c r="BC650" s="49"/>
      <c r="BD650" s="49"/>
      <c r="BE650" s="49"/>
      <c r="BF650" s="49"/>
    </row>
    <row r="651" spans="4:58">
      <c r="D651" s="52" t="s">
        <v>314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V651" s="53" t="s">
        <v>336</v>
      </c>
      <c r="W651" s="49"/>
      <c r="X651" s="49"/>
      <c r="Y651" s="49"/>
      <c r="Z651" s="49"/>
      <c r="AA651" s="49"/>
      <c r="AB651" s="49"/>
      <c r="AC651" s="49"/>
      <c r="AD651" s="49"/>
      <c r="AE651" s="49"/>
      <c r="AF651" s="49"/>
      <c r="AG651" s="49"/>
      <c r="AH651" s="49"/>
      <c r="AI651" s="49"/>
      <c r="AJ651" s="49"/>
      <c r="AK651" s="49"/>
      <c r="AL651" s="49"/>
      <c r="AM651" s="49"/>
      <c r="AN651" s="49"/>
      <c r="AO651" s="49"/>
      <c r="AP651" s="49"/>
      <c r="AQ651" s="49"/>
      <c r="AR651" s="49"/>
      <c r="AS651" s="49"/>
      <c r="AT651" s="49"/>
      <c r="AU651" s="49"/>
      <c r="AV651" s="49"/>
      <c r="AW651" s="49"/>
      <c r="AX651" s="49"/>
      <c r="AY651" s="49"/>
      <c r="AZ651" s="49"/>
      <c r="BA651" s="49"/>
      <c r="BB651" s="49"/>
      <c r="BC651" s="49"/>
      <c r="BD651" s="49"/>
      <c r="BE651" s="49"/>
      <c r="BF651" s="49"/>
    </row>
    <row r="652" spans="4:58">
      <c r="D652" s="52" t="s">
        <v>315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</row>
    <row r="653" spans="4:58">
      <c r="D653" s="52" t="s">
        <v>2514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</row>
    <row r="654" spans="4:58">
      <c r="D654" s="38" t="s">
        <v>1947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</row>
    <row r="655" spans="4:58">
      <c r="D655" s="52" t="s">
        <v>1653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</row>
    <row r="657" spans="4:4">
      <c r="D657" s="47" t="s">
        <v>2197</v>
      </c>
    </row>
    <row r="659" spans="4:4">
      <c r="D659" s="85" t="s">
        <v>2500</v>
      </c>
    </row>
    <row r="675" spans="4:4">
      <c r="D675" s="47" t="s">
        <v>2743</v>
      </c>
    </row>
    <row r="677" spans="4:4">
      <c r="D677" s="85" t="s">
        <v>2500</v>
      </c>
    </row>
    <row r="708" spans="2:4">
      <c r="B708" s="46">
        <v>0</v>
      </c>
      <c r="D708" s="47" t="s">
        <v>3061</v>
      </c>
    </row>
    <row r="709" spans="2:4">
      <c r="D709" s="55" t="s">
        <v>304</v>
      </c>
    </row>
    <row r="710" spans="2:4">
      <c r="D710" s="51" t="s">
        <v>35</v>
      </c>
    </row>
    <row r="1033" spans="2:4">
      <c r="B1033" s="46">
        <v>0</v>
      </c>
      <c r="D1033" s="47" t="s">
        <v>2834</v>
      </c>
    </row>
    <row r="1034" spans="2:4">
      <c r="D1034" s="55" t="s">
        <v>302</v>
      </c>
    </row>
    <row r="1035" spans="2:4">
      <c r="D1035" s="51" t="s">
        <v>35</v>
      </c>
    </row>
    <row r="1333" spans="2:4">
      <c r="B1333" s="44">
        <v>0</v>
      </c>
      <c r="D1333" s="47" t="s">
        <v>545</v>
      </c>
    </row>
    <row r="1334" spans="2:4">
      <c r="D133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sheetPr codeName="Sheet8"/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215" t="s">
        <v>570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3073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sheetPr codeName="Sheet9"/>
  <dimension ref="B2:EO1724"/>
  <sheetViews>
    <sheetView topLeftCell="A1689" workbookViewId="0">
      <selection activeCell="A1702" sqref="A1702:XFD1718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301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 t="shared" ref="D119:D126" si="0"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 t="shared" si="0"/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 t="shared" si="0"/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 t="shared" si="0"/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 t="shared" si="0"/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 t="shared" si="0"/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 t="shared" si="0"/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 t="shared" si="0"/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41" spans="4:4">
      <c r="D541" s="47" t="s">
        <v>3350</v>
      </c>
    </row>
    <row r="543" spans="4:4">
      <c r="D543" s="85" t="s">
        <v>3183</v>
      </c>
    </row>
    <row r="572" spans="2:4">
      <c r="B572" s="46">
        <v>0</v>
      </c>
      <c r="D572" s="47" t="s">
        <v>3193</v>
      </c>
    </row>
    <row r="573" spans="2:4">
      <c r="D573" s="55" t="s">
        <v>302</v>
      </c>
    </row>
    <row r="575" spans="2:4">
      <c r="D575" s="85" t="s">
        <v>3161</v>
      </c>
    </row>
    <row r="623" spans="4:4">
      <c r="D623" s="85" t="s">
        <v>3155</v>
      </c>
    </row>
    <row r="640" spans="4:4">
      <c r="D640" s="85" t="s">
        <v>340</v>
      </c>
    </row>
    <row r="641" spans="4:22">
      <c r="D641" s="47" t="s">
        <v>3156</v>
      </c>
    </row>
    <row r="643" spans="4:22">
      <c r="D643" s="53" t="s">
        <v>335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312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926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280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3157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49" spans="4:22">
      <c r="D649" s="53" t="s">
        <v>3158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</row>
    <row r="650" spans="4:22">
      <c r="D650" s="53" t="s">
        <v>3159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</row>
    <row r="651" spans="4:22">
      <c r="D651" s="53" t="s">
        <v>3160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</row>
    <row r="652" spans="4:22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</row>
    <row r="653" spans="4:22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</row>
    <row r="654" spans="4:22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</row>
    <row r="655" spans="4:22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</row>
    <row r="657" spans="4:4">
      <c r="D657" s="85" t="s">
        <v>3155</v>
      </c>
    </row>
    <row r="682" spans="4:4">
      <c r="D682" s="47" t="s">
        <v>3350</v>
      </c>
    </row>
    <row r="684" spans="4:4">
      <c r="D684" s="85" t="s">
        <v>3416</v>
      </c>
    </row>
    <row r="721" spans="2:4">
      <c r="B721" s="46">
        <v>0</v>
      </c>
      <c r="D721" s="47" t="s">
        <v>3061</v>
      </c>
    </row>
    <row r="722" spans="2:4">
      <c r="D722" s="55" t="s">
        <v>302</v>
      </c>
    </row>
    <row r="1091" spans="2:4">
      <c r="B1091" s="46">
        <v>0</v>
      </c>
      <c r="D1091" s="47" t="s">
        <v>2893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2936</v>
      </c>
    </row>
    <row r="1097" spans="2:4">
      <c r="D1097" s="85" t="s">
        <v>2883</v>
      </c>
    </row>
    <row r="1134" spans="4:4">
      <c r="D1134" s="85" t="s">
        <v>2937</v>
      </c>
    </row>
    <row r="1147" spans="4:4">
      <c r="D1147" s="47" t="s">
        <v>2743</v>
      </c>
    </row>
    <row r="1149" spans="4:4">
      <c r="D1149" s="85" t="s">
        <v>2937</v>
      </c>
    </row>
    <row r="1162" spans="4:4">
      <c r="D1162" s="47" t="s">
        <v>2750</v>
      </c>
    </row>
    <row r="1164" spans="4:4">
      <c r="D1164" s="85" t="s">
        <v>2937</v>
      </c>
    </row>
    <row r="1175" spans="39:39">
      <c r="AM1175" s="85" t="s">
        <v>3185</v>
      </c>
    </row>
    <row r="1176" spans="39:39">
      <c r="AM1176" s="47" t="s">
        <v>3184</v>
      </c>
    </row>
    <row r="1188" spans="4:145">
      <c r="D1188" s="85" t="s">
        <v>2935</v>
      </c>
    </row>
    <row r="1189" spans="4:145">
      <c r="D1189" s="85" t="s">
        <v>2884</v>
      </c>
    </row>
    <row r="1190" spans="4:145">
      <c r="D1190" s="85" t="s">
        <v>2885</v>
      </c>
    </row>
    <row r="1191" spans="4:145">
      <c r="D1191" s="85" t="s">
        <v>2886</v>
      </c>
    </row>
    <row r="1192" spans="4:145">
      <c r="D1192" s="85" t="s">
        <v>2887</v>
      </c>
    </row>
    <row r="1194" spans="4:145">
      <c r="D1194" s="85" t="s">
        <v>2888</v>
      </c>
    </row>
    <row r="1195" spans="4:145">
      <c r="D1195" s="85" t="s">
        <v>2889</v>
      </c>
    </row>
    <row r="1196" spans="4:145">
      <c r="D1196" s="85" t="s">
        <v>2890</v>
      </c>
    </row>
    <row r="1198" spans="4:145">
      <c r="D1198" s="37" t="s">
        <v>335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  <c r="AA1198" s="49"/>
      <c r="AB1198" s="49"/>
      <c r="AC1198" s="49"/>
      <c r="AD1198" s="49"/>
      <c r="AE1198" s="49"/>
      <c r="AF1198" s="49"/>
      <c r="AG1198" s="49"/>
      <c r="AH1198" s="49"/>
      <c r="AI1198" s="49"/>
      <c r="AJ1198" s="49"/>
      <c r="AK1198" s="49"/>
      <c r="AL1198" s="49"/>
      <c r="AM1198" s="49"/>
      <c r="AN1198" s="49"/>
      <c r="AO1198" s="49"/>
      <c r="AP1198" s="49"/>
      <c r="AQ1198" s="49"/>
      <c r="AR1198" s="49"/>
      <c r="AS1198" s="49"/>
      <c r="AT1198" s="49"/>
      <c r="AU1198" s="49"/>
      <c r="AV1198" s="49"/>
      <c r="AW1198" s="49"/>
      <c r="AX1198" s="49"/>
      <c r="AY1198" s="49"/>
      <c r="AZ1198" s="49"/>
      <c r="BA1198" s="49"/>
      <c r="BB1198" s="49"/>
      <c r="BC1198" s="49"/>
      <c r="BD1198" s="49"/>
      <c r="BE1198" s="49"/>
      <c r="BF1198" s="49"/>
      <c r="BG1198" s="49"/>
      <c r="BH1198" s="49"/>
      <c r="BI1198" s="49"/>
      <c r="BJ1198" s="49"/>
      <c r="BK1198" s="49"/>
      <c r="BL1198" s="49"/>
      <c r="BM1198" s="49"/>
      <c r="BN1198" s="49"/>
      <c r="BO1198" s="49"/>
      <c r="BP1198" s="49"/>
      <c r="BQ1198" s="49"/>
      <c r="BR1198" s="49"/>
      <c r="BS1198" s="49"/>
      <c r="BT1198" s="49"/>
      <c r="BU1198" s="49"/>
      <c r="BV1198" s="49"/>
      <c r="BW1198" s="49"/>
      <c r="BX1198" s="49"/>
      <c r="BY1198" s="49"/>
      <c r="BZ1198" s="49"/>
      <c r="CA1198" s="49"/>
      <c r="CB1198" s="49"/>
      <c r="CC1198" s="49"/>
      <c r="CD1198" s="49"/>
      <c r="CE1198" s="49"/>
      <c r="CF1198" s="49"/>
      <c r="CG1198" s="49"/>
      <c r="CH1198" s="49"/>
      <c r="CI1198" s="49"/>
      <c r="CJ1198" s="49"/>
      <c r="CK1198" s="49"/>
      <c r="CL1198" s="49"/>
      <c r="CM1198" s="49"/>
      <c r="CN1198" s="49"/>
      <c r="CO1198" s="49"/>
      <c r="CP1198" s="49"/>
      <c r="CQ1198" s="49"/>
      <c r="CR1198" s="49"/>
      <c r="CS1198" s="49"/>
      <c r="CT1198" s="49"/>
      <c r="CU1198" s="49"/>
      <c r="CV1198" s="49"/>
      <c r="CW1198" s="49"/>
      <c r="CX1198" s="49"/>
      <c r="CY1198" s="49"/>
      <c r="CZ1198" s="49"/>
      <c r="DA1198" s="49"/>
      <c r="DB1198" s="49"/>
      <c r="DC1198" s="49"/>
      <c r="DD1198" s="49"/>
      <c r="DE1198" s="49"/>
      <c r="DF1198" s="49"/>
      <c r="DG1198" s="49"/>
      <c r="DH1198" s="49"/>
      <c r="DI1198" s="49"/>
      <c r="DJ1198" s="49"/>
      <c r="DK1198" s="49"/>
      <c r="DL1198" s="49"/>
      <c r="DM1198" s="49"/>
      <c r="DN1198" s="49"/>
      <c r="DO1198" s="49"/>
      <c r="DP1198" s="49"/>
      <c r="DQ1198" s="49"/>
      <c r="DR1198" s="49"/>
      <c r="DS1198" s="49"/>
      <c r="DT1198" s="49"/>
      <c r="DU1198" s="49"/>
      <c r="DV1198" s="49"/>
      <c r="DW1198" s="49"/>
      <c r="DX1198" s="49"/>
      <c r="DY1198" s="49"/>
      <c r="DZ1198" s="49"/>
      <c r="EA1198" s="49"/>
      <c r="EB1198" s="49"/>
      <c r="EC1198" s="49"/>
      <c r="ED1198" s="49"/>
      <c r="EE1198" s="49"/>
      <c r="EF1198" s="49"/>
      <c r="EG1198" s="49"/>
      <c r="EH1198" s="49"/>
      <c r="EI1198" s="49"/>
      <c r="EJ1198" s="49"/>
      <c r="EK1198" s="49"/>
      <c r="EL1198" s="49"/>
      <c r="EM1198" s="49"/>
      <c r="EN1198" s="49"/>
      <c r="EO1198" s="49"/>
    </row>
    <row r="1199" spans="4:145">
      <c r="D1199" s="53" t="s">
        <v>312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  <c r="AA1199" s="49"/>
      <c r="AB1199" s="49"/>
      <c r="AC1199" s="49"/>
      <c r="AD1199" s="49"/>
      <c r="AE1199" s="49"/>
      <c r="AF1199" s="49"/>
      <c r="AG1199" s="49"/>
      <c r="AH1199" s="49"/>
      <c r="AI1199" s="49"/>
      <c r="AJ1199" s="49"/>
      <c r="AK1199" s="49"/>
      <c r="AL1199" s="49"/>
      <c r="AM1199" s="49"/>
      <c r="AN1199" s="49"/>
      <c r="AO1199" s="49"/>
      <c r="AP1199" s="49"/>
      <c r="AQ1199" s="49"/>
      <c r="AR1199" s="49"/>
      <c r="AS1199" s="49"/>
      <c r="AT1199" s="49"/>
      <c r="AU1199" s="49"/>
      <c r="AV1199" s="49"/>
      <c r="AW1199" s="49"/>
      <c r="AX1199" s="49"/>
      <c r="AY1199" s="49"/>
      <c r="AZ1199" s="49"/>
      <c r="BA1199" s="49"/>
      <c r="BB1199" s="49"/>
      <c r="BC1199" s="49"/>
      <c r="BD1199" s="49"/>
      <c r="BE1199" s="49"/>
      <c r="BF1199" s="49"/>
      <c r="BG1199" s="49"/>
      <c r="BH1199" s="49"/>
      <c r="BI1199" s="49"/>
      <c r="BJ1199" s="49"/>
      <c r="BK1199" s="49"/>
      <c r="BL1199" s="49"/>
      <c r="BM1199" s="49"/>
      <c r="BN1199" s="49"/>
      <c r="BO1199" s="49"/>
      <c r="BP1199" s="49"/>
      <c r="BQ1199" s="49"/>
      <c r="BR1199" s="49"/>
      <c r="BS1199" s="49"/>
      <c r="BT1199" s="49"/>
      <c r="BU1199" s="49"/>
      <c r="BV1199" s="49"/>
      <c r="BW1199" s="49"/>
      <c r="BX1199" s="49"/>
      <c r="BY1199" s="49"/>
      <c r="BZ1199" s="49"/>
      <c r="CA1199" s="49"/>
      <c r="CB1199" s="49"/>
      <c r="CC1199" s="49"/>
      <c r="CD1199" s="49"/>
      <c r="CE1199" s="49"/>
      <c r="CF1199" s="49"/>
      <c r="CG1199" s="49"/>
      <c r="CH1199" s="49"/>
      <c r="CI1199" s="49"/>
      <c r="CJ1199" s="49"/>
      <c r="CK1199" s="49"/>
      <c r="CL1199" s="49"/>
      <c r="CM1199" s="49"/>
      <c r="CN1199" s="49"/>
      <c r="CO1199" s="49"/>
      <c r="CP1199" s="49"/>
      <c r="CQ1199" s="49"/>
      <c r="CR1199" s="49"/>
      <c r="CS1199" s="49"/>
      <c r="CT1199" s="49"/>
      <c r="CU1199" s="49"/>
      <c r="CV1199" s="49"/>
      <c r="CW1199" s="49"/>
      <c r="CX1199" s="49"/>
      <c r="CY1199" s="49"/>
      <c r="CZ1199" s="49"/>
      <c r="DA1199" s="49"/>
      <c r="DB1199" s="49"/>
      <c r="DC1199" s="49"/>
      <c r="DD1199" s="49"/>
      <c r="DE1199" s="49"/>
      <c r="DF1199" s="49"/>
      <c r="DG1199" s="49"/>
      <c r="DH1199" s="49"/>
      <c r="DI1199" s="49"/>
      <c r="DJ1199" s="49"/>
      <c r="DK1199" s="49"/>
      <c r="DL1199" s="49"/>
      <c r="DM1199" s="49"/>
      <c r="DN1199" s="49"/>
      <c r="DO1199" s="49"/>
      <c r="DP1199" s="49"/>
      <c r="DQ1199" s="49"/>
      <c r="DR1199" s="49"/>
      <c r="DS1199" s="49"/>
      <c r="DT1199" s="49"/>
      <c r="DU1199" s="49"/>
      <c r="DV1199" s="49"/>
      <c r="DW1199" s="49"/>
      <c r="DX1199" s="49"/>
      <c r="DY1199" s="49"/>
      <c r="DZ1199" s="49"/>
      <c r="EA1199" s="49"/>
      <c r="EB1199" s="49"/>
      <c r="EC1199" s="49"/>
      <c r="ED1199" s="49"/>
      <c r="EE1199" s="49"/>
      <c r="EF1199" s="49"/>
      <c r="EG1199" s="49"/>
      <c r="EH1199" s="49"/>
      <c r="EI1199" s="49"/>
      <c r="EJ1199" s="49"/>
      <c r="EK1199" s="49"/>
      <c r="EL1199" s="49"/>
      <c r="EM1199" s="49"/>
      <c r="EN1199" s="49"/>
      <c r="EO1199" s="49"/>
    </row>
    <row r="1200" spans="4:145">
      <c r="D1200" s="53"/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  <c r="AA1200" s="49"/>
      <c r="AB1200" s="49"/>
      <c r="AC1200" s="49"/>
      <c r="AD1200" s="49"/>
      <c r="AE1200" s="49"/>
      <c r="AF1200" s="49"/>
      <c r="AG1200" s="49"/>
      <c r="AH1200" s="49"/>
      <c r="AI1200" s="49"/>
      <c r="AJ1200" s="49"/>
      <c r="AK1200" s="49"/>
      <c r="AL1200" s="49"/>
      <c r="AM1200" s="49"/>
      <c r="AN1200" s="49"/>
      <c r="AO1200" s="49"/>
      <c r="AP1200" s="49"/>
      <c r="AQ1200" s="49"/>
      <c r="AR1200" s="49"/>
      <c r="AS1200" s="49"/>
      <c r="AT1200" s="49"/>
      <c r="AU1200" s="49"/>
      <c r="AV1200" s="49"/>
      <c r="AW1200" s="49"/>
      <c r="AX1200" s="49"/>
      <c r="AY1200" s="49"/>
      <c r="AZ1200" s="49"/>
      <c r="BA1200" s="49"/>
      <c r="BB1200" s="49"/>
      <c r="BC1200" s="49"/>
      <c r="BD1200" s="49"/>
      <c r="BE1200" s="49"/>
      <c r="BF1200" s="49"/>
      <c r="BG1200" s="49"/>
      <c r="BH1200" s="49"/>
      <c r="BI1200" s="49"/>
      <c r="BJ1200" s="49"/>
      <c r="BK1200" s="49"/>
      <c r="BL1200" s="49"/>
      <c r="BM1200" s="49"/>
      <c r="BN1200" s="49"/>
      <c r="BO1200" s="49"/>
      <c r="BP1200" s="49"/>
      <c r="BQ1200" s="49"/>
      <c r="BR1200" s="49"/>
      <c r="BS1200" s="49"/>
      <c r="BT1200" s="49"/>
      <c r="BU1200" s="49"/>
      <c r="BV1200" s="49"/>
      <c r="BW1200" s="49"/>
      <c r="BX1200" s="49"/>
      <c r="BY1200" s="49"/>
      <c r="BZ1200" s="49"/>
      <c r="CA1200" s="49"/>
      <c r="CB1200" s="49"/>
      <c r="CC1200" s="49"/>
      <c r="CD1200" s="49"/>
      <c r="CE1200" s="49"/>
      <c r="CF1200" s="49"/>
      <c r="CG1200" s="49"/>
      <c r="CH1200" s="49"/>
      <c r="CI1200" s="49"/>
      <c r="CJ1200" s="49"/>
      <c r="CK1200" s="49"/>
      <c r="CL1200" s="49"/>
      <c r="CM1200" s="49"/>
      <c r="CN1200" s="49"/>
      <c r="CO1200" s="49"/>
      <c r="CP1200" s="49"/>
      <c r="CQ1200" s="49"/>
      <c r="CR1200" s="49"/>
      <c r="CS1200" s="49"/>
      <c r="CT1200" s="49"/>
      <c r="CU1200" s="49"/>
      <c r="CV1200" s="49"/>
      <c r="CW1200" s="49"/>
      <c r="CX1200" s="49"/>
      <c r="CY1200" s="49"/>
      <c r="CZ1200" s="49"/>
      <c r="DA1200" s="49"/>
      <c r="DB1200" s="49"/>
      <c r="DC1200" s="49"/>
      <c r="DD1200" s="49"/>
      <c r="DE1200" s="49"/>
      <c r="DF1200" s="49"/>
      <c r="DG1200" s="49"/>
      <c r="DH1200" s="49"/>
      <c r="DI1200" s="49"/>
      <c r="DJ1200" s="49"/>
      <c r="DK1200" s="49"/>
      <c r="DL1200" s="49"/>
      <c r="DM1200" s="49"/>
      <c r="DN1200" s="49"/>
      <c r="DO1200" s="49"/>
      <c r="DP1200" s="49"/>
      <c r="DQ1200" s="49"/>
      <c r="DR1200" s="49"/>
      <c r="DS1200" s="49"/>
      <c r="DT1200" s="49"/>
      <c r="DU1200" s="49"/>
      <c r="DV1200" s="49"/>
      <c r="DW1200" s="49"/>
      <c r="DX1200" s="49"/>
      <c r="DY1200" s="49"/>
      <c r="DZ1200" s="49"/>
      <c r="EA1200" s="49"/>
      <c r="EB1200" s="49"/>
      <c r="EC1200" s="49"/>
      <c r="ED1200" s="49"/>
      <c r="EE1200" s="49"/>
      <c r="EF1200" s="49"/>
      <c r="EG1200" s="49"/>
      <c r="EH1200" s="49"/>
      <c r="EI1200" s="49"/>
      <c r="EJ1200" s="49"/>
      <c r="EK1200" s="49"/>
      <c r="EL1200" s="49"/>
      <c r="EM1200" s="49"/>
      <c r="EN1200" s="49"/>
      <c r="EO1200" s="49"/>
    </row>
    <row r="1201" spans="4:145">
      <c r="D1201" s="53" t="s">
        <v>1468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  <c r="AA1201" s="49"/>
      <c r="AB1201" s="49"/>
      <c r="AC1201" s="49"/>
      <c r="AD1201" s="49"/>
      <c r="AE1201" s="49"/>
      <c r="AF1201" s="49"/>
      <c r="AG1201" s="49"/>
      <c r="AH1201" s="49"/>
      <c r="AI1201" s="49"/>
      <c r="AJ1201" s="49"/>
      <c r="AK1201" s="49"/>
      <c r="AL1201" s="49"/>
      <c r="AM1201" s="49"/>
      <c r="AN1201" s="49"/>
      <c r="AO1201" s="49"/>
      <c r="AP1201" s="49"/>
      <c r="AQ1201" s="49"/>
      <c r="AR1201" s="49"/>
      <c r="AS1201" s="49"/>
      <c r="AT1201" s="49"/>
      <c r="AU1201" s="49"/>
      <c r="AV1201" s="49"/>
      <c r="AW1201" s="49"/>
      <c r="AX1201" s="49"/>
      <c r="AY1201" s="49"/>
      <c r="AZ1201" s="49"/>
      <c r="BA1201" s="49"/>
      <c r="BB1201" s="49"/>
      <c r="BC1201" s="49"/>
      <c r="BD1201" s="49"/>
      <c r="BE1201" s="49"/>
      <c r="BF1201" s="49"/>
      <c r="BG1201" s="49"/>
      <c r="BH1201" s="49"/>
      <c r="BI1201" s="49"/>
      <c r="BJ1201" s="49"/>
      <c r="BK1201" s="49"/>
      <c r="BL1201" s="49"/>
      <c r="BM1201" s="49"/>
      <c r="BN1201" s="49"/>
      <c r="BO1201" s="49"/>
      <c r="BP1201" s="49"/>
      <c r="BQ1201" s="49"/>
      <c r="BR1201" s="49"/>
      <c r="BS1201" s="49"/>
      <c r="BT1201" s="49"/>
      <c r="BU1201" s="49"/>
      <c r="BV1201" s="49"/>
      <c r="BW1201" s="49"/>
      <c r="BX1201" s="49"/>
      <c r="BY1201" s="49"/>
      <c r="BZ1201" s="49"/>
      <c r="CA1201" s="49"/>
      <c r="CB1201" s="49"/>
      <c r="CC1201" s="49"/>
      <c r="CD1201" s="49"/>
      <c r="CE1201" s="49"/>
      <c r="CF1201" s="49"/>
      <c r="CG1201" s="49"/>
      <c r="CH1201" s="49"/>
      <c r="CI1201" s="49"/>
      <c r="CJ1201" s="49"/>
      <c r="CK1201" s="49"/>
      <c r="CL1201" s="49"/>
      <c r="CM1201" s="49"/>
      <c r="CN1201" s="49"/>
      <c r="CO1201" s="49"/>
      <c r="CP1201" s="49"/>
      <c r="CQ1201" s="49"/>
      <c r="CR1201" s="49"/>
      <c r="CS1201" s="49"/>
      <c r="CT1201" s="49"/>
      <c r="CU1201" s="49"/>
      <c r="CV1201" s="49"/>
      <c r="CW1201" s="49"/>
      <c r="CX1201" s="49"/>
      <c r="CY1201" s="49"/>
      <c r="CZ1201" s="49"/>
      <c r="DA1201" s="49"/>
      <c r="DB1201" s="49"/>
      <c r="DC1201" s="49"/>
      <c r="DD1201" s="49"/>
      <c r="DE1201" s="49"/>
      <c r="DF1201" s="49"/>
      <c r="DG1201" s="49"/>
      <c r="DH1201" s="49"/>
      <c r="DI1201" s="49"/>
      <c r="DJ1201" s="49"/>
      <c r="DK1201" s="49"/>
      <c r="DL1201" s="49"/>
      <c r="DM1201" s="49"/>
      <c r="DN1201" s="49"/>
      <c r="DO1201" s="49"/>
      <c r="DP1201" s="49"/>
      <c r="DQ1201" s="49"/>
      <c r="DR1201" s="49"/>
      <c r="DS1201" s="49"/>
      <c r="DT1201" s="49"/>
      <c r="DU1201" s="49"/>
      <c r="DV1201" s="49"/>
      <c r="DW1201" s="49"/>
      <c r="DX1201" s="49"/>
      <c r="DY1201" s="49"/>
      <c r="DZ1201" s="49"/>
      <c r="EA1201" s="49"/>
      <c r="EB1201" s="49"/>
      <c r="EC1201" s="49"/>
      <c r="ED1201" s="49"/>
      <c r="EE1201" s="49"/>
      <c r="EF1201" s="49"/>
      <c r="EG1201" s="49"/>
      <c r="EH1201" s="49"/>
      <c r="EI1201" s="49"/>
      <c r="EJ1201" s="49"/>
      <c r="EK1201" s="49"/>
      <c r="EL1201" s="49"/>
      <c r="EM1201" s="49"/>
      <c r="EN1201" s="49"/>
      <c r="EO1201" s="49"/>
    </row>
    <row r="1202" spans="4:145">
      <c r="D1202" s="53" t="s">
        <v>3187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  <c r="AA1202" s="49"/>
      <c r="AB1202" s="49"/>
      <c r="AC1202" s="49"/>
      <c r="AD1202" s="49"/>
      <c r="AE1202" s="49"/>
      <c r="AF1202" s="49"/>
      <c r="AG1202" s="49"/>
      <c r="AH1202" s="49"/>
      <c r="AI1202" s="49"/>
      <c r="AJ1202" s="49"/>
      <c r="AK1202" s="49"/>
      <c r="AL1202" s="49"/>
      <c r="AM1202" s="49"/>
      <c r="AN1202" s="49"/>
      <c r="AO1202" s="49"/>
      <c r="AP1202" s="49"/>
      <c r="AQ1202" s="49"/>
      <c r="AR1202" s="49"/>
      <c r="AS1202" s="49"/>
      <c r="AT1202" s="49"/>
      <c r="AU1202" s="49"/>
      <c r="AV1202" s="49"/>
      <c r="AW1202" s="49"/>
      <c r="AX1202" s="49"/>
      <c r="AY1202" s="49"/>
      <c r="AZ1202" s="49"/>
      <c r="BA1202" s="49"/>
      <c r="BB1202" s="49"/>
      <c r="BC1202" s="49"/>
      <c r="BD1202" s="49"/>
      <c r="BE1202" s="49"/>
      <c r="BF1202" s="49"/>
      <c r="BG1202" s="49"/>
      <c r="BH1202" s="49"/>
      <c r="BI1202" s="49"/>
      <c r="BJ1202" s="49"/>
      <c r="BK1202" s="49"/>
      <c r="BL1202" s="49"/>
      <c r="BM1202" s="49"/>
      <c r="BN1202" s="49"/>
      <c r="BO1202" s="49"/>
      <c r="BP1202" s="49"/>
      <c r="BQ1202" s="49"/>
      <c r="BR1202" s="49"/>
      <c r="BS1202" s="49"/>
      <c r="BT1202" s="49"/>
      <c r="BU1202" s="49"/>
      <c r="BV1202" s="49"/>
      <c r="BW1202" s="49"/>
      <c r="BX1202" s="49"/>
      <c r="BY1202" s="49"/>
      <c r="BZ1202" s="49"/>
      <c r="CA1202" s="49"/>
      <c r="CB1202" s="49"/>
      <c r="CC1202" s="49"/>
      <c r="CD1202" s="49"/>
      <c r="CE1202" s="49"/>
      <c r="CF1202" s="49"/>
      <c r="CG1202" s="49"/>
      <c r="CH1202" s="49"/>
      <c r="CI1202" s="49"/>
      <c r="CJ1202" s="49"/>
      <c r="CK1202" s="49"/>
      <c r="CL1202" s="49"/>
      <c r="CM1202" s="49"/>
      <c r="CN1202" s="49"/>
      <c r="CO1202" s="49"/>
      <c r="CP1202" s="49"/>
      <c r="CQ1202" s="49"/>
      <c r="CR1202" s="49"/>
      <c r="CS1202" s="49"/>
      <c r="CT1202" s="49"/>
      <c r="CU1202" s="49"/>
      <c r="CV1202" s="49"/>
      <c r="CW1202" s="49"/>
      <c r="CX1202" s="49"/>
      <c r="CY1202" s="49"/>
      <c r="CZ1202" s="49"/>
      <c r="DA1202" s="49"/>
      <c r="DB1202" s="49"/>
      <c r="DC1202" s="49"/>
      <c r="DD1202" s="49"/>
      <c r="DE1202" s="49"/>
      <c r="DF1202" s="49"/>
      <c r="DG1202" s="49"/>
      <c r="DH1202" s="49"/>
      <c r="DI1202" s="49"/>
      <c r="DJ1202" s="49"/>
      <c r="DK1202" s="49"/>
      <c r="DL1202" s="49"/>
      <c r="DM1202" s="49"/>
      <c r="DN1202" s="49"/>
      <c r="DO1202" s="49"/>
      <c r="DP1202" s="49"/>
      <c r="DQ1202" s="49"/>
      <c r="DR1202" s="49"/>
      <c r="DS1202" s="49"/>
      <c r="DT1202" s="49"/>
      <c r="DU1202" s="49"/>
      <c r="DV1202" s="49"/>
      <c r="DW1202" s="49"/>
      <c r="DX1202" s="49"/>
      <c r="DY1202" s="49"/>
      <c r="DZ1202" s="49"/>
      <c r="EA1202" s="49"/>
      <c r="EB1202" s="49"/>
      <c r="EC1202" s="49"/>
      <c r="ED1202" s="49"/>
      <c r="EE1202" s="49"/>
      <c r="EF1202" s="49"/>
      <c r="EG1202" s="49"/>
      <c r="EH1202" s="49"/>
      <c r="EI1202" s="49"/>
      <c r="EJ1202" s="49"/>
      <c r="EK1202" s="49"/>
      <c r="EL1202" s="49"/>
      <c r="EM1202" s="49"/>
      <c r="EN1202" s="49"/>
      <c r="EO1202" s="49"/>
    </row>
    <row r="1203" spans="4:145">
      <c r="D1203" s="53"/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  <c r="AA1203" s="49"/>
      <c r="AB1203" s="49"/>
      <c r="AC1203" s="49"/>
      <c r="AD1203" s="49"/>
      <c r="AE1203" s="49"/>
      <c r="AF1203" s="49"/>
      <c r="AG1203" s="49"/>
      <c r="AH1203" s="49"/>
      <c r="AI1203" s="49"/>
      <c r="AJ1203" s="49"/>
      <c r="AK1203" s="49"/>
      <c r="AL1203" s="49"/>
      <c r="AM1203" s="49"/>
      <c r="AN1203" s="49"/>
      <c r="AO1203" s="49"/>
      <c r="AP1203" s="49"/>
      <c r="AQ1203" s="49"/>
      <c r="AR1203" s="49"/>
      <c r="AS1203" s="49"/>
      <c r="AT1203" s="49"/>
      <c r="AU1203" s="49"/>
      <c r="AV1203" s="49"/>
      <c r="AW1203" s="49"/>
      <c r="AX1203" s="49"/>
      <c r="AY1203" s="49"/>
      <c r="AZ1203" s="49"/>
      <c r="BA1203" s="49"/>
      <c r="BB1203" s="49"/>
      <c r="BC1203" s="49"/>
      <c r="BD1203" s="49"/>
      <c r="BE1203" s="49"/>
      <c r="BF1203" s="49"/>
      <c r="BG1203" s="49"/>
      <c r="BH1203" s="49"/>
      <c r="BI1203" s="49"/>
      <c r="BJ1203" s="49"/>
      <c r="BK1203" s="49"/>
      <c r="BL1203" s="49"/>
      <c r="BM1203" s="49"/>
      <c r="BN1203" s="49"/>
      <c r="BO1203" s="49"/>
      <c r="BP1203" s="49"/>
      <c r="BQ1203" s="49"/>
      <c r="BR1203" s="49"/>
      <c r="BS1203" s="49"/>
      <c r="BT1203" s="49"/>
      <c r="BU1203" s="49"/>
      <c r="BV1203" s="49"/>
      <c r="BW1203" s="49"/>
      <c r="BX1203" s="49"/>
      <c r="BY1203" s="49"/>
      <c r="BZ1203" s="49"/>
      <c r="CA1203" s="49"/>
      <c r="CB1203" s="49"/>
      <c r="CC1203" s="49"/>
      <c r="CD1203" s="49"/>
      <c r="CE1203" s="49"/>
      <c r="CF1203" s="49"/>
      <c r="CG1203" s="49"/>
      <c r="CH1203" s="49"/>
      <c r="CI1203" s="49"/>
      <c r="CJ1203" s="49"/>
      <c r="CK1203" s="49"/>
      <c r="CL1203" s="49"/>
      <c r="CM1203" s="49"/>
      <c r="CN1203" s="49"/>
      <c r="CO1203" s="49"/>
      <c r="CP1203" s="49"/>
      <c r="CQ1203" s="49"/>
      <c r="CR1203" s="49"/>
      <c r="CS1203" s="49"/>
      <c r="CT1203" s="49"/>
      <c r="CU1203" s="49"/>
      <c r="CV1203" s="49"/>
      <c r="CW1203" s="49"/>
      <c r="CX1203" s="49"/>
      <c r="CY1203" s="49"/>
      <c r="CZ1203" s="49"/>
      <c r="DA1203" s="49"/>
      <c r="DB1203" s="49"/>
      <c r="DC1203" s="49"/>
      <c r="DD1203" s="49"/>
      <c r="DE1203" s="49"/>
      <c r="DF1203" s="49"/>
      <c r="DG1203" s="49"/>
      <c r="DH1203" s="49"/>
      <c r="DI1203" s="49"/>
      <c r="DJ1203" s="49"/>
      <c r="DK1203" s="49"/>
      <c r="DL1203" s="49"/>
      <c r="DM1203" s="49"/>
      <c r="DN1203" s="49"/>
      <c r="DO1203" s="49"/>
      <c r="DP1203" s="49"/>
      <c r="DQ1203" s="49"/>
      <c r="DR1203" s="49"/>
      <c r="DS1203" s="49"/>
      <c r="DT1203" s="49"/>
      <c r="DU1203" s="49"/>
      <c r="DV1203" s="49"/>
      <c r="DW1203" s="49"/>
      <c r="DX1203" s="49"/>
      <c r="DY1203" s="49"/>
      <c r="DZ1203" s="49"/>
      <c r="EA1203" s="49"/>
      <c r="EB1203" s="49"/>
      <c r="EC1203" s="49"/>
      <c r="ED1203" s="49"/>
      <c r="EE1203" s="49"/>
      <c r="EF1203" s="49"/>
      <c r="EG1203" s="49"/>
      <c r="EH1203" s="49"/>
      <c r="EI1203" s="49"/>
      <c r="EJ1203" s="49"/>
      <c r="EK1203" s="49"/>
      <c r="EL1203" s="49"/>
      <c r="EM1203" s="49"/>
      <c r="EN1203" s="49"/>
      <c r="EO1203" s="49"/>
    </row>
    <row r="1204" spans="4:145">
      <c r="D1204" s="53" t="s">
        <v>2939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  <c r="AA1204" s="49"/>
      <c r="AB1204" s="49"/>
      <c r="AC1204" s="49"/>
      <c r="AD1204" s="49"/>
      <c r="AE1204" s="49"/>
      <c r="AF1204" s="49"/>
      <c r="AG1204" s="49"/>
      <c r="AH1204" s="49"/>
      <c r="AI1204" s="49"/>
      <c r="AJ1204" s="49"/>
      <c r="AK1204" s="49"/>
      <c r="AL1204" s="49"/>
      <c r="AM1204" s="49"/>
      <c r="AN1204" s="49"/>
      <c r="AO1204" s="49"/>
      <c r="AP1204" s="49"/>
      <c r="AQ1204" s="49"/>
      <c r="AR1204" s="49"/>
      <c r="AS1204" s="49"/>
      <c r="AT1204" s="49"/>
      <c r="AU1204" s="49"/>
      <c r="AV1204" s="49"/>
      <c r="AW1204" s="49"/>
      <c r="AX1204" s="49"/>
      <c r="AY1204" s="49"/>
      <c r="AZ1204" s="49"/>
      <c r="BA1204" s="49"/>
      <c r="BB1204" s="49"/>
      <c r="BC1204" s="49"/>
      <c r="BD1204" s="49"/>
      <c r="BE1204" s="49"/>
      <c r="BF1204" s="49"/>
      <c r="BG1204" s="49"/>
      <c r="BH1204" s="49"/>
      <c r="BI1204" s="49"/>
      <c r="BJ1204" s="49"/>
      <c r="BK1204" s="49"/>
      <c r="BL1204" s="49"/>
      <c r="BM1204" s="49"/>
      <c r="BN1204" s="49"/>
      <c r="BO1204" s="49"/>
      <c r="BP1204" s="49"/>
      <c r="BQ1204" s="49"/>
      <c r="BR1204" s="49"/>
      <c r="BS1204" s="49"/>
      <c r="BT1204" s="49"/>
      <c r="BU1204" s="49"/>
      <c r="BV1204" s="49"/>
      <c r="BW1204" s="49"/>
      <c r="BX1204" s="49"/>
      <c r="BY1204" s="49"/>
      <c r="BZ1204" s="49"/>
      <c r="CA1204" s="49"/>
      <c r="CB1204" s="49"/>
      <c r="CC1204" s="49"/>
      <c r="CD1204" s="49"/>
      <c r="CE1204" s="49"/>
      <c r="CF1204" s="49"/>
      <c r="CG1204" s="49"/>
      <c r="CH1204" s="49"/>
      <c r="CI1204" s="49"/>
      <c r="CJ1204" s="49"/>
      <c r="CK1204" s="49"/>
      <c r="CL1204" s="49"/>
      <c r="CM1204" s="49"/>
      <c r="CN1204" s="49"/>
      <c r="CO1204" s="49"/>
      <c r="CP1204" s="49"/>
      <c r="CQ1204" s="49"/>
      <c r="CR1204" s="49"/>
      <c r="CS1204" s="49"/>
      <c r="CT1204" s="49"/>
      <c r="CU1204" s="49"/>
      <c r="CV1204" s="49"/>
      <c r="CW1204" s="49"/>
      <c r="CX1204" s="49"/>
      <c r="CY1204" s="49"/>
      <c r="CZ1204" s="49"/>
      <c r="DA1204" s="49"/>
      <c r="DB1204" s="49"/>
      <c r="DC1204" s="49"/>
      <c r="DD1204" s="49"/>
      <c r="DE1204" s="49"/>
      <c r="DF1204" s="49"/>
      <c r="DG1204" s="49"/>
      <c r="DH1204" s="49"/>
      <c r="DI1204" s="49"/>
      <c r="DJ1204" s="49"/>
      <c r="DK1204" s="49"/>
      <c r="DL1204" s="49"/>
      <c r="DM1204" s="49"/>
      <c r="DN1204" s="49"/>
      <c r="DO1204" s="49"/>
      <c r="DP1204" s="49"/>
      <c r="DQ1204" s="49"/>
      <c r="DR1204" s="49"/>
      <c r="DS1204" s="49"/>
      <c r="DT1204" s="49"/>
      <c r="DU1204" s="49"/>
      <c r="DV1204" s="49"/>
      <c r="DW1204" s="49"/>
      <c r="DX1204" s="49"/>
      <c r="DY1204" s="49"/>
      <c r="DZ1204" s="49"/>
      <c r="EA1204" s="49"/>
      <c r="EB1204" s="49"/>
      <c r="EC1204" s="49"/>
      <c r="ED1204" s="49"/>
      <c r="EE1204" s="49"/>
      <c r="EF1204" s="49"/>
      <c r="EG1204" s="49"/>
      <c r="EH1204" s="49"/>
      <c r="EI1204" s="49"/>
      <c r="EJ1204" s="49"/>
      <c r="EK1204" s="49"/>
      <c r="EL1204" s="49"/>
      <c r="EM1204" s="49"/>
      <c r="EN1204" s="49"/>
      <c r="EO1204" s="49"/>
    </row>
    <row r="1205" spans="4:145">
      <c r="D1205" s="53" t="s">
        <v>2938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  <c r="AA1205" s="49"/>
      <c r="AB1205" s="49"/>
      <c r="AC1205" s="49"/>
      <c r="AD1205" s="49"/>
      <c r="AE1205" s="49"/>
      <c r="AF1205" s="49"/>
      <c r="AG1205" s="49"/>
      <c r="AH1205" s="49"/>
      <c r="AI1205" s="49"/>
      <c r="AJ1205" s="49"/>
      <c r="AK1205" s="49"/>
      <c r="AL1205" s="49"/>
      <c r="AM1205" s="49"/>
      <c r="AN1205" s="49"/>
      <c r="AO1205" s="49"/>
      <c r="AP1205" s="49"/>
      <c r="AQ1205" s="49"/>
      <c r="AR1205" s="49"/>
      <c r="AS1205" s="49"/>
      <c r="AT1205" s="49"/>
      <c r="AU1205" s="49"/>
      <c r="AV1205" s="49"/>
      <c r="AW1205" s="49"/>
      <c r="AX1205" s="49"/>
      <c r="AY1205" s="49"/>
      <c r="AZ1205" s="49"/>
      <c r="BA1205" s="49"/>
      <c r="BB1205" s="49"/>
      <c r="BC1205" s="49"/>
      <c r="BD1205" s="49"/>
      <c r="BE1205" s="49"/>
      <c r="BF1205" s="49"/>
      <c r="BG1205" s="49"/>
      <c r="BH1205" s="49"/>
      <c r="BI1205" s="49"/>
      <c r="BJ1205" s="49"/>
      <c r="BK1205" s="49"/>
      <c r="BL1205" s="49"/>
      <c r="BM1205" s="49"/>
      <c r="BN1205" s="49"/>
      <c r="BO1205" s="49"/>
      <c r="BP1205" s="49"/>
      <c r="BQ1205" s="49"/>
      <c r="BR1205" s="49"/>
      <c r="BS1205" s="49"/>
      <c r="BT1205" s="49"/>
      <c r="BU1205" s="49"/>
      <c r="BV1205" s="49"/>
      <c r="BW1205" s="49"/>
      <c r="BX1205" s="49"/>
      <c r="BY1205" s="49"/>
      <c r="BZ1205" s="49"/>
      <c r="CA1205" s="49"/>
      <c r="CB1205" s="49"/>
      <c r="CC1205" s="49"/>
      <c r="CD1205" s="49"/>
      <c r="CE1205" s="49"/>
      <c r="CF1205" s="49"/>
      <c r="CG1205" s="49"/>
      <c r="CH1205" s="49"/>
      <c r="CI1205" s="49"/>
      <c r="CJ1205" s="49"/>
      <c r="CK1205" s="49"/>
      <c r="CL1205" s="49"/>
      <c r="CM1205" s="49"/>
      <c r="CN1205" s="49"/>
      <c r="CO1205" s="49"/>
      <c r="CP1205" s="49"/>
      <c r="CQ1205" s="49"/>
      <c r="CR1205" s="49"/>
      <c r="CS1205" s="49"/>
      <c r="CT1205" s="49"/>
      <c r="CU1205" s="49"/>
      <c r="CV1205" s="49"/>
      <c r="CW1205" s="49"/>
      <c r="CX1205" s="49"/>
      <c r="CY1205" s="49"/>
      <c r="CZ1205" s="49"/>
      <c r="DA1205" s="49"/>
      <c r="DB1205" s="49"/>
      <c r="DC1205" s="49"/>
      <c r="DD1205" s="49"/>
      <c r="DE1205" s="49"/>
      <c r="DF1205" s="49"/>
      <c r="DG1205" s="49"/>
      <c r="DH1205" s="49"/>
      <c r="DI1205" s="49"/>
      <c r="DJ1205" s="49"/>
      <c r="DK1205" s="49"/>
      <c r="DL1205" s="49"/>
      <c r="DM1205" s="49"/>
      <c r="DN1205" s="49"/>
      <c r="DO1205" s="49"/>
      <c r="DP1205" s="49"/>
      <c r="DQ1205" s="49"/>
      <c r="DR1205" s="49"/>
      <c r="DS1205" s="49"/>
      <c r="DT1205" s="49"/>
      <c r="DU1205" s="49"/>
      <c r="DV1205" s="49"/>
      <c r="DW1205" s="49"/>
      <c r="DX1205" s="49"/>
      <c r="DY1205" s="49"/>
      <c r="DZ1205" s="49"/>
      <c r="EA1205" s="49"/>
      <c r="EB1205" s="49"/>
      <c r="EC1205" s="49"/>
      <c r="ED1205" s="49"/>
      <c r="EE1205" s="49"/>
      <c r="EF1205" s="49"/>
      <c r="EG1205" s="49"/>
      <c r="EH1205" s="49"/>
      <c r="EI1205" s="49"/>
      <c r="EJ1205" s="49"/>
      <c r="EK1205" s="49"/>
      <c r="EL1205" s="49"/>
      <c r="EM1205" s="49"/>
      <c r="EN1205" s="49"/>
      <c r="EO1205" s="49"/>
    </row>
    <row r="1206" spans="4:145">
      <c r="D1206" s="53"/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  <c r="AA1206" s="49"/>
      <c r="AB1206" s="49"/>
      <c r="AC1206" s="49"/>
      <c r="AD1206" s="49"/>
      <c r="AE1206" s="49"/>
      <c r="AF1206" s="49"/>
      <c r="AG1206" s="49"/>
      <c r="AH1206" s="49"/>
      <c r="AI1206" s="49"/>
      <c r="AJ1206" s="49"/>
      <c r="AK1206" s="49"/>
      <c r="AL1206" s="49"/>
      <c r="AM1206" s="49"/>
      <c r="AN1206" s="49"/>
      <c r="AO1206" s="49"/>
      <c r="AP1206" s="49"/>
      <c r="AQ1206" s="49"/>
      <c r="AR1206" s="49"/>
      <c r="AS1206" s="49"/>
      <c r="AT1206" s="49"/>
      <c r="AU1206" s="49"/>
      <c r="AV1206" s="49"/>
      <c r="AW1206" s="49"/>
      <c r="AX1206" s="49"/>
      <c r="AY1206" s="49"/>
      <c r="AZ1206" s="49"/>
      <c r="BA1206" s="49"/>
      <c r="BB1206" s="49"/>
      <c r="BC1206" s="49"/>
      <c r="BD1206" s="49"/>
      <c r="BE1206" s="49"/>
      <c r="BF1206" s="49"/>
      <c r="BG1206" s="49"/>
      <c r="BH1206" s="49"/>
      <c r="BI1206" s="49"/>
      <c r="BJ1206" s="49"/>
      <c r="BK1206" s="49"/>
      <c r="BL1206" s="49"/>
      <c r="BM1206" s="49"/>
      <c r="BN1206" s="49"/>
      <c r="BO1206" s="49"/>
      <c r="BP1206" s="49"/>
      <c r="BQ1206" s="49"/>
      <c r="BR1206" s="49"/>
      <c r="BS1206" s="49"/>
      <c r="BT1206" s="49"/>
      <c r="BU1206" s="49"/>
      <c r="BV1206" s="49"/>
      <c r="BW1206" s="49"/>
      <c r="BX1206" s="49"/>
      <c r="BY1206" s="49"/>
      <c r="BZ1206" s="49"/>
      <c r="CA1206" s="49"/>
      <c r="CB1206" s="49"/>
      <c r="CC1206" s="49"/>
      <c r="CD1206" s="49"/>
      <c r="CE1206" s="49"/>
      <c r="CF1206" s="49"/>
      <c r="CG1206" s="49"/>
      <c r="CH1206" s="49"/>
      <c r="CI1206" s="49"/>
      <c r="CJ1206" s="49"/>
      <c r="CK1206" s="49"/>
      <c r="CL1206" s="49"/>
      <c r="CM1206" s="49"/>
      <c r="CN1206" s="49"/>
      <c r="CO1206" s="49"/>
      <c r="CP1206" s="49"/>
      <c r="CQ1206" s="49"/>
      <c r="CR1206" s="49"/>
      <c r="CS1206" s="49"/>
      <c r="CT1206" s="49"/>
      <c r="CU1206" s="49"/>
      <c r="CV1206" s="49"/>
      <c r="CW1206" s="49"/>
      <c r="CX1206" s="49"/>
      <c r="CY1206" s="49"/>
      <c r="CZ1206" s="49"/>
      <c r="DA1206" s="49"/>
      <c r="DB1206" s="49"/>
      <c r="DC1206" s="49"/>
      <c r="DD1206" s="49"/>
      <c r="DE1206" s="49"/>
      <c r="DF1206" s="49"/>
      <c r="DG1206" s="49"/>
      <c r="DH1206" s="49"/>
      <c r="DI1206" s="49"/>
      <c r="DJ1206" s="49"/>
      <c r="DK1206" s="49"/>
      <c r="DL1206" s="49"/>
      <c r="DM1206" s="49"/>
      <c r="DN1206" s="49"/>
      <c r="DO1206" s="49"/>
      <c r="DP1206" s="49"/>
      <c r="DQ1206" s="49"/>
      <c r="DR1206" s="49"/>
      <c r="DS1206" s="49"/>
      <c r="DT1206" s="49"/>
      <c r="DU1206" s="49"/>
      <c r="DV1206" s="49"/>
      <c r="DW1206" s="49"/>
      <c r="DX1206" s="49"/>
      <c r="DY1206" s="49"/>
      <c r="DZ1206" s="49"/>
      <c r="EA1206" s="49"/>
      <c r="EB1206" s="49"/>
      <c r="EC1206" s="49"/>
      <c r="ED1206" s="49"/>
      <c r="EE1206" s="49"/>
      <c r="EF1206" s="49"/>
      <c r="EG1206" s="49"/>
      <c r="EH1206" s="49"/>
      <c r="EI1206" s="49"/>
      <c r="EJ1206" s="49"/>
      <c r="EK1206" s="49"/>
      <c r="EL1206" s="49"/>
      <c r="EM1206" s="49"/>
      <c r="EN1206" s="49"/>
      <c r="EO1206" s="49"/>
    </row>
    <row r="1207" spans="4:145">
      <c r="D1207" s="53" t="s">
        <v>1469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49"/>
      <c r="AM1207" s="49"/>
      <c r="AN1207" s="49"/>
      <c r="AO1207" s="49"/>
      <c r="AP1207" s="49"/>
      <c r="AQ1207" s="49"/>
      <c r="AR1207" s="49"/>
      <c r="AS1207" s="49"/>
      <c r="AT1207" s="49"/>
      <c r="AU1207" s="49"/>
      <c r="AV1207" s="49"/>
      <c r="AW1207" s="49"/>
      <c r="AX1207" s="49"/>
      <c r="AY1207" s="49"/>
      <c r="AZ1207" s="49"/>
      <c r="BA1207" s="49"/>
      <c r="BB1207" s="49"/>
      <c r="BC1207" s="49"/>
      <c r="BD1207" s="49"/>
      <c r="BE1207" s="49"/>
      <c r="BF1207" s="49"/>
      <c r="BG1207" s="49"/>
      <c r="BH1207" s="49"/>
      <c r="BI1207" s="49"/>
      <c r="BJ1207" s="49"/>
      <c r="BK1207" s="49"/>
      <c r="BL1207" s="49"/>
      <c r="BM1207" s="49"/>
      <c r="BN1207" s="49"/>
      <c r="BO1207" s="49"/>
      <c r="BP1207" s="49"/>
      <c r="BQ1207" s="49"/>
      <c r="BR1207" s="49"/>
      <c r="BS1207" s="49"/>
      <c r="BT1207" s="49"/>
      <c r="BU1207" s="49"/>
      <c r="BV1207" s="49"/>
      <c r="BW1207" s="49"/>
      <c r="BX1207" s="49"/>
      <c r="BY1207" s="49"/>
      <c r="BZ1207" s="49"/>
      <c r="CA1207" s="49"/>
      <c r="CB1207" s="49"/>
      <c r="CC1207" s="49"/>
      <c r="CD1207" s="49"/>
      <c r="CE1207" s="49"/>
      <c r="CF1207" s="49"/>
      <c r="CG1207" s="49"/>
      <c r="CH1207" s="49"/>
      <c r="CI1207" s="49"/>
      <c r="CJ1207" s="49"/>
      <c r="CK1207" s="49"/>
      <c r="CL1207" s="49"/>
      <c r="CM1207" s="49"/>
      <c r="CN1207" s="49"/>
      <c r="CO1207" s="49"/>
      <c r="CP1207" s="49"/>
      <c r="CQ1207" s="49"/>
      <c r="CR1207" s="49"/>
      <c r="CS1207" s="49"/>
      <c r="CT1207" s="49"/>
      <c r="CU1207" s="49"/>
      <c r="CV1207" s="49"/>
      <c r="CW1207" s="49"/>
      <c r="CX1207" s="49"/>
      <c r="CY1207" s="49"/>
      <c r="CZ1207" s="49"/>
      <c r="DA1207" s="49"/>
      <c r="DB1207" s="49"/>
      <c r="DC1207" s="49"/>
      <c r="DD1207" s="49"/>
      <c r="DE1207" s="49"/>
      <c r="DF1207" s="49"/>
      <c r="DG1207" s="49"/>
      <c r="DH1207" s="49"/>
      <c r="DI1207" s="49"/>
      <c r="DJ1207" s="49"/>
      <c r="DK1207" s="49"/>
      <c r="DL1207" s="49"/>
      <c r="DM1207" s="49"/>
      <c r="DN1207" s="49"/>
      <c r="DO1207" s="49"/>
      <c r="DP1207" s="49"/>
      <c r="DQ1207" s="49"/>
      <c r="DR1207" s="49"/>
      <c r="DS1207" s="49"/>
      <c r="DT1207" s="49"/>
      <c r="DU1207" s="49"/>
      <c r="DV1207" s="49"/>
      <c r="DW1207" s="49"/>
      <c r="DX1207" s="49"/>
      <c r="DY1207" s="49"/>
      <c r="DZ1207" s="49"/>
      <c r="EA1207" s="49"/>
      <c r="EB1207" s="49"/>
      <c r="EC1207" s="49"/>
      <c r="ED1207" s="49"/>
      <c r="EE1207" s="49"/>
      <c r="EF1207" s="49"/>
      <c r="EG1207" s="49"/>
      <c r="EH1207" s="49"/>
      <c r="EI1207" s="49"/>
      <c r="EJ1207" s="49"/>
      <c r="EK1207" s="49"/>
      <c r="EL1207" s="49"/>
      <c r="EM1207" s="49"/>
      <c r="EN1207" s="49"/>
      <c r="EO1207" s="49"/>
    </row>
    <row r="1208" spans="4:145">
      <c r="D1208" s="53" t="s">
        <v>3186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  <c r="AA1208" s="49"/>
      <c r="AB1208" s="49"/>
      <c r="AC1208" s="49"/>
      <c r="AD1208" s="49"/>
      <c r="AE1208" s="49"/>
      <c r="AF1208" s="49"/>
      <c r="AG1208" s="49"/>
      <c r="AH1208" s="49"/>
      <c r="AI1208" s="49"/>
      <c r="AJ1208" s="49"/>
      <c r="AK1208" s="49"/>
      <c r="AL1208" s="49"/>
      <c r="AM1208" s="49"/>
      <c r="AN1208" s="49"/>
      <c r="AO1208" s="49"/>
      <c r="AP1208" s="49"/>
      <c r="AQ1208" s="49"/>
      <c r="AR1208" s="49"/>
      <c r="AS1208" s="49"/>
      <c r="AT1208" s="49"/>
      <c r="AU1208" s="49"/>
      <c r="AV1208" s="49"/>
      <c r="AW1208" s="49"/>
      <c r="AX1208" s="49"/>
      <c r="AY1208" s="49"/>
      <c r="AZ1208" s="49"/>
      <c r="BA1208" s="49"/>
      <c r="BB1208" s="49"/>
      <c r="BC1208" s="49"/>
      <c r="BD1208" s="49"/>
      <c r="BE1208" s="49"/>
      <c r="BF1208" s="49"/>
      <c r="BG1208" s="49"/>
      <c r="BH1208" s="49"/>
      <c r="BI1208" s="49"/>
      <c r="BJ1208" s="49"/>
      <c r="BK1208" s="49"/>
      <c r="BL1208" s="49"/>
      <c r="BM1208" s="49"/>
      <c r="BN1208" s="49"/>
      <c r="BO1208" s="49"/>
      <c r="BP1208" s="49"/>
      <c r="BQ1208" s="49"/>
      <c r="BR1208" s="49"/>
      <c r="BS1208" s="49"/>
      <c r="BT1208" s="49"/>
      <c r="BU1208" s="49"/>
      <c r="BV1208" s="49"/>
      <c r="BW1208" s="49"/>
      <c r="BX1208" s="49"/>
      <c r="BY1208" s="49"/>
      <c r="BZ1208" s="49"/>
      <c r="CA1208" s="49"/>
      <c r="CB1208" s="49"/>
      <c r="CC1208" s="49"/>
      <c r="CD1208" s="49"/>
      <c r="CE1208" s="49"/>
      <c r="CF1208" s="49"/>
      <c r="CG1208" s="49"/>
      <c r="CH1208" s="49"/>
      <c r="CI1208" s="49"/>
      <c r="CJ1208" s="49"/>
      <c r="CK1208" s="49"/>
      <c r="CL1208" s="49"/>
      <c r="CM1208" s="49"/>
      <c r="CN1208" s="49"/>
      <c r="CO1208" s="49"/>
      <c r="CP1208" s="49"/>
      <c r="CQ1208" s="49"/>
      <c r="CR1208" s="49"/>
      <c r="CS1208" s="49"/>
      <c r="CT1208" s="49"/>
      <c r="CU1208" s="49"/>
      <c r="CV1208" s="49"/>
      <c r="CW1208" s="49"/>
      <c r="CX1208" s="49"/>
      <c r="CY1208" s="49"/>
      <c r="CZ1208" s="49"/>
      <c r="DA1208" s="49"/>
      <c r="DB1208" s="49"/>
      <c r="DC1208" s="49"/>
      <c r="DD1208" s="49"/>
      <c r="DE1208" s="49"/>
      <c r="DF1208" s="49"/>
      <c r="DG1208" s="49"/>
      <c r="DH1208" s="49"/>
      <c r="DI1208" s="49"/>
      <c r="DJ1208" s="49"/>
      <c r="DK1208" s="49"/>
      <c r="DL1208" s="49"/>
      <c r="DM1208" s="49"/>
      <c r="DN1208" s="49"/>
      <c r="DO1208" s="49"/>
      <c r="DP1208" s="49"/>
      <c r="DQ1208" s="49"/>
      <c r="DR1208" s="49"/>
      <c r="DS1208" s="49"/>
      <c r="DT1208" s="49"/>
      <c r="DU1208" s="49"/>
      <c r="DV1208" s="49"/>
      <c r="DW1208" s="49"/>
      <c r="DX1208" s="49"/>
      <c r="DY1208" s="49"/>
      <c r="DZ1208" s="49"/>
      <c r="EA1208" s="49"/>
      <c r="EB1208" s="49"/>
      <c r="EC1208" s="49"/>
      <c r="ED1208" s="49"/>
      <c r="EE1208" s="49"/>
      <c r="EF1208" s="49"/>
      <c r="EG1208" s="49"/>
      <c r="EH1208" s="49"/>
      <c r="EI1208" s="49"/>
      <c r="EJ1208" s="49"/>
      <c r="EK1208" s="49"/>
      <c r="EL1208" s="49"/>
      <c r="EM1208" s="49"/>
      <c r="EN1208" s="49"/>
      <c r="EO1208" s="49"/>
    </row>
    <row r="1209" spans="4:145">
      <c r="D1209" s="53"/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  <c r="AA1209" s="49"/>
      <c r="AB1209" s="49"/>
      <c r="AC1209" s="49"/>
      <c r="AD1209" s="49"/>
      <c r="AE1209" s="49"/>
      <c r="AF1209" s="49"/>
      <c r="AG1209" s="49"/>
      <c r="AH1209" s="49"/>
      <c r="AI1209" s="49"/>
      <c r="AJ1209" s="49"/>
      <c r="AK1209" s="49"/>
      <c r="AL1209" s="49"/>
      <c r="AM1209" s="49"/>
      <c r="AN1209" s="49"/>
      <c r="AO1209" s="49"/>
      <c r="AP1209" s="49"/>
      <c r="AQ1209" s="49"/>
      <c r="AR1209" s="49"/>
      <c r="AS1209" s="49"/>
      <c r="AT1209" s="49"/>
      <c r="AU1209" s="49"/>
      <c r="AV1209" s="49"/>
      <c r="AW1209" s="49"/>
      <c r="AX1209" s="49"/>
      <c r="AY1209" s="49"/>
      <c r="AZ1209" s="49"/>
      <c r="BA1209" s="49"/>
      <c r="BB1209" s="49"/>
      <c r="BC1209" s="49"/>
      <c r="BD1209" s="49"/>
      <c r="BE1209" s="49"/>
      <c r="BF1209" s="49"/>
      <c r="BG1209" s="49"/>
      <c r="BH1209" s="49"/>
      <c r="BI1209" s="49"/>
      <c r="BJ1209" s="49"/>
      <c r="BK1209" s="49"/>
      <c r="BL1209" s="49"/>
      <c r="BM1209" s="49"/>
      <c r="BN1209" s="49"/>
      <c r="BO1209" s="49"/>
      <c r="BP1209" s="49"/>
      <c r="BQ1209" s="49"/>
      <c r="BR1209" s="49"/>
      <c r="BS1209" s="49"/>
      <c r="BT1209" s="49"/>
      <c r="BU1209" s="49"/>
      <c r="BV1209" s="49"/>
      <c r="BW1209" s="49"/>
      <c r="BX1209" s="49"/>
      <c r="BY1209" s="49"/>
      <c r="BZ1209" s="49"/>
      <c r="CA1209" s="49"/>
      <c r="CB1209" s="49"/>
      <c r="CC1209" s="49"/>
      <c r="CD1209" s="49"/>
      <c r="CE1209" s="49"/>
      <c r="CF1209" s="49"/>
      <c r="CG1209" s="49"/>
      <c r="CH1209" s="49"/>
      <c r="CI1209" s="49"/>
      <c r="CJ1209" s="49"/>
      <c r="CK1209" s="49"/>
      <c r="CL1209" s="49"/>
      <c r="CM1209" s="49"/>
      <c r="CN1209" s="49"/>
      <c r="CO1209" s="49"/>
      <c r="CP1209" s="49"/>
      <c r="CQ1209" s="49"/>
      <c r="CR1209" s="49"/>
      <c r="CS1209" s="49"/>
      <c r="CT1209" s="49"/>
      <c r="CU1209" s="49"/>
      <c r="CV1209" s="49"/>
      <c r="CW1209" s="49"/>
      <c r="CX1209" s="49"/>
      <c r="CY1209" s="49"/>
      <c r="CZ1209" s="49"/>
      <c r="DA1209" s="49"/>
      <c r="DB1209" s="49"/>
      <c r="DC1209" s="49"/>
      <c r="DD1209" s="49"/>
      <c r="DE1209" s="49"/>
      <c r="DF1209" s="49"/>
      <c r="DG1209" s="49"/>
      <c r="DH1209" s="49"/>
      <c r="DI1209" s="49"/>
      <c r="DJ1209" s="49"/>
      <c r="DK1209" s="49"/>
      <c r="DL1209" s="49"/>
      <c r="DM1209" s="49"/>
      <c r="DN1209" s="49"/>
      <c r="DO1209" s="49"/>
      <c r="DP1209" s="49"/>
      <c r="DQ1209" s="49"/>
      <c r="DR1209" s="49"/>
      <c r="DS1209" s="49"/>
      <c r="DT1209" s="49"/>
      <c r="DU1209" s="49"/>
      <c r="DV1209" s="49"/>
      <c r="DW1209" s="49"/>
      <c r="DX1209" s="49"/>
      <c r="DY1209" s="49"/>
      <c r="DZ1209" s="49"/>
      <c r="EA1209" s="49"/>
      <c r="EB1209" s="49"/>
      <c r="EC1209" s="49"/>
      <c r="ED1209" s="49"/>
      <c r="EE1209" s="49"/>
      <c r="EF1209" s="49"/>
      <c r="EG1209" s="49"/>
      <c r="EH1209" s="49"/>
      <c r="EI1209" s="49"/>
      <c r="EJ1209" s="49"/>
      <c r="EK1209" s="49"/>
      <c r="EL1209" s="49"/>
      <c r="EM1209" s="49"/>
      <c r="EN1209" s="49"/>
      <c r="EO1209" s="49"/>
    </row>
    <row r="1210" spans="4:145">
      <c r="D1210" s="53" t="s">
        <v>1470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  <c r="AA1210" s="49"/>
      <c r="AB1210" s="49"/>
      <c r="AC1210" s="49"/>
      <c r="AD1210" s="49"/>
      <c r="AE1210" s="49"/>
      <c r="AF1210" s="49"/>
      <c r="AG1210" s="49"/>
      <c r="AH1210" s="49"/>
      <c r="AI1210" s="49"/>
      <c r="AJ1210" s="49"/>
      <c r="AK1210" s="49"/>
      <c r="AL1210" s="49"/>
      <c r="AM1210" s="49"/>
      <c r="AN1210" s="49"/>
      <c r="AO1210" s="49"/>
      <c r="AP1210" s="49"/>
      <c r="AQ1210" s="49"/>
      <c r="AR1210" s="49"/>
      <c r="AS1210" s="49"/>
      <c r="AT1210" s="49"/>
      <c r="AU1210" s="49"/>
      <c r="AV1210" s="49"/>
      <c r="AW1210" s="49"/>
      <c r="AX1210" s="49"/>
      <c r="AY1210" s="49"/>
      <c r="AZ1210" s="49"/>
      <c r="BA1210" s="49"/>
      <c r="BB1210" s="49"/>
      <c r="BC1210" s="49"/>
      <c r="BD1210" s="49"/>
      <c r="BE1210" s="49"/>
      <c r="BF1210" s="49"/>
      <c r="BG1210" s="49"/>
      <c r="BH1210" s="49"/>
      <c r="BI1210" s="49"/>
      <c r="BJ1210" s="49"/>
      <c r="BK1210" s="49"/>
      <c r="BL1210" s="49"/>
      <c r="BM1210" s="49"/>
      <c r="BN1210" s="49"/>
      <c r="BO1210" s="49"/>
      <c r="BP1210" s="49"/>
      <c r="BQ1210" s="49"/>
      <c r="BR1210" s="49"/>
      <c r="BS1210" s="49"/>
      <c r="BT1210" s="49"/>
      <c r="BU1210" s="49"/>
      <c r="BV1210" s="49"/>
      <c r="BW1210" s="49"/>
      <c r="BX1210" s="49"/>
      <c r="BY1210" s="49"/>
      <c r="BZ1210" s="49"/>
      <c r="CA1210" s="49"/>
      <c r="CB1210" s="49"/>
      <c r="CC1210" s="49"/>
      <c r="CD1210" s="49"/>
      <c r="CE1210" s="49"/>
      <c r="CF1210" s="49"/>
      <c r="CG1210" s="49"/>
      <c r="CH1210" s="49"/>
      <c r="CI1210" s="49"/>
      <c r="CJ1210" s="49"/>
      <c r="CK1210" s="49"/>
      <c r="CL1210" s="49"/>
      <c r="CM1210" s="49"/>
      <c r="CN1210" s="49"/>
      <c r="CO1210" s="49"/>
      <c r="CP1210" s="49"/>
      <c r="CQ1210" s="49"/>
      <c r="CR1210" s="49"/>
      <c r="CS1210" s="49"/>
      <c r="CT1210" s="49"/>
      <c r="CU1210" s="49"/>
      <c r="CV1210" s="49"/>
      <c r="CW1210" s="49"/>
      <c r="CX1210" s="49"/>
      <c r="CY1210" s="49"/>
      <c r="CZ1210" s="49"/>
      <c r="DA1210" s="49"/>
      <c r="DB1210" s="49"/>
      <c r="DC1210" s="49"/>
      <c r="DD1210" s="49"/>
      <c r="DE1210" s="49"/>
      <c r="DF1210" s="49"/>
      <c r="DG1210" s="49"/>
      <c r="DH1210" s="49"/>
      <c r="DI1210" s="49"/>
      <c r="DJ1210" s="49"/>
      <c r="DK1210" s="49"/>
      <c r="DL1210" s="49"/>
      <c r="DM1210" s="49"/>
      <c r="DN1210" s="49"/>
      <c r="DO1210" s="49"/>
      <c r="DP1210" s="49"/>
      <c r="DQ1210" s="49"/>
      <c r="DR1210" s="49"/>
      <c r="DS1210" s="49"/>
      <c r="DT1210" s="49"/>
      <c r="DU1210" s="49"/>
      <c r="DV1210" s="49"/>
      <c r="DW1210" s="49"/>
      <c r="DX1210" s="49"/>
      <c r="DY1210" s="49"/>
      <c r="DZ1210" s="49"/>
      <c r="EA1210" s="49"/>
      <c r="EB1210" s="49"/>
      <c r="EC1210" s="49"/>
      <c r="ED1210" s="49"/>
      <c r="EE1210" s="49"/>
      <c r="EF1210" s="49"/>
      <c r="EG1210" s="49"/>
      <c r="EH1210" s="49"/>
      <c r="EI1210" s="49"/>
      <c r="EJ1210" s="49"/>
      <c r="EK1210" s="49"/>
      <c r="EL1210" s="49"/>
      <c r="EM1210" s="49"/>
      <c r="EN1210" s="49"/>
      <c r="EO1210" s="49"/>
    </row>
    <row r="1211" spans="4:145">
      <c r="D1211" s="53" t="s">
        <v>33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  <c r="AA1211" s="49"/>
      <c r="AB1211" s="49"/>
      <c r="AC1211" s="49"/>
      <c r="AD1211" s="49"/>
      <c r="AE1211" s="49"/>
      <c r="AF1211" s="49"/>
      <c r="AG1211" s="49"/>
      <c r="AH1211" s="49"/>
      <c r="AI1211" s="49"/>
      <c r="AJ1211" s="49"/>
      <c r="AK1211" s="49"/>
      <c r="AL1211" s="49"/>
      <c r="AM1211" s="49"/>
      <c r="AN1211" s="49"/>
      <c r="AO1211" s="49"/>
      <c r="AP1211" s="49"/>
      <c r="AQ1211" s="49"/>
      <c r="AR1211" s="49"/>
      <c r="AS1211" s="49"/>
      <c r="AT1211" s="49"/>
      <c r="AU1211" s="49"/>
      <c r="AV1211" s="49"/>
      <c r="AW1211" s="49"/>
      <c r="AX1211" s="49"/>
      <c r="AY1211" s="49"/>
      <c r="AZ1211" s="49"/>
      <c r="BA1211" s="49"/>
      <c r="BB1211" s="49"/>
      <c r="BC1211" s="49"/>
      <c r="BD1211" s="49"/>
      <c r="BE1211" s="49"/>
      <c r="BF1211" s="49"/>
      <c r="BG1211" s="49"/>
      <c r="BH1211" s="49"/>
      <c r="BI1211" s="49"/>
      <c r="BJ1211" s="49"/>
      <c r="BK1211" s="49"/>
      <c r="BL1211" s="49"/>
      <c r="BM1211" s="49"/>
      <c r="BN1211" s="49"/>
      <c r="BO1211" s="49"/>
      <c r="BP1211" s="49"/>
      <c r="BQ1211" s="49"/>
      <c r="BR1211" s="49"/>
      <c r="BS1211" s="49"/>
      <c r="BT1211" s="49"/>
      <c r="BU1211" s="49"/>
      <c r="BV1211" s="49"/>
      <c r="BW1211" s="49"/>
      <c r="BX1211" s="49"/>
      <c r="BY1211" s="49"/>
      <c r="BZ1211" s="49"/>
      <c r="CA1211" s="49"/>
      <c r="CB1211" s="49"/>
      <c r="CC1211" s="49"/>
      <c r="CD1211" s="49"/>
      <c r="CE1211" s="49"/>
      <c r="CF1211" s="49"/>
      <c r="CG1211" s="49"/>
      <c r="CH1211" s="49"/>
      <c r="CI1211" s="49"/>
      <c r="CJ1211" s="49"/>
      <c r="CK1211" s="49"/>
      <c r="CL1211" s="49"/>
      <c r="CM1211" s="49"/>
      <c r="CN1211" s="49"/>
      <c r="CO1211" s="49"/>
      <c r="CP1211" s="49"/>
      <c r="CQ1211" s="49"/>
      <c r="CR1211" s="49"/>
      <c r="CS1211" s="49"/>
      <c r="CT1211" s="49"/>
      <c r="CU1211" s="49"/>
      <c r="CV1211" s="49"/>
      <c r="CW1211" s="49"/>
      <c r="CX1211" s="49"/>
      <c r="CY1211" s="49"/>
      <c r="CZ1211" s="49"/>
      <c r="DA1211" s="49"/>
      <c r="DB1211" s="49"/>
      <c r="DC1211" s="49"/>
      <c r="DD1211" s="49"/>
      <c r="DE1211" s="49"/>
      <c r="DF1211" s="49"/>
      <c r="DG1211" s="49"/>
      <c r="DH1211" s="49"/>
      <c r="DI1211" s="49"/>
      <c r="DJ1211" s="49"/>
      <c r="DK1211" s="49"/>
      <c r="DL1211" s="49"/>
      <c r="DM1211" s="49"/>
      <c r="DN1211" s="49"/>
      <c r="DO1211" s="49"/>
      <c r="DP1211" s="49"/>
      <c r="DQ1211" s="49"/>
      <c r="DR1211" s="49"/>
      <c r="DS1211" s="49"/>
      <c r="DT1211" s="49"/>
      <c r="DU1211" s="49"/>
      <c r="DV1211" s="49"/>
      <c r="DW1211" s="49"/>
      <c r="DX1211" s="49"/>
      <c r="DY1211" s="49"/>
      <c r="DZ1211" s="49"/>
      <c r="EA1211" s="49"/>
      <c r="EB1211" s="49"/>
      <c r="EC1211" s="49"/>
      <c r="ED1211" s="49"/>
      <c r="EE1211" s="49"/>
      <c r="EF1211" s="49"/>
      <c r="EG1211" s="49"/>
      <c r="EH1211" s="49"/>
      <c r="EI1211" s="49"/>
      <c r="EJ1211" s="49"/>
      <c r="EK1211" s="49"/>
      <c r="EL1211" s="49"/>
      <c r="EM1211" s="49"/>
      <c r="EN1211" s="49"/>
      <c r="EO1211" s="49"/>
    </row>
    <row r="1212" spans="4:145">
      <c r="D1212" s="53" t="s">
        <v>1471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  <c r="AA1212" s="49"/>
      <c r="AB1212" s="49"/>
      <c r="AC1212" s="49"/>
      <c r="AD1212" s="49"/>
      <c r="AE1212" s="49"/>
      <c r="AF1212" s="49"/>
      <c r="AG1212" s="49"/>
      <c r="AH1212" s="49"/>
      <c r="AI1212" s="49"/>
      <c r="AJ1212" s="49"/>
      <c r="AK1212" s="49"/>
      <c r="AL1212" s="49"/>
      <c r="AM1212" s="49"/>
      <c r="AN1212" s="49"/>
      <c r="AO1212" s="49"/>
      <c r="AP1212" s="49"/>
      <c r="AQ1212" s="49"/>
      <c r="AR1212" s="49"/>
      <c r="AS1212" s="49"/>
      <c r="AT1212" s="49"/>
      <c r="AU1212" s="49"/>
      <c r="AV1212" s="49"/>
      <c r="AW1212" s="49"/>
      <c r="AX1212" s="49"/>
      <c r="AY1212" s="49"/>
      <c r="AZ1212" s="49"/>
      <c r="BA1212" s="49"/>
      <c r="BB1212" s="49"/>
      <c r="BC1212" s="49"/>
      <c r="BD1212" s="49"/>
      <c r="BE1212" s="49"/>
      <c r="BF1212" s="49"/>
      <c r="BG1212" s="49"/>
      <c r="BH1212" s="49"/>
      <c r="BI1212" s="49"/>
      <c r="BJ1212" s="49"/>
      <c r="BK1212" s="49"/>
      <c r="BL1212" s="49"/>
      <c r="BM1212" s="49"/>
      <c r="BN1212" s="49"/>
      <c r="BO1212" s="49"/>
      <c r="BP1212" s="49"/>
      <c r="BQ1212" s="49"/>
      <c r="BR1212" s="49"/>
      <c r="BS1212" s="49"/>
      <c r="BT1212" s="49"/>
      <c r="BU1212" s="49"/>
      <c r="BV1212" s="49"/>
      <c r="BW1212" s="49"/>
      <c r="BX1212" s="49"/>
      <c r="BY1212" s="49"/>
      <c r="BZ1212" s="49"/>
      <c r="CA1212" s="49"/>
      <c r="CB1212" s="49"/>
      <c r="CC1212" s="49"/>
      <c r="CD1212" s="49"/>
      <c r="CE1212" s="49"/>
      <c r="CF1212" s="49"/>
      <c r="CG1212" s="49"/>
      <c r="CH1212" s="49"/>
      <c r="CI1212" s="49"/>
      <c r="CJ1212" s="49"/>
      <c r="CK1212" s="49"/>
      <c r="CL1212" s="49"/>
      <c r="CM1212" s="49"/>
      <c r="CN1212" s="49"/>
      <c r="CO1212" s="49"/>
      <c r="CP1212" s="49"/>
      <c r="CQ1212" s="49"/>
      <c r="CR1212" s="49"/>
      <c r="CS1212" s="49"/>
      <c r="CT1212" s="49"/>
      <c r="CU1212" s="49"/>
      <c r="CV1212" s="49"/>
      <c r="CW1212" s="49"/>
      <c r="CX1212" s="49"/>
      <c r="CY1212" s="49"/>
      <c r="CZ1212" s="49"/>
      <c r="DA1212" s="49"/>
      <c r="DB1212" s="49"/>
      <c r="DC1212" s="49"/>
      <c r="DD1212" s="49"/>
      <c r="DE1212" s="49"/>
      <c r="DF1212" s="49"/>
      <c r="DG1212" s="49"/>
      <c r="DH1212" s="49"/>
      <c r="DI1212" s="49"/>
      <c r="DJ1212" s="49"/>
      <c r="DK1212" s="49"/>
      <c r="DL1212" s="49"/>
      <c r="DM1212" s="49"/>
      <c r="DN1212" s="49"/>
      <c r="DO1212" s="49"/>
      <c r="DP1212" s="49"/>
      <c r="DQ1212" s="49"/>
      <c r="DR1212" s="49"/>
      <c r="DS1212" s="49"/>
      <c r="DT1212" s="49"/>
      <c r="DU1212" s="49"/>
      <c r="DV1212" s="49"/>
      <c r="DW1212" s="49"/>
      <c r="DX1212" s="49"/>
      <c r="DY1212" s="49"/>
      <c r="DZ1212" s="49"/>
      <c r="EA1212" s="49"/>
      <c r="EB1212" s="49"/>
      <c r="EC1212" s="49"/>
      <c r="ED1212" s="49"/>
      <c r="EE1212" s="49"/>
      <c r="EF1212" s="49"/>
      <c r="EG1212" s="49"/>
      <c r="EH1212" s="49"/>
      <c r="EI1212" s="49"/>
      <c r="EJ1212" s="49"/>
      <c r="EK1212" s="49"/>
      <c r="EL1212" s="49"/>
      <c r="EM1212" s="49"/>
      <c r="EN1212" s="49"/>
      <c r="EO1212" s="49"/>
    </row>
    <row r="1213" spans="4:145">
      <c r="D1213" s="53" t="s">
        <v>1472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  <c r="AA1213" s="49"/>
      <c r="AB1213" s="49"/>
      <c r="AC1213" s="49"/>
      <c r="AD1213" s="49"/>
      <c r="AE1213" s="49"/>
      <c r="AF1213" s="49"/>
      <c r="AG1213" s="49"/>
      <c r="AH1213" s="49"/>
      <c r="AI1213" s="49"/>
      <c r="AJ1213" s="49"/>
      <c r="AK1213" s="49"/>
      <c r="AL1213" s="49"/>
      <c r="AM1213" s="49"/>
      <c r="AN1213" s="49"/>
      <c r="AO1213" s="49"/>
      <c r="AP1213" s="49"/>
      <c r="AQ1213" s="49"/>
      <c r="AR1213" s="49"/>
      <c r="AS1213" s="49"/>
      <c r="AT1213" s="49"/>
      <c r="AU1213" s="49"/>
      <c r="AV1213" s="49"/>
      <c r="AW1213" s="49"/>
      <c r="AX1213" s="49"/>
      <c r="AY1213" s="49"/>
      <c r="AZ1213" s="49"/>
      <c r="BA1213" s="49"/>
      <c r="BB1213" s="49"/>
      <c r="BC1213" s="49"/>
      <c r="BD1213" s="49"/>
      <c r="BE1213" s="49"/>
      <c r="BF1213" s="49"/>
      <c r="BG1213" s="49"/>
      <c r="BH1213" s="49"/>
      <c r="BI1213" s="49"/>
      <c r="BJ1213" s="49"/>
      <c r="BK1213" s="49"/>
      <c r="BL1213" s="49"/>
      <c r="BM1213" s="49"/>
      <c r="BN1213" s="49"/>
      <c r="BO1213" s="49"/>
      <c r="BP1213" s="49"/>
      <c r="BQ1213" s="49"/>
      <c r="BR1213" s="49"/>
      <c r="BS1213" s="49"/>
      <c r="BT1213" s="49"/>
      <c r="BU1213" s="49"/>
      <c r="BV1213" s="49"/>
      <c r="BW1213" s="49"/>
      <c r="BX1213" s="49"/>
      <c r="BY1213" s="49"/>
      <c r="BZ1213" s="49"/>
      <c r="CA1213" s="49"/>
      <c r="CB1213" s="49"/>
      <c r="CC1213" s="49"/>
      <c r="CD1213" s="49"/>
      <c r="CE1213" s="49"/>
      <c r="CF1213" s="49"/>
      <c r="CG1213" s="49"/>
      <c r="CH1213" s="49"/>
      <c r="CI1213" s="49"/>
      <c r="CJ1213" s="49"/>
      <c r="CK1213" s="49"/>
      <c r="CL1213" s="49"/>
      <c r="CM1213" s="49"/>
      <c r="CN1213" s="49"/>
      <c r="CO1213" s="49"/>
      <c r="CP1213" s="49"/>
      <c r="CQ1213" s="49"/>
      <c r="CR1213" s="49"/>
      <c r="CS1213" s="49"/>
      <c r="CT1213" s="49"/>
      <c r="CU1213" s="49"/>
      <c r="CV1213" s="49"/>
      <c r="CW1213" s="49"/>
      <c r="CX1213" s="49"/>
      <c r="CY1213" s="49"/>
      <c r="CZ1213" s="49"/>
      <c r="DA1213" s="49"/>
      <c r="DB1213" s="49"/>
      <c r="DC1213" s="49"/>
      <c r="DD1213" s="49"/>
      <c r="DE1213" s="49"/>
      <c r="DF1213" s="49"/>
      <c r="DG1213" s="49"/>
      <c r="DH1213" s="49"/>
      <c r="DI1213" s="49"/>
      <c r="DJ1213" s="49"/>
      <c r="DK1213" s="49"/>
      <c r="DL1213" s="49"/>
      <c r="DM1213" s="49"/>
      <c r="DN1213" s="49"/>
      <c r="DO1213" s="49"/>
      <c r="DP1213" s="49"/>
      <c r="DQ1213" s="49"/>
      <c r="DR1213" s="49"/>
      <c r="DS1213" s="49"/>
      <c r="DT1213" s="49"/>
      <c r="DU1213" s="49"/>
      <c r="DV1213" s="49"/>
      <c r="DW1213" s="49"/>
      <c r="DX1213" s="49"/>
      <c r="DY1213" s="49"/>
      <c r="DZ1213" s="49"/>
      <c r="EA1213" s="49"/>
      <c r="EB1213" s="49"/>
      <c r="EC1213" s="49"/>
      <c r="ED1213" s="49"/>
      <c r="EE1213" s="49"/>
      <c r="EF1213" s="49"/>
      <c r="EG1213" s="49"/>
      <c r="EH1213" s="49"/>
      <c r="EI1213" s="49"/>
      <c r="EJ1213" s="49"/>
      <c r="EK1213" s="49"/>
      <c r="EL1213" s="49"/>
      <c r="EM1213" s="49"/>
      <c r="EN1213" s="49"/>
      <c r="EO1213" s="49"/>
    </row>
    <row r="1214" spans="4:145">
      <c r="D1214" s="53" t="s">
        <v>434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  <c r="AA1214" s="49"/>
      <c r="AB1214" s="49"/>
      <c r="AC1214" s="49"/>
      <c r="AD1214" s="49"/>
      <c r="AE1214" s="49"/>
      <c r="AF1214" s="49"/>
      <c r="AG1214" s="49"/>
      <c r="AH1214" s="49"/>
      <c r="AI1214" s="49"/>
      <c r="AJ1214" s="49"/>
      <c r="AK1214" s="49"/>
      <c r="AL1214" s="49"/>
      <c r="AM1214" s="49"/>
      <c r="AN1214" s="49"/>
      <c r="AO1214" s="49"/>
      <c r="AP1214" s="49"/>
      <c r="AQ1214" s="49"/>
      <c r="AR1214" s="49"/>
      <c r="AS1214" s="49"/>
      <c r="AT1214" s="49"/>
      <c r="AU1214" s="49"/>
      <c r="AV1214" s="49"/>
      <c r="AW1214" s="49"/>
      <c r="AX1214" s="49"/>
      <c r="AY1214" s="49"/>
      <c r="AZ1214" s="49"/>
      <c r="BA1214" s="49"/>
      <c r="BB1214" s="49"/>
      <c r="BC1214" s="49"/>
      <c r="BD1214" s="49"/>
      <c r="BE1214" s="49"/>
      <c r="BF1214" s="49"/>
      <c r="BG1214" s="49"/>
      <c r="BH1214" s="49"/>
      <c r="BI1214" s="49"/>
      <c r="BJ1214" s="49"/>
      <c r="BK1214" s="49"/>
      <c r="BL1214" s="49"/>
      <c r="BM1214" s="49"/>
      <c r="BN1214" s="49"/>
      <c r="BO1214" s="49"/>
      <c r="BP1214" s="49"/>
      <c r="BQ1214" s="49"/>
      <c r="BR1214" s="49"/>
      <c r="BS1214" s="49"/>
      <c r="BT1214" s="49"/>
      <c r="BU1214" s="49"/>
      <c r="BV1214" s="49"/>
      <c r="BW1214" s="49"/>
      <c r="BX1214" s="49"/>
      <c r="BY1214" s="49"/>
      <c r="BZ1214" s="49"/>
      <c r="CA1214" s="49"/>
      <c r="CB1214" s="49"/>
      <c r="CC1214" s="49"/>
      <c r="CD1214" s="49"/>
      <c r="CE1214" s="49"/>
      <c r="CF1214" s="49"/>
      <c r="CG1214" s="49"/>
      <c r="CH1214" s="49"/>
      <c r="CI1214" s="49"/>
      <c r="CJ1214" s="49"/>
      <c r="CK1214" s="49"/>
      <c r="CL1214" s="49"/>
      <c r="CM1214" s="49"/>
      <c r="CN1214" s="49"/>
      <c r="CO1214" s="49"/>
      <c r="CP1214" s="49"/>
      <c r="CQ1214" s="49"/>
      <c r="CR1214" s="49"/>
      <c r="CS1214" s="49"/>
      <c r="CT1214" s="49"/>
      <c r="CU1214" s="49"/>
      <c r="CV1214" s="49"/>
      <c r="CW1214" s="49"/>
      <c r="CX1214" s="49"/>
      <c r="CY1214" s="49"/>
      <c r="CZ1214" s="49"/>
      <c r="DA1214" s="49"/>
      <c r="DB1214" s="49"/>
      <c r="DC1214" s="49"/>
      <c r="DD1214" s="49"/>
      <c r="DE1214" s="49"/>
      <c r="DF1214" s="49"/>
      <c r="DG1214" s="49"/>
      <c r="DH1214" s="49"/>
      <c r="DI1214" s="49"/>
      <c r="DJ1214" s="49"/>
      <c r="DK1214" s="49"/>
      <c r="DL1214" s="49"/>
      <c r="DM1214" s="49"/>
      <c r="DN1214" s="49"/>
      <c r="DO1214" s="49"/>
      <c r="DP1214" s="49"/>
      <c r="DQ1214" s="49"/>
      <c r="DR1214" s="49"/>
      <c r="DS1214" s="49"/>
      <c r="DT1214" s="49"/>
      <c r="DU1214" s="49"/>
      <c r="DV1214" s="49"/>
      <c r="DW1214" s="49"/>
      <c r="DX1214" s="49"/>
      <c r="DY1214" s="49"/>
      <c r="DZ1214" s="49"/>
      <c r="EA1214" s="49"/>
      <c r="EB1214" s="49"/>
      <c r="EC1214" s="49"/>
      <c r="ED1214" s="49"/>
      <c r="EE1214" s="49"/>
      <c r="EF1214" s="49"/>
      <c r="EG1214" s="49"/>
      <c r="EH1214" s="49"/>
      <c r="EI1214" s="49"/>
      <c r="EJ1214" s="49"/>
      <c r="EK1214" s="49"/>
      <c r="EL1214" s="49"/>
      <c r="EM1214" s="49"/>
      <c r="EN1214" s="49"/>
      <c r="EO1214" s="49"/>
    </row>
    <row r="1215" spans="4:145">
      <c r="D1215" s="53" t="s">
        <v>1473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  <c r="AA1215" s="49"/>
      <c r="AB1215" s="49"/>
      <c r="AC1215" s="49"/>
      <c r="AD1215" s="49"/>
      <c r="AE1215" s="49"/>
      <c r="AF1215" s="49"/>
      <c r="AG1215" s="49"/>
      <c r="AH1215" s="49"/>
      <c r="AI1215" s="49"/>
      <c r="AJ1215" s="49"/>
      <c r="AK1215" s="49"/>
      <c r="AL1215" s="49"/>
      <c r="AM1215" s="49"/>
      <c r="AN1215" s="49"/>
      <c r="AO1215" s="49"/>
      <c r="AP1215" s="49"/>
      <c r="AQ1215" s="49"/>
      <c r="AR1215" s="49"/>
      <c r="AS1215" s="49"/>
      <c r="AT1215" s="49"/>
      <c r="AU1215" s="49"/>
      <c r="AV1215" s="49"/>
      <c r="AW1215" s="49"/>
      <c r="AX1215" s="49"/>
      <c r="AY1215" s="49"/>
      <c r="AZ1215" s="49"/>
      <c r="BA1215" s="49"/>
      <c r="BB1215" s="49"/>
      <c r="BC1215" s="49"/>
      <c r="BD1215" s="49"/>
      <c r="BE1215" s="49"/>
      <c r="BF1215" s="49"/>
      <c r="BG1215" s="49"/>
      <c r="BH1215" s="49"/>
      <c r="BI1215" s="49"/>
      <c r="BJ1215" s="49"/>
      <c r="BK1215" s="49"/>
      <c r="BL1215" s="49"/>
      <c r="BM1215" s="49"/>
      <c r="BN1215" s="49"/>
      <c r="BO1215" s="49"/>
      <c r="BP1215" s="49"/>
      <c r="BQ1215" s="49"/>
      <c r="BR1215" s="49"/>
      <c r="BS1215" s="49"/>
      <c r="BT1215" s="49"/>
      <c r="BU1215" s="49"/>
      <c r="BV1215" s="49"/>
      <c r="BW1215" s="49"/>
      <c r="BX1215" s="49"/>
      <c r="BY1215" s="49"/>
      <c r="BZ1215" s="49"/>
      <c r="CA1215" s="49"/>
      <c r="CB1215" s="49"/>
      <c r="CC1215" s="49"/>
      <c r="CD1215" s="49"/>
      <c r="CE1215" s="49"/>
      <c r="CF1215" s="49"/>
      <c r="CG1215" s="49"/>
      <c r="CH1215" s="49"/>
      <c r="CI1215" s="49"/>
      <c r="CJ1215" s="49"/>
      <c r="CK1215" s="49"/>
      <c r="CL1215" s="49"/>
      <c r="CM1215" s="49"/>
      <c r="CN1215" s="49"/>
      <c r="CO1215" s="49"/>
      <c r="CP1215" s="49"/>
      <c r="CQ1215" s="49"/>
      <c r="CR1215" s="49"/>
      <c r="CS1215" s="49"/>
      <c r="CT1215" s="49"/>
      <c r="CU1215" s="49"/>
      <c r="CV1215" s="49"/>
      <c r="CW1215" s="49"/>
      <c r="CX1215" s="49"/>
      <c r="CY1215" s="49"/>
      <c r="CZ1215" s="49"/>
      <c r="DA1215" s="49"/>
      <c r="DB1215" s="49"/>
      <c r="DC1215" s="49"/>
      <c r="DD1215" s="49"/>
      <c r="DE1215" s="49"/>
      <c r="DF1215" s="49"/>
      <c r="DG1215" s="49"/>
      <c r="DH1215" s="49"/>
      <c r="DI1215" s="49"/>
      <c r="DJ1215" s="49"/>
      <c r="DK1215" s="49"/>
      <c r="DL1215" s="49"/>
      <c r="DM1215" s="49"/>
      <c r="DN1215" s="49"/>
      <c r="DO1215" s="49"/>
      <c r="DP1215" s="49"/>
      <c r="DQ1215" s="49"/>
      <c r="DR1215" s="49"/>
      <c r="DS1215" s="49"/>
      <c r="DT1215" s="49"/>
      <c r="DU1215" s="49"/>
      <c r="DV1215" s="49"/>
      <c r="DW1215" s="49"/>
      <c r="DX1215" s="49"/>
      <c r="DY1215" s="49"/>
      <c r="DZ1215" s="49"/>
      <c r="EA1215" s="49"/>
      <c r="EB1215" s="49"/>
      <c r="EC1215" s="49"/>
      <c r="ED1215" s="49"/>
      <c r="EE1215" s="49"/>
      <c r="EF1215" s="49"/>
      <c r="EG1215" s="49"/>
      <c r="EH1215" s="49"/>
      <c r="EI1215" s="49"/>
      <c r="EJ1215" s="49"/>
      <c r="EK1215" s="49"/>
      <c r="EL1215" s="49"/>
      <c r="EM1215" s="49"/>
      <c r="EN1215" s="49"/>
      <c r="EO1215" s="49"/>
    </row>
    <row r="1216" spans="4:145">
      <c r="D1216" s="53" t="s">
        <v>1474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  <c r="AA1216" s="49"/>
      <c r="AB1216" s="49"/>
      <c r="AC1216" s="49"/>
      <c r="AD1216" s="49"/>
      <c r="AE1216" s="49"/>
      <c r="AF1216" s="49"/>
      <c r="AG1216" s="49"/>
      <c r="AH1216" s="49"/>
      <c r="AI1216" s="49"/>
      <c r="AJ1216" s="49"/>
      <c r="AK1216" s="49"/>
      <c r="AL1216" s="49"/>
      <c r="AM1216" s="49"/>
      <c r="AN1216" s="49"/>
      <c r="AO1216" s="49"/>
      <c r="AP1216" s="49"/>
      <c r="AQ1216" s="49"/>
      <c r="AR1216" s="49"/>
      <c r="AS1216" s="49"/>
      <c r="AT1216" s="49"/>
      <c r="AU1216" s="49"/>
      <c r="AV1216" s="49"/>
      <c r="AW1216" s="49"/>
      <c r="AX1216" s="49"/>
      <c r="AY1216" s="49"/>
      <c r="AZ1216" s="49"/>
      <c r="BA1216" s="49"/>
      <c r="BB1216" s="49"/>
      <c r="BC1216" s="49"/>
      <c r="BD1216" s="49"/>
      <c r="BE1216" s="49"/>
      <c r="BF1216" s="49"/>
      <c r="BG1216" s="49"/>
      <c r="BH1216" s="49"/>
      <c r="BI1216" s="49"/>
      <c r="BJ1216" s="49"/>
      <c r="BK1216" s="49"/>
      <c r="BL1216" s="49"/>
      <c r="BM1216" s="49"/>
      <c r="BN1216" s="49"/>
      <c r="BO1216" s="49"/>
      <c r="BP1216" s="49"/>
      <c r="BQ1216" s="49"/>
      <c r="BR1216" s="49"/>
      <c r="BS1216" s="49"/>
      <c r="BT1216" s="49"/>
      <c r="BU1216" s="49"/>
      <c r="BV1216" s="49"/>
      <c r="BW1216" s="49"/>
      <c r="BX1216" s="49"/>
      <c r="BY1216" s="49"/>
      <c r="BZ1216" s="49"/>
      <c r="CA1216" s="49"/>
      <c r="CB1216" s="49"/>
      <c r="CC1216" s="49"/>
      <c r="CD1216" s="49"/>
      <c r="CE1216" s="49"/>
      <c r="CF1216" s="49"/>
      <c r="CG1216" s="49"/>
      <c r="CH1216" s="49"/>
      <c r="CI1216" s="49"/>
      <c r="CJ1216" s="49"/>
      <c r="CK1216" s="49"/>
      <c r="CL1216" s="49"/>
      <c r="CM1216" s="49"/>
      <c r="CN1216" s="49"/>
      <c r="CO1216" s="49"/>
      <c r="CP1216" s="49"/>
      <c r="CQ1216" s="49"/>
      <c r="CR1216" s="49"/>
      <c r="CS1216" s="49"/>
      <c r="CT1216" s="49"/>
      <c r="CU1216" s="49"/>
      <c r="CV1216" s="49"/>
      <c r="CW1216" s="49"/>
      <c r="CX1216" s="49"/>
      <c r="CY1216" s="49"/>
      <c r="CZ1216" s="49"/>
      <c r="DA1216" s="49"/>
      <c r="DB1216" s="49"/>
      <c r="DC1216" s="49"/>
      <c r="DD1216" s="49"/>
      <c r="DE1216" s="49"/>
      <c r="DF1216" s="49"/>
      <c r="DG1216" s="49"/>
      <c r="DH1216" s="49"/>
      <c r="DI1216" s="49"/>
      <c r="DJ1216" s="49"/>
      <c r="DK1216" s="49"/>
      <c r="DL1216" s="49"/>
      <c r="DM1216" s="49"/>
      <c r="DN1216" s="49"/>
      <c r="DO1216" s="49"/>
      <c r="DP1216" s="49"/>
      <c r="DQ1216" s="49"/>
      <c r="DR1216" s="49"/>
      <c r="DS1216" s="49"/>
      <c r="DT1216" s="49"/>
      <c r="DU1216" s="49"/>
      <c r="DV1216" s="49"/>
      <c r="DW1216" s="49"/>
      <c r="DX1216" s="49"/>
      <c r="DY1216" s="49"/>
      <c r="DZ1216" s="49"/>
      <c r="EA1216" s="49"/>
      <c r="EB1216" s="49"/>
      <c r="EC1216" s="49"/>
      <c r="ED1216" s="49"/>
      <c r="EE1216" s="49"/>
      <c r="EF1216" s="49"/>
      <c r="EG1216" s="49"/>
      <c r="EH1216" s="49"/>
      <c r="EI1216" s="49"/>
      <c r="EJ1216" s="49"/>
      <c r="EK1216" s="49"/>
      <c r="EL1216" s="49"/>
      <c r="EM1216" s="49"/>
      <c r="EN1216" s="49"/>
      <c r="EO1216" s="49"/>
    </row>
    <row r="1217" spans="4:145">
      <c r="D1217" s="53" t="s">
        <v>1475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  <c r="AA1217" s="49"/>
      <c r="AB1217" s="49"/>
      <c r="AC1217" s="49"/>
      <c r="AD1217" s="49"/>
      <c r="AE1217" s="49"/>
      <c r="AF1217" s="49"/>
      <c r="AG1217" s="49"/>
      <c r="AH1217" s="49"/>
      <c r="AI1217" s="49"/>
      <c r="AJ1217" s="49"/>
      <c r="AK1217" s="49"/>
      <c r="AL1217" s="49"/>
      <c r="AM1217" s="49"/>
      <c r="AN1217" s="49"/>
      <c r="AO1217" s="49"/>
      <c r="AP1217" s="49"/>
      <c r="AQ1217" s="49"/>
      <c r="AR1217" s="49"/>
      <c r="AS1217" s="49"/>
      <c r="AT1217" s="49"/>
      <c r="AU1217" s="49"/>
      <c r="AV1217" s="49"/>
      <c r="AW1217" s="49"/>
      <c r="AX1217" s="49"/>
      <c r="AY1217" s="49"/>
      <c r="AZ1217" s="49"/>
      <c r="BA1217" s="49"/>
      <c r="BB1217" s="49"/>
      <c r="BC1217" s="49"/>
      <c r="BD1217" s="49"/>
      <c r="BE1217" s="49"/>
      <c r="BF1217" s="49"/>
      <c r="BG1217" s="49"/>
      <c r="BH1217" s="49"/>
      <c r="BI1217" s="49"/>
      <c r="BJ1217" s="49"/>
      <c r="BK1217" s="49"/>
      <c r="BL1217" s="49"/>
      <c r="BM1217" s="49"/>
      <c r="BN1217" s="49"/>
      <c r="BO1217" s="49"/>
      <c r="BP1217" s="49"/>
      <c r="BQ1217" s="49"/>
      <c r="BR1217" s="49"/>
      <c r="BS1217" s="49"/>
      <c r="BT1217" s="49"/>
      <c r="BU1217" s="49"/>
      <c r="BV1217" s="49"/>
      <c r="BW1217" s="49"/>
      <c r="BX1217" s="49"/>
      <c r="BY1217" s="49"/>
      <c r="BZ1217" s="49"/>
      <c r="CA1217" s="49"/>
      <c r="CB1217" s="49"/>
      <c r="CC1217" s="49"/>
      <c r="CD1217" s="49"/>
      <c r="CE1217" s="49"/>
      <c r="CF1217" s="49"/>
      <c r="CG1217" s="49"/>
      <c r="CH1217" s="49"/>
      <c r="CI1217" s="49"/>
      <c r="CJ1217" s="49"/>
      <c r="CK1217" s="49"/>
      <c r="CL1217" s="49"/>
      <c r="CM1217" s="49"/>
      <c r="CN1217" s="49"/>
      <c r="CO1217" s="49"/>
      <c r="CP1217" s="49"/>
      <c r="CQ1217" s="49"/>
      <c r="CR1217" s="49"/>
      <c r="CS1217" s="49"/>
      <c r="CT1217" s="49"/>
      <c r="CU1217" s="49"/>
      <c r="CV1217" s="49"/>
      <c r="CW1217" s="49"/>
      <c r="CX1217" s="49"/>
      <c r="CY1217" s="49"/>
      <c r="CZ1217" s="49"/>
      <c r="DA1217" s="49"/>
      <c r="DB1217" s="49"/>
      <c r="DC1217" s="49"/>
      <c r="DD1217" s="49"/>
      <c r="DE1217" s="49"/>
      <c r="DF1217" s="49"/>
      <c r="DG1217" s="49"/>
      <c r="DH1217" s="49"/>
      <c r="DI1217" s="49"/>
      <c r="DJ1217" s="49"/>
      <c r="DK1217" s="49"/>
      <c r="DL1217" s="49"/>
      <c r="DM1217" s="49"/>
      <c r="DN1217" s="49"/>
      <c r="DO1217" s="49"/>
      <c r="DP1217" s="49"/>
      <c r="DQ1217" s="49"/>
      <c r="DR1217" s="49"/>
      <c r="DS1217" s="49"/>
      <c r="DT1217" s="49"/>
      <c r="DU1217" s="49"/>
      <c r="DV1217" s="49"/>
      <c r="DW1217" s="49"/>
      <c r="DX1217" s="49"/>
      <c r="DY1217" s="49"/>
      <c r="DZ1217" s="49"/>
      <c r="EA1217" s="49"/>
      <c r="EB1217" s="49"/>
      <c r="EC1217" s="49"/>
      <c r="ED1217" s="49"/>
      <c r="EE1217" s="49"/>
      <c r="EF1217" s="49"/>
      <c r="EG1217" s="49"/>
      <c r="EH1217" s="49"/>
      <c r="EI1217" s="49"/>
      <c r="EJ1217" s="49"/>
      <c r="EK1217" s="49"/>
      <c r="EL1217" s="49"/>
      <c r="EM1217" s="49"/>
      <c r="EN1217" s="49"/>
      <c r="EO1217" s="49"/>
    </row>
    <row r="1218" spans="4:145">
      <c r="D1218" s="53" t="s">
        <v>1476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  <c r="AA1218" s="49"/>
      <c r="AB1218" s="49"/>
      <c r="AC1218" s="49"/>
      <c r="AD1218" s="49"/>
      <c r="AE1218" s="49"/>
      <c r="AF1218" s="49"/>
      <c r="AG1218" s="49"/>
      <c r="AH1218" s="49"/>
      <c r="AI1218" s="49"/>
      <c r="AJ1218" s="49"/>
      <c r="AK1218" s="49"/>
      <c r="AL1218" s="49"/>
      <c r="AM1218" s="49"/>
      <c r="AN1218" s="49"/>
      <c r="AO1218" s="49"/>
      <c r="AP1218" s="49"/>
      <c r="AQ1218" s="49"/>
      <c r="AR1218" s="49"/>
      <c r="AS1218" s="49"/>
      <c r="AT1218" s="49"/>
      <c r="AU1218" s="49"/>
      <c r="AV1218" s="49"/>
      <c r="AW1218" s="49"/>
      <c r="AX1218" s="49"/>
      <c r="AY1218" s="49"/>
      <c r="AZ1218" s="49"/>
      <c r="BA1218" s="49"/>
      <c r="BB1218" s="49"/>
      <c r="BC1218" s="49"/>
      <c r="BD1218" s="49"/>
      <c r="BE1218" s="49"/>
      <c r="BF1218" s="49"/>
      <c r="BG1218" s="49"/>
      <c r="BH1218" s="49"/>
      <c r="BI1218" s="49"/>
      <c r="BJ1218" s="49"/>
      <c r="BK1218" s="49"/>
      <c r="BL1218" s="49"/>
      <c r="BM1218" s="49"/>
      <c r="BN1218" s="49"/>
      <c r="BO1218" s="49"/>
      <c r="BP1218" s="49"/>
      <c r="BQ1218" s="49"/>
      <c r="BR1218" s="49"/>
      <c r="BS1218" s="49"/>
      <c r="BT1218" s="49"/>
      <c r="BU1218" s="49"/>
      <c r="BV1218" s="49"/>
      <c r="BW1218" s="49"/>
      <c r="BX1218" s="49"/>
      <c r="BY1218" s="49"/>
      <c r="BZ1218" s="49"/>
      <c r="CA1218" s="49"/>
      <c r="CB1218" s="49"/>
      <c r="CC1218" s="49"/>
      <c r="CD1218" s="49"/>
      <c r="CE1218" s="49"/>
      <c r="CF1218" s="49"/>
      <c r="CG1218" s="49"/>
      <c r="CH1218" s="49"/>
      <c r="CI1218" s="49"/>
      <c r="CJ1218" s="49"/>
      <c r="CK1218" s="49"/>
      <c r="CL1218" s="49"/>
      <c r="CM1218" s="49"/>
      <c r="CN1218" s="49"/>
      <c r="CO1218" s="49"/>
      <c r="CP1218" s="49"/>
      <c r="CQ1218" s="49"/>
      <c r="CR1218" s="49"/>
      <c r="CS1218" s="49"/>
      <c r="CT1218" s="49"/>
      <c r="CU1218" s="49"/>
      <c r="CV1218" s="49"/>
      <c r="CW1218" s="49"/>
      <c r="CX1218" s="49"/>
      <c r="CY1218" s="49"/>
      <c r="CZ1218" s="49"/>
      <c r="DA1218" s="49"/>
      <c r="DB1218" s="49"/>
      <c r="DC1218" s="49"/>
      <c r="DD1218" s="49"/>
      <c r="DE1218" s="49"/>
      <c r="DF1218" s="49"/>
      <c r="DG1218" s="49"/>
      <c r="DH1218" s="49"/>
      <c r="DI1218" s="49"/>
      <c r="DJ1218" s="49"/>
      <c r="DK1218" s="49"/>
      <c r="DL1218" s="49"/>
      <c r="DM1218" s="49"/>
      <c r="DN1218" s="49"/>
      <c r="DO1218" s="49"/>
      <c r="DP1218" s="49"/>
      <c r="DQ1218" s="49"/>
      <c r="DR1218" s="49"/>
      <c r="DS1218" s="49"/>
      <c r="DT1218" s="49"/>
      <c r="DU1218" s="49"/>
      <c r="DV1218" s="49"/>
      <c r="DW1218" s="49"/>
      <c r="DX1218" s="49"/>
      <c r="DY1218" s="49"/>
      <c r="DZ1218" s="49"/>
      <c r="EA1218" s="49"/>
      <c r="EB1218" s="49"/>
      <c r="EC1218" s="49"/>
      <c r="ED1218" s="49"/>
      <c r="EE1218" s="49"/>
      <c r="EF1218" s="49"/>
      <c r="EG1218" s="49"/>
      <c r="EH1218" s="49"/>
      <c r="EI1218" s="49"/>
      <c r="EJ1218" s="49"/>
      <c r="EK1218" s="49"/>
      <c r="EL1218" s="49"/>
      <c r="EM1218" s="49"/>
      <c r="EN1218" s="49"/>
      <c r="EO1218" s="49"/>
    </row>
    <row r="1219" spans="4:145">
      <c r="D1219" s="53" t="s">
        <v>2934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  <c r="AA1219" s="49"/>
      <c r="AB1219" s="49"/>
      <c r="AC1219" s="49"/>
      <c r="AD1219" s="49"/>
      <c r="AE1219" s="49"/>
      <c r="AF1219" s="49"/>
      <c r="AG1219" s="49"/>
      <c r="AH1219" s="49"/>
      <c r="AI1219" s="49"/>
      <c r="AJ1219" s="49"/>
      <c r="AK1219" s="49"/>
      <c r="AL1219" s="49"/>
      <c r="AM1219" s="49"/>
      <c r="AN1219" s="49"/>
      <c r="AO1219" s="49"/>
      <c r="AP1219" s="49"/>
      <c r="AQ1219" s="49"/>
      <c r="AR1219" s="49"/>
      <c r="AS1219" s="49"/>
      <c r="AT1219" s="49"/>
      <c r="AU1219" s="49"/>
      <c r="AV1219" s="49"/>
      <c r="AW1219" s="49"/>
      <c r="AX1219" s="49"/>
      <c r="AY1219" s="49"/>
      <c r="AZ1219" s="49"/>
      <c r="BA1219" s="49"/>
      <c r="BB1219" s="49"/>
      <c r="BC1219" s="49"/>
      <c r="BD1219" s="49"/>
      <c r="BE1219" s="49"/>
      <c r="BF1219" s="49"/>
      <c r="BG1219" s="49"/>
      <c r="BH1219" s="49"/>
      <c r="BI1219" s="49"/>
      <c r="BJ1219" s="49"/>
      <c r="BK1219" s="49"/>
      <c r="BL1219" s="49"/>
      <c r="BM1219" s="49"/>
      <c r="BN1219" s="49"/>
      <c r="BO1219" s="49"/>
      <c r="BP1219" s="49"/>
      <c r="BQ1219" s="49"/>
      <c r="BR1219" s="49"/>
      <c r="BS1219" s="49"/>
      <c r="BT1219" s="49"/>
      <c r="BU1219" s="49"/>
      <c r="BV1219" s="49"/>
      <c r="BW1219" s="49"/>
      <c r="BX1219" s="49"/>
      <c r="BY1219" s="49"/>
      <c r="BZ1219" s="49"/>
      <c r="CA1219" s="49"/>
      <c r="CB1219" s="49"/>
      <c r="CC1219" s="49"/>
      <c r="CD1219" s="49"/>
      <c r="CE1219" s="49"/>
      <c r="CF1219" s="49"/>
      <c r="CG1219" s="49"/>
      <c r="CH1219" s="49"/>
      <c r="CI1219" s="49"/>
      <c r="CJ1219" s="49"/>
      <c r="CK1219" s="49"/>
      <c r="CL1219" s="49"/>
      <c r="CM1219" s="49"/>
      <c r="CN1219" s="49"/>
      <c r="CO1219" s="49"/>
      <c r="CP1219" s="49"/>
      <c r="CQ1219" s="49"/>
      <c r="CR1219" s="49"/>
      <c r="CS1219" s="49"/>
      <c r="CT1219" s="49"/>
      <c r="CU1219" s="49"/>
      <c r="CV1219" s="49"/>
      <c r="CW1219" s="49"/>
      <c r="CX1219" s="49"/>
      <c r="CY1219" s="49"/>
      <c r="CZ1219" s="49"/>
      <c r="DA1219" s="49"/>
      <c r="DB1219" s="49"/>
      <c r="DC1219" s="49"/>
      <c r="DD1219" s="49"/>
      <c r="DE1219" s="49"/>
      <c r="DF1219" s="49"/>
      <c r="DG1219" s="49"/>
      <c r="DH1219" s="49"/>
      <c r="DI1219" s="49"/>
      <c r="DJ1219" s="49"/>
      <c r="DK1219" s="49"/>
      <c r="DL1219" s="49"/>
      <c r="DM1219" s="49"/>
      <c r="DN1219" s="49"/>
      <c r="DO1219" s="49"/>
      <c r="DP1219" s="49"/>
      <c r="DQ1219" s="49"/>
      <c r="DR1219" s="49"/>
      <c r="DS1219" s="49"/>
      <c r="DT1219" s="49"/>
      <c r="DU1219" s="49"/>
      <c r="DV1219" s="49"/>
      <c r="DW1219" s="49"/>
      <c r="DX1219" s="49"/>
      <c r="DY1219" s="49"/>
      <c r="DZ1219" s="49"/>
      <c r="EA1219" s="49"/>
      <c r="EB1219" s="49"/>
      <c r="EC1219" s="49"/>
      <c r="ED1219" s="49"/>
      <c r="EE1219" s="49"/>
      <c r="EF1219" s="49"/>
      <c r="EG1219" s="49"/>
      <c r="EH1219" s="49"/>
      <c r="EI1219" s="49"/>
      <c r="EJ1219" s="49"/>
      <c r="EK1219" s="49"/>
      <c r="EL1219" s="49"/>
      <c r="EM1219" s="49"/>
      <c r="EN1219" s="49"/>
      <c r="EO1219" s="49"/>
    </row>
    <row r="1220" spans="4:145">
      <c r="D1220" s="53"/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  <c r="AA1220" s="49"/>
      <c r="AB1220" s="49"/>
      <c r="AC1220" s="49"/>
      <c r="AD1220" s="49"/>
      <c r="AE1220" s="49"/>
      <c r="AF1220" s="49"/>
      <c r="AG1220" s="49"/>
      <c r="AH1220" s="49"/>
      <c r="AI1220" s="49"/>
      <c r="AJ1220" s="49"/>
      <c r="AK1220" s="49"/>
      <c r="AL1220" s="49"/>
      <c r="AM1220" s="49"/>
      <c r="AN1220" s="49"/>
      <c r="AO1220" s="49"/>
      <c r="AP1220" s="49"/>
      <c r="AQ1220" s="49"/>
      <c r="AR1220" s="49"/>
      <c r="AS1220" s="49"/>
      <c r="AT1220" s="49"/>
      <c r="AU1220" s="49"/>
      <c r="AV1220" s="49"/>
      <c r="AW1220" s="49"/>
      <c r="AX1220" s="49"/>
      <c r="AY1220" s="49"/>
      <c r="AZ1220" s="49"/>
      <c r="BA1220" s="49"/>
      <c r="BB1220" s="49"/>
      <c r="BC1220" s="49"/>
      <c r="BD1220" s="49"/>
      <c r="BE1220" s="49"/>
      <c r="BF1220" s="49"/>
      <c r="BG1220" s="49"/>
      <c r="BH1220" s="49"/>
      <c r="BI1220" s="49"/>
      <c r="BJ1220" s="49"/>
      <c r="BK1220" s="49"/>
      <c r="BL1220" s="49"/>
      <c r="BM1220" s="49"/>
      <c r="BN1220" s="49"/>
      <c r="BO1220" s="49"/>
      <c r="BP1220" s="49"/>
      <c r="BQ1220" s="49"/>
      <c r="BR1220" s="49"/>
      <c r="BS1220" s="49"/>
      <c r="BT1220" s="49"/>
      <c r="BU1220" s="49"/>
      <c r="BV1220" s="49"/>
      <c r="BW1220" s="49"/>
      <c r="BX1220" s="49"/>
      <c r="BY1220" s="49"/>
      <c r="BZ1220" s="49"/>
      <c r="CA1220" s="49"/>
      <c r="CB1220" s="49"/>
      <c r="CC1220" s="49"/>
      <c r="CD1220" s="49"/>
      <c r="CE1220" s="49"/>
      <c r="CF1220" s="49"/>
      <c r="CG1220" s="49"/>
      <c r="CH1220" s="49"/>
      <c r="CI1220" s="49"/>
      <c r="CJ1220" s="49"/>
      <c r="CK1220" s="49"/>
      <c r="CL1220" s="49"/>
      <c r="CM1220" s="49"/>
      <c r="CN1220" s="49"/>
      <c r="CO1220" s="49"/>
      <c r="CP1220" s="49"/>
      <c r="CQ1220" s="49"/>
      <c r="CR1220" s="49"/>
      <c r="CS1220" s="49"/>
      <c r="CT1220" s="49"/>
      <c r="CU1220" s="49"/>
      <c r="CV1220" s="49"/>
      <c r="CW1220" s="49"/>
      <c r="CX1220" s="49"/>
      <c r="CY1220" s="49"/>
      <c r="CZ1220" s="49"/>
      <c r="DA1220" s="49"/>
      <c r="DB1220" s="49"/>
      <c r="DC1220" s="49"/>
      <c r="DD1220" s="49"/>
      <c r="DE1220" s="49"/>
      <c r="DF1220" s="49"/>
      <c r="DG1220" s="49"/>
      <c r="DH1220" s="49"/>
      <c r="DI1220" s="49"/>
      <c r="DJ1220" s="49"/>
      <c r="DK1220" s="49"/>
      <c r="DL1220" s="49"/>
      <c r="DM1220" s="49"/>
      <c r="DN1220" s="49"/>
      <c r="DO1220" s="49"/>
      <c r="DP1220" s="49"/>
      <c r="DQ1220" s="49"/>
      <c r="DR1220" s="49"/>
      <c r="DS1220" s="49"/>
      <c r="DT1220" s="49"/>
      <c r="DU1220" s="49"/>
      <c r="DV1220" s="49"/>
      <c r="DW1220" s="49"/>
      <c r="DX1220" s="49"/>
      <c r="DY1220" s="49"/>
      <c r="DZ1220" s="49"/>
      <c r="EA1220" s="49"/>
      <c r="EB1220" s="49"/>
      <c r="EC1220" s="49"/>
      <c r="ED1220" s="49"/>
      <c r="EE1220" s="49"/>
      <c r="EF1220" s="49"/>
      <c r="EG1220" s="49"/>
      <c r="EH1220" s="49"/>
      <c r="EI1220" s="49"/>
      <c r="EJ1220" s="49"/>
      <c r="EK1220" s="49"/>
      <c r="EL1220" s="49"/>
      <c r="EM1220" s="49"/>
      <c r="EN1220" s="49"/>
      <c r="EO1220" s="49"/>
    </row>
    <row r="1221" spans="4:145">
      <c r="D1221" s="37" t="s">
        <v>261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  <c r="AA1221" s="49"/>
      <c r="AB1221" s="49"/>
      <c r="AC1221" s="49"/>
      <c r="AD1221" s="49"/>
      <c r="AE1221" s="49"/>
      <c r="AF1221" s="49"/>
      <c r="AG1221" s="49"/>
      <c r="AH1221" s="49"/>
      <c r="AI1221" s="49"/>
      <c r="AJ1221" s="49"/>
      <c r="AK1221" s="49"/>
      <c r="AL1221" s="49"/>
      <c r="AM1221" s="49"/>
      <c r="AN1221" s="49"/>
      <c r="AO1221" s="49"/>
      <c r="AP1221" s="49"/>
      <c r="AQ1221" s="49"/>
      <c r="AR1221" s="49"/>
      <c r="AS1221" s="49"/>
      <c r="AT1221" s="49"/>
      <c r="AU1221" s="49"/>
      <c r="AV1221" s="49"/>
      <c r="AW1221" s="49"/>
      <c r="AX1221" s="49"/>
      <c r="AY1221" s="49"/>
      <c r="AZ1221" s="49"/>
      <c r="BA1221" s="49"/>
      <c r="BB1221" s="49"/>
      <c r="BC1221" s="49"/>
      <c r="BD1221" s="49"/>
      <c r="BE1221" s="49"/>
      <c r="BF1221" s="49"/>
      <c r="BG1221" s="49"/>
      <c r="BH1221" s="49"/>
      <c r="BI1221" s="49"/>
      <c r="BJ1221" s="49"/>
      <c r="BK1221" s="49"/>
      <c r="BL1221" s="49"/>
      <c r="BM1221" s="49"/>
      <c r="BN1221" s="49"/>
      <c r="BO1221" s="49"/>
      <c r="BP1221" s="49"/>
      <c r="BQ1221" s="49"/>
      <c r="BR1221" s="49"/>
      <c r="BS1221" s="49"/>
      <c r="BT1221" s="49"/>
      <c r="BU1221" s="49"/>
      <c r="BV1221" s="49"/>
      <c r="BW1221" s="49"/>
      <c r="BX1221" s="49"/>
      <c r="BY1221" s="49"/>
      <c r="BZ1221" s="49"/>
      <c r="CA1221" s="49"/>
      <c r="CB1221" s="49"/>
      <c r="CC1221" s="49"/>
      <c r="CD1221" s="49"/>
      <c r="CE1221" s="49"/>
      <c r="CF1221" s="49"/>
      <c r="CG1221" s="49"/>
      <c r="CH1221" s="49"/>
      <c r="CI1221" s="49"/>
      <c r="CJ1221" s="49"/>
      <c r="CK1221" s="49"/>
      <c r="CL1221" s="49"/>
      <c r="CM1221" s="49"/>
      <c r="CN1221" s="49"/>
      <c r="CO1221" s="49"/>
      <c r="CP1221" s="49"/>
      <c r="CQ1221" s="49"/>
      <c r="CR1221" s="49"/>
      <c r="CS1221" s="49"/>
      <c r="CT1221" s="49"/>
      <c r="CU1221" s="49"/>
      <c r="CV1221" s="49"/>
      <c r="CW1221" s="49"/>
      <c r="CX1221" s="49"/>
      <c r="CY1221" s="49"/>
      <c r="CZ1221" s="49"/>
      <c r="DA1221" s="49"/>
      <c r="DB1221" s="49"/>
      <c r="DC1221" s="49"/>
      <c r="DD1221" s="49"/>
      <c r="DE1221" s="49"/>
      <c r="DF1221" s="49"/>
      <c r="DG1221" s="49"/>
      <c r="DH1221" s="49"/>
      <c r="DI1221" s="49"/>
      <c r="DJ1221" s="49"/>
      <c r="DK1221" s="49"/>
      <c r="DL1221" s="49"/>
      <c r="DM1221" s="49"/>
      <c r="DN1221" s="49"/>
      <c r="DO1221" s="49"/>
      <c r="DP1221" s="49"/>
      <c r="DQ1221" s="49"/>
      <c r="DR1221" s="49"/>
      <c r="DS1221" s="49"/>
      <c r="DT1221" s="49"/>
      <c r="DU1221" s="49"/>
      <c r="DV1221" s="49"/>
      <c r="DW1221" s="49"/>
      <c r="DX1221" s="49"/>
      <c r="DY1221" s="49"/>
      <c r="DZ1221" s="49"/>
      <c r="EA1221" s="49"/>
      <c r="EB1221" s="49"/>
      <c r="EC1221" s="49"/>
      <c r="ED1221" s="49"/>
      <c r="EE1221" s="49"/>
      <c r="EF1221" s="49"/>
      <c r="EG1221" s="49"/>
      <c r="EH1221" s="49"/>
      <c r="EI1221" s="49"/>
      <c r="EJ1221" s="49"/>
      <c r="EK1221" s="49"/>
      <c r="EL1221" s="49"/>
      <c r="EM1221" s="49"/>
      <c r="EN1221" s="49"/>
      <c r="EO1221" s="49"/>
    </row>
    <row r="1222" spans="4:145">
      <c r="D1222" s="37" t="s">
        <v>262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  <c r="AA1222" s="49"/>
      <c r="AB1222" s="49"/>
      <c r="AC1222" s="49"/>
      <c r="AD1222" s="49"/>
      <c r="AE1222" s="49"/>
      <c r="AF1222" s="49"/>
      <c r="AG1222" s="49"/>
      <c r="AH1222" s="49"/>
      <c r="AI1222" s="49"/>
      <c r="AJ1222" s="49"/>
      <c r="AK1222" s="49"/>
      <c r="AL1222" s="49"/>
      <c r="AM1222" s="49"/>
      <c r="AN1222" s="49"/>
      <c r="AO1222" s="49"/>
      <c r="AP1222" s="49"/>
      <c r="AQ1222" s="49"/>
      <c r="AR1222" s="49"/>
      <c r="AS1222" s="49"/>
      <c r="AT1222" s="49"/>
      <c r="AU1222" s="49"/>
      <c r="AV1222" s="49"/>
      <c r="AW1222" s="49"/>
      <c r="AX1222" s="49"/>
      <c r="AY1222" s="49"/>
      <c r="AZ1222" s="49"/>
      <c r="BA1222" s="49"/>
      <c r="BB1222" s="49"/>
      <c r="BC1222" s="49"/>
      <c r="BD1222" s="49"/>
      <c r="BE1222" s="49"/>
      <c r="BF1222" s="49"/>
      <c r="BG1222" s="49"/>
      <c r="BH1222" s="49"/>
      <c r="BI1222" s="49"/>
      <c r="BJ1222" s="49"/>
      <c r="BK1222" s="49"/>
      <c r="BL1222" s="49"/>
      <c r="BM1222" s="49"/>
      <c r="BN1222" s="49"/>
      <c r="BO1222" s="49"/>
      <c r="BP1222" s="49"/>
      <c r="BQ1222" s="49"/>
      <c r="BR1222" s="49"/>
      <c r="BS1222" s="49"/>
      <c r="BT1222" s="49"/>
      <c r="BU1222" s="49"/>
      <c r="BV1222" s="49"/>
      <c r="BW1222" s="49"/>
      <c r="BX1222" s="49"/>
      <c r="BY1222" s="49"/>
      <c r="BZ1222" s="49"/>
      <c r="CA1222" s="49"/>
      <c r="CB1222" s="49"/>
      <c r="CC1222" s="49"/>
      <c r="CD1222" s="49"/>
      <c r="CE1222" s="49"/>
      <c r="CF1222" s="49"/>
      <c r="CG1222" s="49"/>
      <c r="CH1222" s="49"/>
      <c r="CI1222" s="49"/>
      <c r="CJ1222" s="49"/>
      <c r="CK1222" s="49"/>
      <c r="CL1222" s="49"/>
      <c r="CM1222" s="49"/>
      <c r="CN1222" s="49"/>
      <c r="CO1222" s="49"/>
      <c r="CP1222" s="49"/>
      <c r="CQ1222" s="49"/>
      <c r="CR1222" s="49"/>
      <c r="CS1222" s="49"/>
      <c r="CT1222" s="49"/>
      <c r="CU1222" s="49"/>
      <c r="CV1222" s="49"/>
      <c r="CW1222" s="49"/>
      <c r="CX1222" s="49"/>
      <c r="CY1222" s="49"/>
      <c r="CZ1222" s="49"/>
      <c r="DA1222" s="49"/>
      <c r="DB1222" s="49"/>
      <c r="DC1222" s="49"/>
      <c r="DD1222" s="49"/>
      <c r="DE1222" s="49"/>
      <c r="DF1222" s="49"/>
      <c r="DG1222" s="49"/>
      <c r="DH1222" s="49"/>
      <c r="DI1222" s="49"/>
      <c r="DJ1222" s="49"/>
      <c r="DK1222" s="49"/>
      <c r="DL1222" s="49"/>
      <c r="DM1222" s="49"/>
      <c r="DN1222" s="49"/>
      <c r="DO1222" s="49"/>
      <c r="DP1222" s="49"/>
      <c r="DQ1222" s="49"/>
      <c r="DR1222" s="49"/>
      <c r="DS1222" s="49"/>
      <c r="DT1222" s="49"/>
      <c r="DU1222" s="49"/>
      <c r="DV1222" s="49"/>
      <c r="DW1222" s="49"/>
      <c r="DX1222" s="49"/>
      <c r="DY1222" s="49"/>
      <c r="DZ1222" s="49"/>
      <c r="EA1222" s="49"/>
      <c r="EB1222" s="49"/>
      <c r="EC1222" s="49"/>
      <c r="ED1222" s="49"/>
      <c r="EE1222" s="49"/>
      <c r="EF1222" s="49"/>
      <c r="EG1222" s="49"/>
      <c r="EH1222" s="49"/>
      <c r="EI1222" s="49"/>
      <c r="EJ1222" s="49"/>
      <c r="EK1222" s="49"/>
      <c r="EL1222" s="49"/>
      <c r="EM1222" s="49"/>
      <c r="EN1222" s="49"/>
      <c r="EO1222" s="49"/>
    </row>
    <row r="1223" spans="4:145">
      <c r="D1223" s="37" t="s">
        <v>336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  <c r="AA1223" s="49"/>
      <c r="AB1223" s="49"/>
      <c r="AC1223" s="49"/>
      <c r="AD1223" s="49"/>
      <c r="AE1223" s="49"/>
      <c r="AF1223" s="49"/>
      <c r="AG1223" s="49"/>
      <c r="AH1223" s="49"/>
      <c r="AI1223" s="49"/>
      <c r="AJ1223" s="49"/>
      <c r="AK1223" s="49"/>
      <c r="AL1223" s="49"/>
      <c r="AM1223" s="49"/>
      <c r="AN1223" s="49"/>
      <c r="AO1223" s="49"/>
      <c r="AP1223" s="49"/>
      <c r="AQ1223" s="49"/>
      <c r="AR1223" s="49"/>
      <c r="AS1223" s="49"/>
      <c r="AT1223" s="49"/>
      <c r="AU1223" s="49"/>
      <c r="AV1223" s="49"/>
      <c r="AW1223" s="49"/>
      <c r="AX1223" s="49"/>
      <c r="AY1223" s="49"/>
      <c r="AZ1223" s="49"/>
      <c r="BA1223" s="49"/>
      <c r="BB1223" s="49"/>
      <c r="BC1223" s="49"/>
      <c r="BD1223" s="49"/>
      <c r="BE1223" s="49"/>
      <c r="BF1223" s="49"/>
      <c r="BG1223" s="49"/>
      <c r="BH1223" s="49"/>
      <c r="BI1223" s="49"/>
      <c r="BJ1223" s="49"/>
      <c r="BK1223" s="49"/>
      <c r="BL1223" s="49"/>
      <c r="BM1223" s="49"/>
      <c r="BN1223" s="49"/>
      <c r="BO1223" s="49"/>
      <c r="BP1223" s="49"/>
      <c r="BQ1223" s="49"/>
      <c r="BR1223" s="49"/>
      <c r="BS1223" s="49"/>
      <c r="BT1223" s="49"/>
      <c r="BU1223" s="49"/>
      <c r="BV1223" s="49"/>
      <c r="BW1223" s="49"/>
      <c r="BX1223" s="49"/>
      <c r="BY1223" s="49"/>
      <c r="BZ1223" s="49"/>
      <c r="CA1223" s="49"/>
      <c r="CB1223" s="49"/>
      <c r="CC1223" s="49"/>
      <c r="CD1223" s="49"/>
      <c r="CE1223" s="49"/>
      <c r="CF1223" s="49"/>
      <c r="CG1223" s="49"/>
      <c r="CH1223" s="49"/>
      <c r="CI1223" s="49"/>
      <c r="CJ1223" s="49"/>
      <c r="CK1223" s="49"/>
      <c r="CL1223" s="49"/>
      <c r="CM1223" s="49"/>
      <c r="CN1223" s="49"/>
      <c r="CO1223" s="49"/>
      <c r="CP1223" s="49"/>
      <c r="CQ1223" s="49"/>
      <c r="CR1223" s="49"/>
      <c r="CS1223" s="49"/>
      <c r="CT1223" s="49"/>
      <c r="CU1223" s="49"/>
      <c r="CV1223" s="49"/>
      <c r="CW1223" s="49"/>
      <c r="CX1223" s="49"/>
      <c r="CY1223" s="49"/>
      <c r="CZ1223" s="49"/>
      <c r="DA1223" s="49"/>
      <c r="DB1223" s="49"/>
      <c r="DC1223" s="49"/>
      <c r="DD1223" s="49"/>
      <c r="DE1223" s="49"/>
      <c r="DF1223" s="49"/>
      <c r="DG1223" s="49"/>
      <c r="DH1223" s="49"/>
      <c r="DI1223" s="49"/>
      <c r="DJ1223" s="49"/>
      <c r="DK1223" s="49"/>
      <c r="DL1223" s="49"/>
      <c r="DM1223" s="49"/>
      <c r="DN1223" s="49"/>
      <c r="DO1223" s="49"/>
      <c r="DP1223" s="49"/>
      <c r="DQ1223" s="49"/>
      <c r="DR1223" s="49"/>
      <c r="DS1223" s="49"/>
      <c r="DT1223" s="49"/>
      <c r="DU1223" s="49"/>
      <c r="DV1223" s="49"/>
      <c r="DW1223" s="49"/>
      <c r="DX1223" s="49"/>
      <c r="DY1223" s="49"/>
      <c r="DZ1223" s="49"/>
      <c r="EA1223" s="49"/>
      <c r="EB1223" s="49"/>
      <c r="EC1223" s="49"/>
      <c r="ED1223" s="49"/>
      <c r="EE1223" s="49"/>
      <c r="EF1223" s="49"/>
      <c r="EG1223" s="49"/>
      <c r="EH1223" s="49"/>
      <c r="EI1223" s="49"/>
      <c r="EJ1223" s="49"/>
      <c r="EK1223" s="49"/>
      <c r="EL1223" s="49"/>
      <c r="EM1223" s="49"/>
      <c r="EN1223" s="49"/>
      <c r="EO1223" s="49"/>
    </row>
    <row r="1225" spans="4:145">
      <c r="D1225" s="52" t="s">
        <v>2931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</row>
    <row r="1226" spans="4:145">
      <c r="D1226" s="52" t="s">
        <v>2932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</row>
    <row r="1227" spans="4:145">
      <c r="D1227" s="52" t="s">
        <v>2933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</row>
    <row r="1229" spans="4:145">
      <c r="D1229" s="85" t="s">
        <v>2937</v>
      </c>
    </row>
    <row r="1257" spans="4:4">
      <c r="D1257" s="47" t="s">
        <v>3350</v>
      </c>
    </row>
    <row r="1259" spans="4:4">
      <c r="D1259" s="85" t="s">
        <v>2937</v>
      </c>
    </row>
    <row r="1292" spans="2:4">
      <c r="B1292" s="46">
        <v>0</v>
      </c>
      <c r="D1292" s="47" t="s">
        <v>3191</v>
      </c>
    </row>
    <row r="1293" spans="2:4">
      <c r="D1293" s="55" t="s">
        <v>302</v>
      </c>
    </row>
    <row r="1295" spans="2:4">
      <c r="D1295" s="85" t="s">
        <v>3188</v>
      </c>
    </row>
    <row r="1343" spans="4:4">
      <c r="D1343" s="85" t="s">
        <v>307</v>
      </c>
    </row>
    <row r="1344" spans="4:4">
      <c r="D1344" s="36" t="s">
        <v>3189</v>
      </c>
    </row>
    <row r="1346" spans="4:4">
      <c r="D1346" s="85" t="s">
        <v>3194</v>
      </c>
    </row>
    <row r="1442" spans="2:4">
      <c r="B1442" s="46">
        <v>0</v>
      </c>
      <c r="D1442" s="47" t="s">
        <v>3211</v>
      </c>
    </row>
    <row r="1443" spans="2:4">
      <c r="D1443" s="55" t="s">
        <v>302</v>
      </c>
    </row>
    <row r="1445" spans="2:4">
      <c r="D1445" s="85" t="s">
        <v>3195</v>
      </c>
    </row>
    <row r="1490" spans="4:4">
      <c r="D1490" s="85" t="s">
        <v>3195</v>
      </c>
    </row>
    <row r="1517" spans="4:41">
      <c r="D1517" s="85" t="s">
        <v>307</v>
      </c>
      <c r="X1517" s="85" t="s">
        <v>307</v>
      </c>
      <c r="AG1517" s="85" t="s">
        <v>340</v>
      </c>
      <c r="AO1517" s="85" t="s">
        <v>3226</v>
      </c>
    </row>
    <row r="1518" spans="4:41">
      <c r="D1518" s="47" t="s">
        <v>3196</v>
      </c>
      <c r="L1518" s="85" t="str">
        <f>"'" &amp; TRIM(D1518) &amp; "',"</f>
        <v>'0000102/4/04/07/2021',</v>
      </c>
      <c r="X1518" s="85" t="s">
        <v>3199</v>
      </c>
      <c r="AG1518" s="85" t="s">
        <v>3212</v>
      </c>
    </row>
    <row r="1519" spans="4:41">
      <c r="D1519" s="47" t="s">
        <v>3197</v>
      </c>
      <c r="L1519" s="85" t="str">
        <f t="shared" ref="L1519:L1530" si="1">"'" &amp; TRIM(D1519) &amp; "',"</f>
        <v>'0000120/4/04/12/2021',</v>
      </c>
      <c r="X1519" s="85" t="s">
        <v>3200</v>
      </c>
      <c r="AG1519" s="85" t="s">
        <v>3213</v>
      </c>
    </row>
    <row r="1520" spans="4:41">
      <c r="D1520" s="47" t="s">
        <v>3198</v>
      </c>
      <c r="L1520" s="85" t="str">
        <f t="shared" si="1"/>
        <v>'0000121/4/04/12/2021',</v>
      </c>
      <c r="X1520" s="85" t="s">
        <v>3201</v>
      </c>
      <c r="AG1520" s="85" t="s">
        <v>3214</v>
      </c>
    </row>
    <row r="1521" spans="4:33">
      <c r="D1521" s="47" t="s">
        <v>3199</v>
      </c>
      <c r="L1521" s="85" t="str">
        <f t="shared" si="1"/>
        <v>'0000071/4/04/12/2020',</v>
      </c>
      <c r="X1521" s="85" t="s">
        <v>3202</v>
      </c>
      <c r="AG1521" s="85" t="s">
        <v>3215</v>
      </c>
    </row>
    <row r="1522" spans="4:33">
      <c r="D1522" s="47" t="s">
        <v>3200</v>
      </c>
      <c r="L1522" s="85" t="str">
        <f t="shared" si="1"/>
        <v>'0000072/4/04/12/2020',</v>
      </c>
      <c r="X1522" s="85" t="s">
        <v>3203</v>
      </c>
      <c r="AG1522" s="85" t="s">
        <v>3216</v>
      </c>
    </row>
    <row r="1523" spans="4:33">
      <c r="D1523" s="47" t="s">
        <v>3201</v>
      </c>
      <c r="L1523" s="85" t="str">
        <f t="shared" si="1"/>
        <v>'0000073/4/04/12/2020',</v>
      </c>
      <c r="X1523" s="85" t="s">
        <v>3204</v>
      </c>
      <c r="AG1523" s="85" t="s">
        <v>3217</v>
      </c>
    </row>
    <row r="1524" spans="4:33">
      <c r="D1524" s="47" t="s">
        <v>3202</v>
      </c>
      <c r="L1524" s="85" t="str">
        <f t="shared" si="1"/>
        <v>'0000074/4/04/12/2020',</v>
      </c>
      <c r="X1524" s="85" t="s">
        <v>3205</v>
      </c>
      <c r="AG1524" s="85" t="s">
        <v>3218</v>
      </c>
    </row>
    <row r="1525" spans="4:33">
      <c r="D1525" s="47" t="s">
        <v>3203</v>
      </c>
      <c r="L1525" s="85" t="str">
        <f t="shared" si="1"/>
        <v>'0000075/4/04/12/2020',</v>
      </c>
      <c r="X1525" s="85" t="s">
        <v>3206</v>
      </c>
      <c r="AG1525" s="85" t="s">
        <v>3219</v>
      </c>
    </row>
    <row r="1526" spans="4:33">
      <c r="D1526" s="47" t="s">
        <v>3204</v>
      </c>
      <c r="L1526" s="85" t="str">
        <f t="shared" si="1"/>
        <v>'0000076/4/04/12/2020',</v>
      </c>
      <c r="X1526" s="85" t="s">
        <v>3207</v>
      </c>
      <c r="AG1526" s="85" t="s">
        <v>3220</v>
      </c>
    </row>
    <row r="1527" spans="4:33">
      <c r="D1527" s="47" t="s">
        <v>3205</v>
      </c>
      <c r="L1527" s="85" t="str">
        <f t="shared" si="1"/>
        <v>'0000094/4/04/06/2021',</v>
      </c>
      <c r="X1527" s="85" t="s">
        <v>3208</v>
      </c>
      <c r="AG1527" s="85" t="s">
        <v>3221</v>
      </c>
    </row>
    <row r="1528" spans="4:33">
      <c r="D1528" s="47" t="s">
        <v>3206</v>
      </c>
      <c r="L1528" s="85" t="str">
        <f t="shared" si="1"/>
        <v>'0000095/4/04/06/2021',</v>
      </c>
      <c r="X1528" s="85" t="s">
        <v>3196</v>
      </c>
      <c r="AG1528" s="85" t="s">
        <v>3222</v>
      </c>
    </row>
    <row r="1529" spans="4:33">
      <c r="D1529" s="47" t="s">
        <v>3207</v>
      </c>
      <c r="L1529" s="85" t="str">
        <f t="shared" si="1"/>
        <v>'0000096/4/04/06/2021',</v>
      </c>
      <c r="X1529" s="85" t="s">
        <v>3197</v>
      </c>
      <c r="AG1529" s="85" t="s">
        <v>3223</v>
      </c>
    </row>
    <row r="1530" spans="4:33">
      <c r="D1530" s="47" t="s">
        <v>3208</v>
      </c>
      <c r="L1530" s="85" t="str">
        <f t="shared" si="1"/>
        <v>'0000097/4/04/06/2021',</v>
      </c>
      <c r="X1530" s="85" t="s">
        <v>3198</v>
      </c>
      <c r="AG1530" s="85" t="s">
        <v>3224</v>
      </c>
    </row>
    <row r="1532" spans="4:33">
      <c r="D1532" s="85" t="s">
        <v>3225</v>
      </c>
    </row>
    <row r="1575" spans="2:4">
      <c r="B1575" s="46">
        <v>0</v>
      </c>
      <c r="D1575" s="47" t="s">
        <v>3229</v>
      </c>
    </row>
    <row r="1576" spans="2:4">
      <c r="D1576" s="55" t="s">
        <v>301</v>
      </c>
    </row>
    <row r="1577" spans="2:4">
      <c r="D1577" s="85" t="s">
        <v>2147</v>
      </c>
    </row>
    <row r="1597" spans="4:4">
      <c r="D1597" s="85" t="s">
        <v>340</v>
      </c>
    </row>
    <row r="1598" spans="4:4">
      <c r="D1598" s="47" t="s">
        <v>3227</v>
      </c>
    </row>
    <row r="1600" spans="4:4">
      <c r="D1600" s="85" t="s">
        <v>2147</v>
      </c>
    </row>
    <row r="1633" spans="4:4">
      <c r="D1633" s="85" t="s">
        <v>3230</v>
      </c>
    </row>
    <row r="1655" spans="4:4">
      <c r="D1655" s="47" t="s">
        <v>3350</v>
      </c>
    </row>
    <row r="1657" spans="4:4">
      <c r="D1657" s="85" t="s">
        <v>3417</v>
      </c>
    </row>
    <row r="1695" spans="2:4">
      <c r="B1695" s="44">
        <v>0</v>
      </c>
      <c r="D1695" s="47" t="s">
        <v>655</v>
      </c>
    </row>
    <row r="1696" spans="2:4">
      <c r="D1696" s="55" t="s">
        <v>303</v>
      </c>
    </row>
    <row r="1702" spans="4:25">
      <c r="D1702" s="52" t="s">
        <v>324</v>
      </c>
      <c r="E1702" s="48"/>
      <c r="F1702" s="48"/>
      <c r="G1702" s="48"/>
      <c r="H1702" s="48"/>
      <c r="I1702" s="48"/>
      <c r="J1702" s="48"/>
      <c r="K1702" s="48"/>
      <c r="L1702" s="48"/>
      <c r="M1702" s="48"/>
      <c r="N1702" s="48"/>
      <c r="O1702" s="48"/>
      <c r="P1702" s="48"/>
      <c r="Q1702" s="48"/>
      <c r="R1702" s="48"/>
      <c r="S1702" s="48"/>
      <c r="T1702" s="48"/>
      <c r="U1702" s="48"/>
      <c r="V1702" s="48"/>
      <c r="W1702" s="48"/>
      <c r="X1702" s="48"/>
      <c r="Y1702" s="48"/>
    </row>
    <row r="1703" spans="4:25">
      <c r="D1703" s="52" t="s">
        <v>1776</v>
      </c>
      <c r="E1703" s="48"/>
      <c r="F1703" s="48"/>
      <c r="G1703" s="48"/>
      <c r="H1703" s="48"/>
      <c r="I1703" s="48"/>
      <c r="J1703" s="48"/>
      <c r="K1703" s="48"/>
      <c r="L1703" s="48"/>
      <c r="M1703" s="48"/>
      <c r="N1703" s="48"/>
      <c r="O1703" s="48"/>
      <c r="P1703" s="48"/>
      <c r="Q1703" s="48"/>
      <c r="R1703" s="48"/>
      <c r="S1703" s="48"/>
      <c r="T1703" s="48"/>
      <c r="U1703" s="48"/>
      <c r="V1703" s="48"/>
      <c r="W1703" s="48"/>
      <c r="X1703" s="48"/>
      <c r="Y1703" s="48"/>
    </row>
    <row r="1704" spans="4:25">
      <c r="D1704" s="52" t="s">
        <v>256</v>
      </c>
      <c r="E1704" s="48"/>
      <c r="F1704" s="48"/>
      <c r="G1704" s="48"/>
      <c r="H1704" s="48"/>
      <c r="I1704" s="48"/>
      <c r="J1704" s="48"/>
      <c r="K1704" s="48"/>
      <c r="L1704" s="48"/>
      <c r="M1704" s="48"/>
      <c r="N1704" s="48"/>
      <c r="O1704" s="48"/>
      <c r="P1704" s="48"/>
      <c r="Q1704" s="48"/>
      <c r="R1704" s="48"/>
      <c r="S1704" s="48"/>
      <c r="T1704" s="48"/>
      <c r="U1704" s="48"/>
      <c r="V1704" s="48"/>
      <c r="W1704" s="48"/>
      <c r="X1704" s="48"/>
      <c r="Y1704" s="48"/>
    </row>
    <row r="1705" spans="4:25">
      <c r="D1705" s="52" t="s">
        <v>3268</v>
      </c>
      <c r="E1705" s="48"/>
      <c r="F1705" s="48"/>
      <c r="G1705" s="48"/>
      <c r="H1705" s="48"/>
      <c r="I1705" s="48"/>
      <c r="J1705" s="48"/>
      <c r="K1705" s="48"/>
      <c r="L1705" s="48"/>
      <c r="M1705" s="48"/>
      <c r="N1705" s="48"/>
      <c r="O1705" s="48"/>
      <c r="P1705" s="48"/>
      <c r="Q1705" s="48"/>
      <c r="R1705" s="48"/>
      <c r="S1705" s="48"/>
      <c r="T1705" s="48"/>
      <c r="U1705" s="48"/>
      <c r="V1705" s="48"/>
      <c r="W1705" s="48"/>
      <c r="X1705" s="48"/>
      <c r="Y1705" s="48"/>
    </row>
    <row r="1707" spans="4:25">
      <c r="D1707" s="53" t="s">
        <v>335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</row>
    <row r="1708" spans="4:25">
      <c r="D1708" s="53" t="s">
        <v>312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</row>
    <row r="1709" spans="4:25">
      <c r="D1709" s="53"/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</row>
    <row r="1710" spans="4:25">
      <c r="D1710" s="53" t="s">
        <v>266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</row>
    <row r="1711" spans="4:25">
      <c r="D1711" s="53" t="s">
        <v>280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</row>
    <row r="1712" spans="4:25">
      <c r="D1712" s="53" t="s">
        <v>1688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</row>
    <row r="1713" spans="2:16">
      <c r="D1713" s="53" t="s">
        <v>1689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</row>
    <row r="1714" spans="2:16">
      <c r="D1714" s="53" t="s">
        <v>3269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</row>
    <row r="1715" spans="2:16">
      <c r="D1715" s="53"/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</row>
    <row r="1716" spans="2:16">
      <c r="D1716" s="53" t="s">
        <v>261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</row>
    <row r="1717" spans="2:16">
      <c r="D1717" s="53" t="s">
        <v>262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</row>
    <row r="1718" spans="2:16">
      <c r="D1718" s="53" t="s">
        <v>336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</row>
    <row r="1723" spans="2:16">
      <c r="B1723" s="44">
        <v>0</v>
      </c>
      <c r="D1723" s="47" t="s">
        <v>545</v>
      </c>
    </row>
    <row r="1724" spans="2:16">
      <c r="D172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sheetPr codeName="Sheet10"/>
  <dimension ref="A2:J27"/>
  <sheetViews>
    <sheetView workbookViewId="0">
      <selection activeCell="A8" sqref="A8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215" t="s">
        <v>2764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3151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sheetPr codeName="Sheet11"/>
  <dimension ref="B2:CM680"/>
  <sheetViews>
    <sheetView topLeftCell="A309" workbookViewId="0">
      <selection activeCell="AB348" sqref="AB348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3061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84" spans="4:4">
      <c r="D484" s="47" t="s">
        <v>3350</v>
      </c>
    </row>
    <row r="486" spans="4:4">
      <c r="D486" s="85" t="s">
        <v>3111</v>
      </c>
    </row>
    <row r="524" spans="2:4">
      <c r="B524" s="46">
        <v>0</v>
      </c>
      <c r="D524" s="47" t="s">
        <v>3267</v>
      </c>
    </row>
    <row r="525" spans="2:4">
      <c r="D525" s="55" t="s">
        <v>304</v>
      </c>
    </row>
    <row r="527" spans="2:4">
      <c r="D527" s="189" t="s">
        <v>3232</v>
      </c>
    </row>
    <row r="576" spans="4:13">
      <c r="D576" s="85" t="s">
        <v>3233</v>
      </c>
      <c r="M576" s="85" t="s">
        <v>3234</v>
      </c>
    </row>
    <row r="578" spans="4:37">
      <c r="D578" s="85" t="s">
        <v>3265</v>
      </c>
    </row>
    <row r="592" spans="4:37">
      <c r="D592" s="52" t="s">
        <v>347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2:63">
      <c r="D593" s="52"/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2:63">
      <c r="D594" s="52" t="s">
        <v>37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2:63">
      <c r="D595" s="52" t="s">
        <v>339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2:63" customFormat="1">
      <c r="B596" s="85"/>
      <c r="C596" s="85"/>
      <c r="D596" s="53" t="s">
        <v>389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  <c r="AH596" s="49"/>
      <c r="AI596" s="49"/>
      <c r="AJ596" s="49"/>
      <c r="AK596" s="49"/>
      <c r="AL596" s="85"/>
      <c r="AM596" s="85"/>
      <c r="AN596" s="85"/>
      <c r="AO596" s="85"/>
      <c r="AP596" s="85"/>
      <c r="AQ596" s="85"/>
      <c r="AR596" s="85"/>
      <c r="AS596" s="85"/>
      <c r="AT596" s="85"/>
      <c r="AU596" s="85"/>
      <c r="AV596" s="85"/>
      <c r="AW596" s="85"/>
      <c r="AX596" s="85"/>
      <c r="AY596" s="85"/>
      <c r="AZ596" s="85"/>
      <c r="BA596" s="85"/>
      <c r="BB596" s="85"/>
      <c r="BC596" s="85"/>
      <c r="BD596" s="85"/>
      <c r="BE596" s="85"/>
      <c r="BF596" s="85"/>
      <c r="BG596" s="85"/>
      <c r="BH596" s="85"/>
      <c r="BI596" s="85"/>
      <c r="BJ596" s="85"/>
      <c r="BK596" s="85"/>
    </row>
    <row r="597" spans="2:63" customFormat="1">
      <c r="B597" s="85"/>
      <c r="C597" s="85"/>
      <c r="D597" s="52" t="s">
        <v>463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85"/>
      <c r="AM597" s="85"/>
      <c r="AN597" s="85"/>
      <c r="AO597" s="85"/>
      <c r="AP597" s="85"/>
      <c r="AQ597" s="85"/>
      <c r="AR597" s="85"/>
      <c r="AS597" s="85"/>
      <c r="AT597" s="85"/>
      <c r="AU597" s="85"/>
      <c r="AV597" s="85"/>
      <c r="AW597" s="85"/>
      <c r="AX597" s="85"/>
      <c r="AY597" s="85"/>
      <c r="AZ597" s="85"/>
      <c r="BA597" s="85"/>
      <c r="BB597" s="85"/>
      <c r="BC597" s="85"/>
      <c r="BD597" s="85"/>
      <c r="BE597" s="85"/>
      <c r="BF597" s="85"/>
      <c r="BG597" s="85"/>
      <c r="BH597" s="85"/>
      <c r="BI597" s="85"/>
      <c r="BJ597" s="85"/>
      <c r="BK597" s="85"/>
    </row>
    <row r="598" spans="2:63" customFormat="1">
      <c r="B598" s="85"/>
      <c r="C598" s="85"/>
      <c r="D598" s="89" t="s">
        <v>357</v>
      </c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  <c r="W598" s="90"/>
      <c r="X598" s="90"/>
      <c r="Y598" s="90"/>
      <c r="Z598" s="90"/>
      <c r="AA598" s="90"/>
      <c r="AB598" s="90"/>
      <c r="AC598" s="90"/>
      <c r="AD598" s="90"/>
      <c r="AE598" s="90"/>
      <c r="AF598" s="90"/>
      <c r="AG598" s="90"/>
      <c r="AH598" s="90"/>
      <c r="AI598" s="90"/>
      <c r="AJ598" s="90"/>
      <c r="AK598" s="90"/>
      <c r="AL598" s="85"/>
      <c r="AM598" s="85"/>
      <c r="AN598" s="85"/>
      <c r="AO598" s="85"/>
      <c r="AP598" s="85"/>
      <c r="AQ598" s="85"/>
      <c r="AR598" s="85"/>
      <c r="AS598" s="85"/>
      <c r="AT598" s="85"/>
      <c r="AU598" s="85"/>
      <c r="AV598" s="85"/>
      <c r="AW598" s="85"/>
      <c r="AX598" s="85"/>
      <c r="AY598" s="85"/>
      <c r="AZ598" s="85"/>
      <c r="BA598" s="85"/>
      <c r="BB598" s="85"/>
      <c r="BC598" s="85"/>
      <c r="BD598" s="85"/>
      <c r="BE598" s="85"/>
      <c r="BF598" s="85"/>
      <c r="BG598" s="85"/>
      <c r="BH598" s="85"/>
      <c r="BI598" s="85"/>
      <c r="BJ598" s="85"/>
      <c r="BK598" s="85"/>
    </row>
    <row r="599" spans="2:63" customFormat="1">
      <c r="B599" s="85"/>
      <c r="C599" s="85"/>
      <c r="D599" s="89" t="s">
        <v>479</v>
      </c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  <c r="W599" s="90"/>
      <c r="X599" s="90"/>
      <c r="Y599" s="90"/>
      <c r="Z599" s="90"/>
      <c r="AA599" s="90"/>
      <c r="AB599" s="90"/>
      <c r="AC599" s="90"/>
      <c r="AD599" s="90"/>
      <c r="AE599" s="90"/>
      <c r="AF599" s="90"/>
      <c r="AG599" s="90"/>
      <c r="AH599" s="90"/>
      <c r="AI599" s="90"/>
      <c r="AJ599" s="90"/>
      <c r="AK599" s="90"/>
      <c r="AL599" s="85"/>
      <c r="AM599" s="85"/>
      <c r="AN599" s="85"/>
      <c r="AO599" s="85"/>
      <c r="AP599" s="85"/>
      <c r="AQ599" s="85"/>
      <c r="AR599" s="85"/>
      <c r="AS599" s="85"/>
      <c r="AT599" s="85"/>
      <c r="AU599" s="85"/>
      <c r="AV599" s="85"/>
      <c r="AW599" s="85"/>
      <c r="AX599" s="85"/>
      <c r="AY599" s="85"/>
      <c r="AZ599" s="85"/>
      <c r="BA599" s="85"/>
      <c r="BB599" s="85"/>
      <c r="BC599" s="85"/>
      <c r="BD599" s="85"/>
      <c r="BE599" s="85"/>
      <c r="BF599" s="85"/>
      <c r="BG599" s="85"/>
      <c r="BH599" s="85"/>
      <c r="BI599" s="85"/>
      <c r="BJ599" s="85"/>
      <c r="BK599" s="85"/>
    </row>
    <row r="600" spans="2:63" customFormat="1">
      <c r="B600" s="85"/>
      <c r="C600" s="85"/>
      <c r="D600" s="89" t="s">
        <v>668</v>
      </c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  <c r="W600" s="90"/>
      <c r="X600" s="90"/>
      <c r="Y600" s="90"/>
      <c r="Z600" s="90"/>
      <c r="AA600" s="90"/>
      <c r="AB600" s="90"/>
      <c r="AC600" s="90"/>
      <c r="AD600" s="90"/>
      <c r="AE600" s="90"/>
      <c r="AF600" s="90"/>
      <c r="AG600" s="90"/>
      <c r="AH600" s="90"/>
      <c r="AI600" s="90"/>
      <c r="AJ600" s="90"/>
      <c r="AK600" s="90"/>
      <c r="AL600" s="85"/>
      <c r="AM600" s="85"/>
      <c r="AN600" s="85"/>
      <c r="AO600" s="85"/>
      <c r="AP600" s="85"/>
      <c r="AQ600" s="85"/>
      <c r="AR600" s="85"/>
      <c r="AS600" s="85"/>
      <c r="AT600" s="85"/>
      <c r="AU600" s="85"/>
      <c r="AV600" s="85"/>
      <c r="AW600" s="85"/>
      <c r="AX600" s="85"/>
      <c r="AY600" s="85"/>
      <c r="AZ600" s="85"/>
      <c r="BA600" s="85"/>
      <c r="BB600" s="85"/>
      <c r="BC600" s="85"/>
      <c r="BD600" s="85"/>
      <c r="BE600" s="85"/>
      <c r="BF600" s="85"/>
      <c r="BG600" s="85"/>
      <c r="BH600" s="85"/>
      <c r="BI600" s="85"/>
      <c r="BJ600" s="85"/>
      <c r="BK600" s="85"/>
    </row>
    <row r="601" spans="2:63" customFormat="1">
      <c r="B601" s="85"/>
      <c r="C601" s="85"/>
      <c r="D601" s="91" t="s">
        <v>2379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H601" s="92"/>
      <c r="AI601" s="92"/>
      <c r="AJ601" s="92"/>
      <c r="AK601" s="92"/>
      <c r="AL601" s="85"/>
      <c r="AM601" s="85"/>
      <c r="AN601" s="85"/>
      <c r="AO601" s="85"/>
      <c r="AP601" s="85"/>
      <c r="AQ601" s="85"/>
      <c r="AR601" s="85"/>
      <c r="AS601" s="85"/>
      <c r="AT601" s="85"/>
      <c r="AU601" s="85"/>
      <c r="AV601" s="85"/>
      <c r="AW601" s="85"/>
      <c r="AX601" s="85"/>
      <c r="AY601" s="85"/>
      <c r="AZ601" s="85"/>
      <c r="BA601" s="85"/>
      <c r="BB601" s="85"/>
      <c r="BC601" s="85"/>
      <c r="BD601" s="85"/>
      <c r="BE601" s="85"/>
      <c r="BF601" s="85"/>
      <c r="BG601" s="85"/>
      <c r="BH601" s="85"/>
      <c r="BI601" s="85"/>
      <c r="BJ601" s="85"/>
      <c r="BK601" s="85"/>
    </row>
    <row r="602" spans="2:63" customFormat="1">
      <c r="B602" s="85"/>
      <c r="C602" s="85"/>
      <c r="D602" s="91" t="s">
        <v>359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H602" s="92"/>
      <c r="AI602" s="92"/>
      <c r="AJ602" s="92"/>
      <c r="AK602" s="92"/>
      <c r="AL602" s="85"/>
      <c r="AM602" s="85"/>
      <c r="AN602" s="85"/>
      <c r="AO602" s="85"/>
      <c r="AP602" s="85"/>
      <c r="AQ602" s="85"/>
      <c r="AR602" s="85"/>
      <c r="AS602" s="85"/>
      <c r="AT602" s="85"/>
      <c r="AU602" s="85"/>
      <c r="AV602" s="85"/>
      <c r="AW602" s="85"/>
      <c r="AX602" s="85"/>
      <c r="AY602" s="85"/>
      <c r="AZ602" s="85"/>
      <c r="BA602" s="85"/>
      <c r="BB602" s="85"/>
      <c r="BC602" s="85"/>
      <c r="BD602" s="85"/>
      <c r="BE602" s="85"/>
      <c r="BF602" s="85"/>
      <c r="BG602" s="85"/>
      <c r="BH602" s="85"/>
      <c r="BI602" s="85"/>
      <c r="BJ602" s="85"/>
      <c r="BK602" s="85"/>
    </row>
    <row r="603" spans="2:63" customFormat="1">
      <c r="B603" s="85"/>
      <c r="C603" s="85"/>
      <c r="D603" s="91" t="s">
        <v>2380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  <c r="AH603" s="92"/>
      <c r="AI603" s="92"/>
      <c r="AJ603" s="92"/>
      <c r="AK603" s="92"/>
      <c r="AL603" s="85"/>
      <c r="AM603" s="85"/>
      <c r="AN603" s="85"/>
      <c r="AO603" s="85"/>
      <c r="AP603" s="85"/>
      <c r="AQ603" s="85"/>
      <c r="AR603" s="85"/>
      <c r="AS603" s="85"/>
      <c r="AT603" s="85"/>
      <c r="AU603" s="85"/>
      <c r="AV603" s="85"/>
      <c r="AW603" s="85"/>
      <c r="AX603" s="85"/>
      <c r="AY603" s="85"/>
      <c r="AZ603" s="85"/>
      <c r="BA603" s="85"/>
      <c r="BB603" s="85"/>
      <c r="BC603" s="85"/>
      <c r="BD603" s="85"/>
      <c r="BE603" s="85"/>
      <c r="BF603" s="85"/>
      <c r="BG603" s="85"/>
      <c r="BH603" s="85"/>
      <c r="BI603" s="85"/>
      <c r="BJ603" s="85"/>
      <c r="BK603" s="85"/>
    </row>
    <row r="604" spans="2:63" customFormat="1">
      <c r="B604" s="85"/>
      <c r="C604" s="85"/>
      <c r="D604" s="38" t="s">
        <v>634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85"/>
      <c r="AM604" s="85"/>
      <c r="AN604" s="85"/>
      <c r="AO604" s="85"/>
      <c r="AP604" s="85"/>
      <c r="AQ604" s="85"/>
      <c r="AR604" s="85"/>
      <c r="AS604" s="85"/>
      <c r="AT604" s="85"/>
      <c r="AU604" s="85"/>
      <c r="AV604" s="85"/>
      <c r="AW604" s="85"/>
      <c r="AX604" s="85"/>
      <c r="AY604" s="85"/>
      <c r="AZ604" s="85"/>
      <c r="BA604" s="85"/>
      <c r="BB604" s="85"/>
      <c r="BC604" s="85"/>
      <c r="BD604" s="85"/>
      <c r="BE604" s="85"/>
      <c r="BF604" s="85"/>
      <c r="BG604" s="85"/>
      <c r="BH604" s="85"/>
      <c r="BI604" s="85"/>
      <c r="BJ604" s="85"/>
      <c r="BK604" s="85"/>
    </row>
    <row r="605" spans="2:63" customFormat="1">
      <c r="B605" s="85"/>
      <c r="C605" s="85"/>
      <c r="D605" s="38" t="s">
        <v>1492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85"/>
      <c r="AM605" s="85"/>
      <c r="AN605" s="85"/>
      <c r="AO605" s="85"/>
      <c r="AP605" s="85"/>
      <c r="AQ605" s="85"/>
      <c r="AR605" s="85"/>
      <c r="AS605" s="85"/>
      <c r="AT605" s="85"/>
      <c r="AU605" s="85"/>
      <c r="AV605" s="85"/>
      <c r="AW605" s="85"/>
      <c r="AX605" s="85"/>
      <c r="AY605" s="85"/>
      <c r="AZ605" s="85"/>
      <c r="BA605" s="85"/>
      <c r="BB605" s="85"/>
      <c r="BC605" s="85"/>
      <c r="BD605" s="85"/>
      <c r="BE605" s="85"/>
      <c r="BF605" s="85"/>
      <c r="BG605" s="85"/>
      <c r="BH605" s="85"/>
      <c r="BI605" s="85"/>
      <c r="BJ605" s="85"/>
      <c r="BK605" s="85"/>
    </row>
    <row r="606" spans="2:63" customFormat="1">
      <c r="B606" s="85"/>
      <c r="C606" s="85"/>
      <c r="D606" s="52" t="s">
        <v>900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85"/>
      <c r="AM606" s="85"/>
      <c r="AN606" s="85"/>
      <c r="AO606" s="85"/>
      <c r="AP606" s="85"/>
      <c r="AQ606" s="85"/>
      <c r="AR606" s="85"/>
      <c r="AS606" s="85"/>
      <c r="AT606" s="85"/>
      <c r="AU606" s="85"/>
      <c r="AV606" s="85"/>
      <c r="AW606" s="85"/>
      <c r="AX606" s="85"/>
      <c r="AY606" s="85"/>
      <c r="AZ606" s="85"/>
      <c r="BA606" s="85"/>
      <c r="BB606" s="85"/>
      <c r="BC606" s="85"/>
      <c r="BD606" s="85"/>
      <c r="BE606" s="85"/>
      <c r="BF606" s="85"/>
      <c r="BG606" s="85"/>
      <c r="BH606" s="85"/>
      <c r="BI606" s="85"/>
      <c r="BJ606" s="85"/>
      <c r="BK606" s="85"/>
    </row>
    <row r="607" spans="2:63" customFormat="1">
      <c r="B607" s="85"/>
      <c r="C607" s="85"/>
      <c r="D607" s="52" t="s">
        <v>384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85"/>
      <c r="AM607" s="85"/>
      <c r="AN607" s="85"/>
      <c r="AO607" s="85"/>
      <c r="AP607" s="85"/>
      <c r="AQ607" s="85"/>
      <c r="AR607" s="85"/>
      <c r="AS607" s="85"/>
      <c r="AT607" s="85"/>
      <c r="AU607" s="85"/>
      <c r="AV607" s="85"/>
      <c r="AW607" s="85"/>
      <c r="AX607" s="85"/>
      <c r="AY607" s="85"/>
      <c r="AZ607" s="85"/>
      <c r="BA607" s="85"/>
      <c r="BB607" s="85"/>
      <c r="BC607" s="85"/>
      <c r="BD607" s="85"/>
      <c r="BE607" s="85"/>
      <c r="BF607" s="85"/>
      <c r="BG607" s="85"/>
      <c r="BH607" s="85"/>
      <c r="BI607" s="85"/>
      <c r="BJ607" s="85"/>
      <c r="BK607" s="85"/>
    </row>
    <row r="608" spans="2:63" customFormat="1">
      <c r="B608" s="85"/>
      <c r="C608" s="85"/>
      <c r="D608" s="52" t="s">
        <v>902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85"/>
      <c r="AM608" s="85"/>
      <c r="AN608" s="85"/>
      <c r="AO608" s="85"/>
      <c r="AP608" s="85"/>
      <c r="AQ608" s="85"/>
      <c r="AR608" s="85"/>
      <c r="AS608" s="85"/>
      <c r="AT608" s="85"/>
      <c r="AU608" s="85"/>
      <c r="AV608" s="85"/>
      <c r="AW608" s="85"/>
      <c r="AX608" s="85"/>
      <c r="AY608" s="85"/>
      <c r="AZ608" s="85"/>
      <c r="BA608" s="85"/>
      <c r="BB608" s="85"/>
      <c r="BC608" s="85"/>
      <c r="BD608" s="85"/>
      <c r="BE608" s="85"/>
      <c r="BF608" s="85"/>
      <c r="BG608" s="85"/>
      <c r="BH608" s="85"/>
      <c r="BI608" s="85"/>
      <c r="BJ608" s="85"/>
      <c r="BK608" s="85"/>
    </row>
    <row r="609" spans="2:63" customFormat="1">
      <c r="B609" s="85"/>
      <c r="C609" s="85"/>
      <c r="D609" s="52" t="s">
        <v>903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  <c r="AL609" s="85"/>
      <c r="AM609" s="85"/>
      <c r="AN609" s="85"/>
      <c r="AO609" s="85"/>
      <c r="AP609" s="85"/>
      <c r="AQ609" s="85"/>
      <c r="AR609" s="85"/>
      <c r="AS609" s="85"/>
      <c r="AT609" s="85"/>
      <c r="AU609" s="85"/>
      <c r="AV609" s="85"/>
      <c r="AW609" s="85"/>
      <c r="AX609" s="85"/>
      <c r="AY609" s="85"/>
      <c r="AZ609" s="85"/>
      <c r="BA609" s="85"/>
      <c r="BB609" s="85"/>
      <c r="BC609" s="85"/>
      <c r="BD609" s="85"/>
      <c r="BE609" s="85"/>
      <c r="BF609" s="85"/>
      <c r="BG609" s="85"/>
      <c r="BH609" s="85"/>
      <c r="BI609" s="85"/>
      <c r="BJ609" s="85"/>
      <c r="BK609" s="85"/>
    </row>
    <row r="610" spans="2:63" customFormat="1">
      <c r="B610" s="85"/>
      <c r="C610" s="85"/>
      <c r="D610" s="52" t="s">
        <v>350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85"/>
      <c r="AM610" s="85"/>
      <c r="AN610" s="85"/>
      <c r="AO610" s="85"/>
      <c r="AP610" s="85"/>
      <c r="AQ610" s="85"/>
      <c r="AR610" s="85"/>
      <c r="AS610" s="85"/>
      <c r="AT610" s="85"/>
      <c r="AU610" s="85"/>
      <c r="AV610" s="85"/>
      <c r="AW610" s="85"/>
      <c r="AX610" s="85"/>
      <c r="AY610" s="85"/>
      <c r="AZ610" s="85"/>
      <c r="BA610" s="85"/>
      <c r="BB610" s="85"/>
      <c r="BC610" s="85"/>
      <c r="BD610" s="85"/>
      <c r="BE610" s="85"/>
      <c r="BF610" s="85"/>
      <c r="BG610" s="85"/>
      <c r="BH610" s="85"/>
      <c r="BI610" s="85"/>
      <c r="BJ610" s="85"/>
      <c r="BK610" s="85"/>
    </row>
    <row r="611" spans="2:63" customFormat="1">
      <c r="B611" s="85"/>
      <c r="C611" s="85"/>
      <c r="D611" s="52" t="s">
        <v>904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85"/>
      <c r="AM611" s="85"/>
      <c r="AN611" s="85"/>
      <c r="AO611" s="85"/>
      <c r="AP611" s="85"/>
      <c r="AQ611" s="85"/>
      <c r="AR611" s="85"/>
      <c r="AS611" s="85"/>
      <c r="AT611" s="85"/>
      <c r="AU611" s="85"/>
      <c r="AV611" s="85"/>
      <c r="AW611" s="85"/>
      <c r="AX611" s="85"/>
      <c r="AY611" s="85"/>
      <c r="AZ611" s="85"/>
      <c r="BA611" s="85"/>
      <c r="BB611" s="85"/>
      <c r="BC611" s="85"/>
      <c r="BD611" s="85"/>
      <c r="BE611" s="85"/>
      <c r="BF611" s="85"/>
      <c r="BG611" s="85"/>
      <c r="BH611" s="85"/>
      <c r="BI611" s="85"/>
      <c r="BJ611" s="85"/>
      <c r="BK611" s="85"/>
    </row>
    <row r="612" spans="2:63" customFormat="1">
      <c r="B612" s="85"/>
      <c r="C612" s="85"/>
      <c r="D612" s="52" t="s">
        <v>464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85"/>
      <c r="AM612" s="85"/>
      <c r="AN612" s="85"/>
      <c r="AO612" s="85"/>
      <c r="AP612" s="85"/>
      <c r="AQ612" s="85"/>
      <c r="AR612" s="85"/>
      <c r="AS612" s="85"/>
      <c r="AT612" s="85"/>
      <c r="AU612" s="85"/>
      <c r="AV612" s="85"/>
      <c r="AW612" s="85"/>
      <c r="AX612" s="85"/>
      <c r="AY612" s="85"/>
      <c r="AZ612" s="85"/>
      <c r="BA612" s="85"/>
      <c r="BB612" s="85"/>
      <c r="BC612" s="85"/>
      <c r="BD612" s="85"/>
      <c r="BE612" s="85"/>
      <c r="BF612" s="85"/>
      <c r="BG612" s="85"/>
      <c r="BH612" s="85"/>
      <c r="BI612" s="85"/>
      <c r="BJ612" s="85"/>
      <c r="BK612" s="85"/>
    </row>
    <row r="613" spans="2:63" customFormat="1">
      <c r="B613" s="85"/>
      <c r="C613" s="85"/>
      <c r="D613" s="52" t="s">
        <v>465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85"/>
      <c r="AM613" s="85"/>
      <c r="AN613" s="85"/>
      <c r="AO613" s="85"/>
      <c r="AP613" s="85"/>
      <c r="AQ613" s="85"/>
      <c r="AR613" s="85"/>
      <c r="AS613" s="85"/>
      <c r="AT613" s="85"/>
      <c r="AU613" s="85"/>
      <c r="AV613" s="85"/>
      <c r="AW613" s="85"/>
      <c r="AX613" s="85"/>
      <c r="AY613" s="85"/>
      <c r="AZ613" s="85"/>
      <c r="BA613" s="85"/>
      <c r="BB613" s="85"/>
      <c r="BC613" s="85"/>
      <c r="BD613" s="85"/>
      <c r="BE613" s="85"/>
      <c r="BF613" s="85"/>
      <c r="BG613" s="85"/>
      <c r="BH613" s="85"/>
      <c r="BI613" s="85"/>
      <c r="BJ613" s="85"/>
      <c r="BK613" s="85"/>
    </row>
    <row r="614" spans="2:63" customFormat="1">
      <c r="B614" s="85"/>
      <c r="C614" s="85"/>
      <c r="D614" s="52" t="s">
        <v>466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85"/>
      <c r="AM614" s="85"/>
      <c r="AN614" s="85"/>
      <c r="AO614" s="85"/>
      <c r="AP614" s="85"/>
      <c r="AQ614" s="85"/>
      <c r="AR614" s="85"/>
      <c r="AS614" s="85"/>
      <c r="AT614" s="85"/>
      <c r="AU614" s="85"/>
      <c r="AV614" s="85"/>
      <c r="AW614" s="85"/>
      <c r="AX614" s="85"/>
      <c r="AY614" s="85"/>
      <c r="AZ614" s="85"/>
      <c r="BA614" s="85"/>
      <c r="BB614" s="85"/>
      <c r="BC614" s="85"/>
      <c r="BD614" s="85"/>
      <c r="BE614" s="85"/>
      <c r="BF614" s="85"/>
      <c r="BG614" s="85"/>
      <c r="BH614" s="85"/>
      <c r="BI614" s="85"/>
      <c r="BJ614" s="85"/>
      <c r="BK614" s="85"/>
    </row>
    <row r="615" spans="2:63" customFormat="1">
      <c r="B615" s="85"/>
      <c r="C615" s="85"/>
      <c r="D615" s="52" t="s">
        <v>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85"/>
      <c r="AM615" s="85"/>
      <c r="AN615" s="85"/>
      <c r="AO615" s="85"/>
      <c r="AP615" s="85"/>
      <c r="AQ615" s="85"/>
      <c r="AR615" s="85"/>
      <c r="AS615" s="85"/>
      <c r="AT615" s="85"/>
      <c r="AU615" s="85"/>
      <c r="AV615" s="85"/>
      <c r="AW615" s="85"/>
      <c r="AX615" s="85"/>
      <c r="AY615" s="85"/>
      <c r="AZ615" s="85"/>
      <c r="BA615" s="85"/>
      <c r="BB615" s="85"/>
      <c r="BC615" s="85"/>
      <c r="BD615" s="85"/>
      <c r="BE615" s="85"/>
      <c r="BF615" s="85"/>
      <c r="BG615" s="85"/>
      <c r="BH615" s="85"/>
      <c r="BI615" s="85"/>
      <c r="BJ615" s="85"/>
      <c r="BK615" s="85"/>
    </row>
    <row r="616" spans="2:63" customFormat="1">
      <c r="B616" s="85"/>
      <c r="C616" s="85"/>
      <c r="D616" s="86" t="s">
        <v>3266</v>
      </c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  <c r="AC616" s="87"/>
      <c r="AD616" s="87"/>
      <c r="AE616" s="87"/>
      <c r="AF616" s="87"/>
      <c r="AG616" s="87"/>
      <c r="AH616" s="87"/>
      <c r="AI616" s="87"/>
      <c r="AJ616" s="87"/>
      <c r="AK616" s="87"/>
      <c r="AL616" s="85"/>
      <c r="AM616" s="85"/>
      <c r="AN616" s="85"/>
      <c r="AO616" s="85"/>
      <c r="AP616" s="85"/>
      <c r="AQ616" s="85"/>
      <c r="AR616" s="85"/>
      <c r="AS616" s="85"/>
      <c r="AT616" s="85"/>
      <c r="AU616" s="85"/>
      <c r="AV616" s="85"/>
      <c r="AW616" s="85"/>
      <c r="AX616" s="85"/>
      <c r="AY616" s="85"/>
      <c r="AZ616" s="85"/>
      <c r="BA616" s="85"/>
      <c r="BB616" s="85"/>
      <c r="BC616" s="85"/>
      <c r="BD616" s="85"/>
      <c r="BE616" s="85"/>
      <c r="BF616" s="85"/>
      <c r="BG616" s="85"/>
      <c r="BH616" s="85"/>
      <c r="BI616" s="85"/>
      <c r="BJ616" s="85"/>
      <c r="BK616" s="85"/>
    </row>
    <row r="617" spans="2:63" customFormat="1">
      <c r="B617" s="85"/>
      <c r="C617" s="85"/>
      <c r="D617" s="52" t="s">
        <v>276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85"/>
      <c r="AM617" s="85"/>
      <c r="AN617" s="85"/>
      <c r="AO617" s="85"/>
      <c r="AP617" s="85"/>
      <c r="AQ617" s="85"/>
      <c r="AR617" s="85"/>
      <c r="AS617" s="85"/>
      <c r="AT617" s="85"/>
      <c r="AU617" s="85"/>
      <c r="AV617" s="85"/>
      <c r="AW617" s="85"/>
      <c r="AX617" s="85"/>
      <c r="AY617" s="85"/>
      <c r="AZ617" s="85"/>
      <c r="BA617" s="85"/>
      <c r="BB617" s="85"/>
      <c r="BC617" s="85"/>
      <c r="BD617" s="85"/>
      <c r="BE617" s="85"/>
      <c r="BF617" s="85"/>
      <c r="BG617" s="85"/>
      <c r="BH617" s="85"/>
      <c r="BI617" s="85"/>
      <c r="BJ617" s="85"/>
      <c r="BK617" s="85"/>
    </row>
    <row r="618" spans="2:63" customFormat="1">
      <c r="B618" s="85"/>
      <c r="C618" s="85"/>
      <c r="D618" s="38" t="s">
        <v>1491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85"/>
      <c r="AM618" s="85"/>
      <c r="AN618" s="85"/>
      <c r="AO618" s="85"/>
      <c r="AP618" s="85"/>
      <c r="AQ618" s="85"/>
      <c r="AR618" s="85"/>
      <c r="AS618" s="85"/>
      <c r="AT618" s="85"/>
      <c r="AU618" s="85"/>
      <c r="AV618" s="85"/>
      <c r="AW618" s="85"/>
      <c r="AX618" s="85"/>
      <c r="AY618" s="85"/>
      <c r="AZ618" s="85"/>
      <c r="BA618" s="85"/>
      <c r="BB618" s="85"/>
      <c r="BC618" s="85"/>
      <c r="BD618" s="85"/>
      <c r="BE618" s="85"/>
      <c r="BF618" s="85"/>
      <c r="BG618" s="85"/>
      <c r="BH618" s="85"/>
      <c r="BI618" s="85"/>
      <c r="BJ618" s="85"/>
      <c r="BK618" s="85"/>
    </row>
    <row r="619" spans="2:63" customFormat="1">
      <c r="B619" s="85"/>
      <c r="C619" s="85"/>
      <c r="D619" s="52" t="s">
        <v>330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67"/>
      <c r="AD619" s="48"/>
      <c r="AE619" s="48"/>
      <c r="AF619" s="48"/>
      <c r="AG619" s="48"/>
      <c r="AH619" s="48"/>
      <c r="AI619" s="48"/>
      <c r="AJ619" s="48"/>
      <c r="AK619" s="48"/>
      <c r="AL619" s="85"/>
      <c r="AM619" s="85"/>
      <c r="AN619" s="85"/>
      <c r="AO619" s="85"/>
      <c r="AP619" s="85"/>
      <c r="AQ619" s="85"/>
      <c r="AR619" s="85"/>
      <c r="AS619" s="85"/>
      <c r="AT619" s="85"/>
      <c r="AU619" s="85"/>
      <c r="AV619" s="85"/>
      <c r="AW619" s="85"/>
      <c r="AX619" s="85"/>
      <c r="AY619" s="85"/>
      <c r="AZ619" s="85"/>
      <c r="BA619" s="85"/>
      <c r="BB619" s="85"/>
      <c r="BC619" s="85"/>
      <c r="BD619" s="85"/>
      <c r="BE619" s="85"/>
      <c r="BF619" s="85"/>
      <c r="BG619" s="85"/>
      <c r="BH619" s="85"/>
      <c r="BI619" s="85"/>
      <c r="BJ619" s="85"/>
      <c r="BK619" s="85"/>
    </row>
    <row r="620" spans="2:63" customFormat="1">
      <c r="B620" s="85"/>
      <c r="C620" s="85"/>
      <c r="D620" s="52"/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67"/>
      <c r="AD620" s="48"/>
      <c r="AE620" s="48"/>
      <c r="AF620" s="48"/>
      <c r="AG620" s="48"/>
      <c r="AH620" s="48"/>
      <c r="AI620" s="48"/>
      <c r="AJ620" s="48"/>
      <c r="AK620" s="48"/>
      <c r="AL620" s="85"/>
      <c r="AM620" s="85"/>
      <c r="AN620" s="85"/>
      <c r="AO620" s="85"/>
      <c r="AP620" s="85"/>
      <c r="AQ620" s="85"/>
      <c r="AR620" s="85"/>
      <c r="AS620" s="85"/>
      <c r="AT620" s="85"/>
      <c r="AU620" s="85"/>
      <c r="AV620" s="85"/>
      <c r="AW620" s="85"/>
      <c r="AX620" s="85"/>
      <c r="AY620" s="85"/>
      <c r="AZ620" s="85"/>
      <c r="BA620" s="85"/>
      <c r="BB620" s="85"/>
      <c r="BC620" s="85"/>
      <c r="BD620" s="85"/>
      <c r="BE620" s="85"/>
      <c r="BF620" s="85"/>
      <c r="BG620" s="85"/>
      <c r="BH620" s="85"/>
      <c r="BI620" s="85"/>
      <c r="BJ620" s="85"/>
      <c r="BK620" s="85"/>
    </row>
    <row r="621" spans="2:63" customFormat="1">
      <c r="B621" s="85"/>
      <c r="C621" s="85"/>
      <c r="D621" s="52" t="s">
        <v>367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67"/>
      <c r="AD621" s="48"/>
      <c r="AE621" s="48"/>
      <c r="AF621" s="48"/>
      <c r="AG621" s="48"/>
      <c r="AH621" s="48"/>
      <c r="AI621" s="48"/>
      <c r="AJ621" s="48"/>
      <c r="AK621" s="48"/>
      <c r="AL621" s="85"/>
      <c r="AM621" s="85"/>
      <c r="AN621" s="85"/>
      <c r="AO621" s="85"/>
      <c r="AP621" s="85"/>
      <c r="AQ621" s="85"/>
      <c r="AR621" s="85"/>
      <c r="AS621" s="85"/>
      <c r="AT621" s="85"/>
      <c r="AU621" s="85"/>
      <c r="AV621" s="85"/>
      <c r="AW621" s="85"/>
      <c r="AX621" s="85"/>
      <c r="AY621" s="85"/>
      <c r="AZ621" s="85"/>
      <c r="BA621" s="85"/>
      <c r="BB621" s="85"/>
      <c r="BC621" s="85"/>
      <c r="BD621" s="85"/>
      <c r="BE621" s="85"/>
      <c r="BF621" s="85"/>
      <c r="BG621" s="85"/>
      <c r="BH621" s="85"/>
      <c r="BI621" s="85"/>
      <c r="BJ621" s="85"/>
      <c r="BK621" s="85"/>
    </row>
    <row r="622" spans="2:63" customFormat="1">
      <c r="B622" s="85"/>
      <c r="C622" s="85"/>
      <c r="D622" s="52" t="s">
        <v>339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67"/>
      <c r="AD622" s="48"/>
      <c r="AE622" s="48"/>
      <c r="AF622" s="48"/>
      <c r="AG622" s="48"/>
      <c r="AH622" s="48"/>
      <c r="AI622" s="48"/>
      <c r="AJ622" s="48"/>
      <c r="AK622" s="48"/>
      <c r="AL622" s="85"/>
      <c r="AM622" s="85"/>
      <c r="AN622" s="85"/>
      <c r="AO622" s="85"/>
      <c r="AP622" s="85"/>
      <c r="AQ622" s="85"/>
      <c r="AR622" s="85"/>
      <c r="AS622" s="85"/>
      <c r="AT622" s="85"/>
      <c r="AU622" s="85"/>
      <c r="AV622" s="85"/>
      <c r="AW622" s="85"/>
      <c r="AX622" s="85"/>
      <c r="AY622" s="85"/>
      <c r="AZ622" s="85"/>
      <c r="BA622" s="85"/>
      <c r="BB622" s="85"/>
      <c r="BC622" s="85"/>
      <c r="BD622" s="85"/>
      <c r="BE622" s="85"/>
      <c r="BF622" s="85"/>
      <c r="BG622" s="85"/>
      <c r="BH622" s="85"/>
      <c r="BI622" s="85"/>
      <c r="BJ622" s="85"/>
      <c r="BK622" s="85"/>
    </row>
    <row r="623" spans="2:63">
      <c r="D623" s="53" t="s">
        <v>388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</row>
    <row r="624" spans="2:63">
      <c r="D624" s="52" t="s">
        <v>332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U624" s="48"/>
      <c r="V624" s="48"/>
      <c r="W624" s="48"/>
      <c r="X624" s="48"/>
      <c r="Y624" s="48"/>
      <c r="Z624" s="48"/>
      <c r="AA624" s="48"/>
      <c r="AB624" s="48"/>
      <c r="AC624" s="48"/>
      <c r="AD624" s="48"/>
      <c r="AE624" s="48"/>
      <c r="AF624" s="48"/>
      <c r="AG624" s="48"/>
      <c r="AH624" s="48"/>
      <c r="AI624" s="48"/>
      <c r="AJ624" s="48"/>
      <c r="AK624" s="48"/>
    </row>
    <row r="625" spans="4:37">
      <c r="D625" s="89" t="s">
        <v>369</v>
      </c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  <c r="W625" s="90"/>
      <c r="X625" s="90"/>
      <c r="Y625" s="90"/>
      <c r="Z625" s="90"/>
      <c r="AA625" s="90"/>
      <c r="AB625" s="90"/>
      <c r="AC625" s="90"/>
      <c r="AD625" s="90"/>
      <c r="AE625" s="90"/>
      <c r="AF625" s="90"/>
      <c r="AG625" s="90"/>
      <c r="AH625" s="90"/>
      <c r="AI625" s="90"/>
      <c r="AJ625" s="90"/>
      <c r="AK625" s="90"/>
    </row>
    <row r="626" spans="4:37">
      <c r="D626" s="89" t="s">
        <v>480</v>
      </c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  <c r="W626" s="90"/>
      <c r="X626" s="90"/>
      <c r="Y626" s="90"/>
      <c r="Z626" s="90"/>
      <c r="AA626" s="90"/>
      <c r="AB626" s="90"/>
      <c r="AC626" s="90"/>
      <c r="AD626" s="90"/>
      <c r="AE626" s="90"/>
      <c r="AF626" s="90"/>
      <c r="AG626" s="90"/>
      <c r="AH626" s="90"/>
      <c r="AI626" s="90"/>
      <c r="AJ626" s="90"/>
      <c r="AK626" s="90"/>
    </row>
    <row r="627" spans="4:37">
      <c r="D627" s="89" t="s">
        <v>662</v>
      </c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  <c r="W627" s="90"/>
      <c r="X627" s="90"/>
      <c r="Y627" s="90"/>
      <c r="Z627" s="90"/>
      <c r="AA627" s="90"/>
      <c r="AB627" s="90"/>
      <c r="AC627" s="90"/>
      <c r="AD627" s="90"/>
      <c r="AE627" s="90"/>
      <c r="AF627" s="90"/>
      <c r="AG627" s="90"/>
      <c r="AH627" s="90"/>
      <c r="AI627" s="90"/>
      <c r="AJ627" s="90"/>
      <c r="AK627" s="90"/>
    </row>
    <row r="628" spans="4:37">
      <c r="D628" s="91" t="s">
        <v>2381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</row>
    <row r="629" spans="4:37">
      <c r="D629" s="91" t="s">
        <v>371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</row>
    <row r="630" spans="4:37">
      <c r="D630" s="91" t="s">
        <v>2382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</row>
    <row r="631" spans="4:37">
      <c r="D631" s="52" t="s">
        <v>898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</row>
    <row r="632" spans="4:37">
      <c r="D632" s="52" t="s">
        <v>697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</row>
    <row r="633" spans="4:37">
      <c r="D633" s="52" t="s">
        <v>698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</row>
    <row r="634" spans="4:37">
      <c r="D634" s="52" t="s">
        <v>901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</row>
    <row r="635" spans="4:37">
      <c r="D635" s="52" t="s">
        <v>384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  <c r="U635" s="48"/>
      <c r="V635" s="48"/>
      <c r="W635" s="48"/>
      <c r="X635" s="48"/>
      <c r="Y635" s="48"/>
      <c r="Z635" s="48"/>
      <c r="AA635" s="48"/>
      <c r="AB635" s="48"/>
      <c r="AC635" s="48"/>
      <c r="AD635" s="48"/>
      <c r="AE635" s="48"/>
      <c r="AF635" s="48"/>
      <c r="AG635" s="48"/>
      <c r="AH635" s="48"/>
      <c r="AI635" s="48"/>
      <c r="AJ635" s="48"/>
      <c r="AK635" s="48"/>
    </row>
    <row r="636" spans="4:37">
      <c r="D636" s="52" t="s">
        <v>528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</row>
    <row r="637" spans="4:37">
      <c r="D637" s="52" t="s">
        <v>529</v>
      </c>
      <c r="E637" s="48"/>
      <c r="F637" s="48"/>
      <c r="G637" s="48"/>
      <c r="H637" s="48"/>
      <c r="I637" s="48"/>
      <c r="J637" s="48"/>
      <c r="K637" s="48"/>
      <c r="L637" s="48"/>
      <c r="M637" s="48"/>
      <c r="N637" s="48"/>
      <c r="O637" s="48"/>
      <c r="P637" s="48"/>
      <c r="Q637" s="48"/>
      <c r="R637" s="48"/>
      <c r="S637" s="48"/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</row>
    <row r="638" spans="4:37">
      <c r="D638" s="52" t="s">
        <v>277</v>
      </c>
      <c r="E638" s="48"/>
      <c r="F638" s="48"/>
      <c r="G638" s="48"/>
      <c r="H638" s="48"/>
      <c r="I638" s="48"/>
      <c r="J638" s="48"/>
      <c r="K638" s="48"/>
      <c r="L638" s="48"/>
      <c r="M638" s="48"/>
      <c r="N638" s="48"/>
      <c r="O638" s="48"/>
      <c r="P638" s="48"/>
      <c r="Q638" s="48"/>
      <c r="R638" s="48"/>
      <c r="S638" s="4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</row>
    <row r="639" spans="4:37">
      <c r="D639" s="52" t="s">
        <v>530</v>
      </c>
      <c r="E639" s="48"/>
      <c r="F639" s="48"/>
      <c r="G639" s="48"/>
      <c r="H639" s="48"/>
      <c r="I639" s="48"/>
      <c r="J639" s="48"/>
      <c r="K639" s="48"/>
      <c r="L639" s="48"/>
      <c r="M639" s="48"/>
      <c r="N639" s="48"/>
      <c r="O639" s="48"/>
      <c r="P639" s="48"/>
      <c r="Q639" s="48"/>
      <c r="R639" s="48"/>
      <c r="S639" s="4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</row>
    <row r="640" spans="4:37">
      <c r="D640" s="52" t="s">
        <v>333</v>
      </c>
      <c r="E640" s="48"/>
      <c r="F640" s="48"/>
      <c r="G640" s="48"/>
      <c r="H640" s="48"/>
      <c r="I640" s="48"/>
      <c r="J640" s="48"/>
      <c r="K640" s="48"/>
      <c r="L640" s="48"/>
      <c r="M640" s="48"/>
      <c r="N640" s="48"/>
      <c r="O640" s="48"/>
      <c r="P640" s="48"/>
      <c r="Q640" s="48"/>
      <c r="R640" s="48"/>
      <c r="S640" s="4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</row>
    <row r="641" spans="4:37">
      <c r="D641" s="52" t="s">
        <v>531</v>
      </c>
      <c r="E641" s="48"/>
      <c r="F641" s="48"/>
      <c r="G641" s="48"/>
      <c r="H641" s="48"/>
      <c r="I641" s="48"/>
      <c r="J641" s="48"/>
      <c r="K641" s="48"/>
      <c r="L641" s="48"/>
      <c r="M641" s="48"/>
      <c r="N641" s="48"/>
      <c r="O641" s="48"/>
      <c r="P641" s="48"/>
      <c r="Q641" s="48"/>
      <c r="R641" s="48"/>
      <c r="S641" s="4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</row>
    <row r="642" spans="4:37">
      <c r="D642" s="52" t="s">
        <v>337</v>
      </c>
      <c r="E642" s="48"/>
      <c r="F642" s="48"/>
      <c r="G642" s="48"/>
      <c r="H642" s="48"/>
      <c r="I642" s="48"/>
      <c r="J642" s="48"/>
      <c r="K642" s="48"/>
      <c r="L642" s="48"/>
      <c r="M642" s="48"/>
      <c r="N642" s="48"/>
      <c r="O642" s="48"/>
      <c r="P642" s="48"/>
      <c r="Q642" s="48"/>
      <c r="R642" s="48"/>
      <c r="S642" s="4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</row>
    <row r="643" spans="4:37">
      <c r="D643" s="52" t="s">
        <v>905</v>
      </c>
      <c r="E643" s="48"/>
      <c r="F643" s="48"/>
      <c r="G643" s="48"/>
      <c r="H643" s="48"/>
      <c r="I643" s="48"/>
      <c r="J643" s="48"/>
      <c r="K643" s="48"/>
      <c r="L643" s="48"/>
      <c r="M643" s="48"/>
      <c r="N643" s="48"/>
      <c r="O643" s="48"/>
      <c r="P643" s="48"/>
      <c r="Q643" s="48"/>
      <c r="R643" s="48"/>
      <c r="S643" s="4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</row>
    <row r="644" spans="4:37">
      <c r="D644" s="52" t="s">
        <v>664</v>
      </c>
      <c r="E644" s="48"/>
      <c r="F644" s="48"/>
      <c r="G644" s="48"/>
      <c r="H644" s="48"/>
      <c r="I644" s="48"/>
      <c r="J644" s="48"/>
      <c r="K644" s="48"/>
      <c r="L644" s="48"/>
      <c r="M644" s="48"/>
      <c r="N644" s="48"/>
      <c r="O644" s="48"/>
      <c r="P644" s="48"/>
      <c r="Q644" s="48"/>
      <c r="R644" s="48"/>
      <c r="S644" s="48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</row>
    <row r="645" spans="4:37">
      <c r="D645" s="38" t="s">
        <v>1493</v>
      </c>
      <c r="E645" s="48"/>
      <c r="F645" s="48"/>
      <c r="G645" s="48"/>
      <c r="H645" s="48"/>
      <c r="I645" s="48"/>
      <c r="J645" s="48"/>
      <c r="K645" s="48"/>
      <c r="L645" s="48"/>
      <c r="M645" s="48"/>
      <c r="N645" s="48"/>
      <c r="O645" s="48"/>
      <c r="P645" s="48"/>
      <c r="Q645" s="48"/>
      <c r="R645" s="48"/>
      <c r="S645" s="48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</row>
    <row r="646" spans="4:37">
      <c r="D646" s="52" t="s">
        <v>342</v>
      </c>
      <c r="E646" s="48"/>
      <c r="F646" s="48"/>
      <c r="G646" s="48"/>
      <c r="H646" s="48"/>
      <c r="I646" s="48"/>
      <c r="J646" s="48"/>
      <c r="K646" s="48"/>
      <c r="L646" s="48"/>
      <c r="M646" s="48"/>
      <c r="N646" s="48"/>
      <c r="O646" s="48"/>
      <c r="P646" s="48"/>
      <c r="Q646" s="48"/>
      <c r="R646" s="48"/>
      <c r="S646" s="48"/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</row>
    <row r="647" spans="4:37">
      <c r="D647" s="52"/>
      <c r="E647" s="48"/>
      <c r="F647" s="48"/>
      <c r="G647" s="48"/>
      <c r="H647" s="48"/>
      <c r="I647" s="48"/>
      <c r="J647" s="48"/>
      <c r="K647" s="48"/>
      <c r="L647" s="48"/>
      <c r="M647" s="48"/>
      <c r="N647" s="48"/>
      <c r="O647" s="48"/>
      <c r="P647" s="48"/>
      <c r="Q647" s="48"/>
      <c r="R647" s="48"/>
      <c r="S647" s="48"/>
      <c r="T647" s="48"/>
      <c r="U647" s="48"/>
      <c r="V647" s="48"/>
      <c r="W647" s="48"/>
      <c r="X647" s="48"/>
      <c r="Y647" s="48"/>
      <c r="Z647" s="48"/>
      <c r="AA647" s="48"/>
      <c r="AB647" s="48"/>
      <c r="AC647" s="48"/>
      <c r="AD647" s="48"/>
      <c r="AE647" s="48"/>
      <c r="AF647" s="48"/>
      <c r="AG647" s="48"/>
      <c r="AH647" s="48"/>
      <c r="AI647" s="48"/>
      <c r="AJ647" s="48"/>
      <c r="AK647" s="48"/>
    </row>
    <row r="648" spans="4:37">
      <c r="D648" s="52" t="s">
        <v>543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</row>
    <row r="649" spans="4:37">
      <c r="D649" s="52" t="s">
        <v>1183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</row>
    <row r="650" spans="4:37">
      <c r="D650" s="52" t="s">
        <v>1494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</row>
    <row r="651" spans="4:37">
      <c r="D651" s="52" t="s">
        <v>1495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</row>
    <row r="652" spans="4:37">
      <c r="D652" s="52" t="s">
        <v>1496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  <c r="X652" s="48"/>
      <c r="Y652" s="48"/>
      <c r="Z652" s="48"/>
      <c r="AA652" s="48"/>
      <c r="AB652" s="48"/>
      <c r="AC652" s="48"/>
      <c r="AD652" s="48"/>
      <c r="AE652" s="48"/>
      <c r="AF652" s="48"/>
      <c r="AG652" s="48"/>
      <c r="AH652" s="48"/>
      <c r="AI652" s="48"/>
      <c r="AJ652" s="48"/>
      <c r="AK652" s="48"/>
    </row>
    <row r="654" spans="4:37">
      <c r="D654" s="85" t="s">
        <v>3265</v>
      </c>
    </row>
    <row r="678" spans="4:4">
      <c r="D678" s="47" t="s">
        <v>2755</v>
      </c>
    </row>
    <row r="680" spans="4:4">
      <c r="D680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sheetPr codeName="Sheet12"/>
  <dimension ref="A2:J23"/>
  <sheetViews>
    <sheetView topLeftCell="A8" workbookViewId="0">
      <selection activeCell="B13" sqref="B13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215" t="s">
        <v>1011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3231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62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8" t="s">
        <v>3235</v>
      </c>
      <c r="B18" s="58" t="s">
        <v>3232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sheetPr codeName="Sheet13"/>
  <dimension ref="B2:BK739"/>
  <sheetViews>
    <sheetView topLeftCell="A174" workbookViewId="0">
      <selection activeCell="D124" sqref="D124:D184"/>
    </sheetView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3277</v>
      </c>
    </row>
    <row r="56" spans="2:4">
      <c r="D56" s="55" t="s">
        <v>304</v>
      </c>
    </row>
    <row r="58" spans="2:4">
      <c r="D58" s="85" t="s">
        <v>3273</v>
      </c>
    </row>
    <row r="104" spans="4:4">
      <c r="D104" s="85" t="s">
        <v>3276</v>
      </c>
    </row>
    <row r="121" spans="2:63">
      <c r="D121" s="85" t="s">
        <v>340</v>
      </c>
    </row>
    <row r="122" spans="2:63">
      <c r="D122" s="47" t="s">
        <v>3274</v>
      </c>
    </row>
    <row r="124" spans="2:63">
      <c r="D124" s="52" t="s">
        <v>347</v>
      </c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48"/>
      <c r="AF124" s="48"/>
      <c r="AG124" s="48"/>
      <c r="AH124" s="48"/>
      <c r="AI124" s="48"/>
      <c r="AJ124" s="48"/>
      <c r="AK124" s="48"/>
    </row>
    <row r="125" spans="2:63">
      <c r="D125" s="52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48"/>
      <c r="AF125" s="48"/>
      <c r="AG125" s="48"/>
      <c r="AH125" s="48"/>
      <c r="AI125" s="48"/>
      <c r="AJ125" s="48"/>
      <c r="AK125" s="48"/>
    </row>
    <row r="126" spans="2:63">
      <c r="D126" s="52" t="s">
        <v>37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</row>
    <row r="127" spans="2:63">
      <c r="D127" s="52" t="s">
        <v>339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</row>
    <row r="128" spans="2:63" customFormat="1">
      <c r="B128" s="85"/>
      <c r="C128" s="85"/>
      <c r="D128" s="53" t="s">
        <v>389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52" t="s">
        <v>463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89" t="s">
        <v>357</v>
      </c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89" t="s">
        <v>479</v>
      </c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  <c r="AB131" s="90"/>
      <c r="AC131" s="90"/>
      <c r="AD131" s="90"/>
      <c r="AE131" s="90"/>
      <c r="AF131" s="90"/>
      <c r="AG131" s="90"/>
      <c r="AH131" s="90"/>
      <c r="AI131" s="90"/>
      <c r="AJ131" s="90"/>
      <c r="AK131" s="90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89" t="s">
        <v>668</v>
      </c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/>
      <c r="AI132" s="90"/>
      <c r="AJ132" s="90"/>
      <c r="AK132" s="90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91" t="s">
        <v>2379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92"/>
      <c r="AG133" s="92"/>
      <c r="AH133" s="92"/>
      <c r="AI133" s="92"/>
      <c r="AJ133" s="92"/>
      <c r="AK133" s="92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91" t="s">
        <v>359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92"/>
      <c r="AG134" s="92"/>
      <c r="AH134" s="92"/>
      <c r="AI134" s="92"/>
      <c r="AJ134" s="92"/>
      <c r="AK134" s="92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91" t="s">
        <v>2380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92"/>
      <c r="AG135" s="92"/>
      <c r="AH135" s="92"/>
      <c r="AI135" s="92"/>
      <c r="AJ135" s="92"/>
      <c r="AK135" s="92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38" t="s">
        <v>634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38" t="s">
        <v>1492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900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384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902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903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350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904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464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465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466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495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86" t="s">
        <v>3266</v>
      </c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  <c r="AC148" s="87"/>
      <c r="AD148" s="87"/>
      <c r="AE148" s="87"/>
      <c r="AF148" s="87"/>
      <c r="AG148" s="87"/>
      <c r="AH148" s="87"/>
      <c r="AI148" s="87"/>
      <c r="AJ148" s="87"/>
      <c r="AK148" s="87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276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38" t="s">
        <v>1491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330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67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67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367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67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339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67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>
      <c r="D155" s="53" t="s">
        <v>388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</row>
    <row r="156" spans="2:63">
      <c r="D156" s="52" t="s">
        <v>332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89" t="s">
        <v>369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</row>
    <row r="158" spans="2:63">
      <c r="D158" s="89" t="s">
        <v>480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/>
      <c r="AK158" s="90"/>
    </row>
    <row r="159" spans="2:63">
      <c r="D159" s="89" t="s">
        <v>662</v>
      </c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</row>
    <row r="160" spans="2:63">
      <c r="D160" s="91" t="s">
        <v>2381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</row>
    <row r="161" spans="4:37">
      <c r="D161" s="91" t="s">
        <v>371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</row>
    <row r="162" spans="4:37">
      <c r="D162" s="91" t="s">
        <v>2382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</row>
    <row r="163" spans="4:37">
      <c r="D163" s="52" t="s">
        <v>898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697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698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901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384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528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529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52" t="s">
        <v>277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530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 t="s">
        <v>333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531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337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905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664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38" t="s">
        <v>1493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8" spans="4:37">
      <c r="D178" s="52" t="s">
        <v>342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</row>
    <row r="179" spans="4:37">
      <c r="D179" s="52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</row>
    <row r="180" spans="4:37">
      <c r="D180" s="52" t="s">
        <v>543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48"/>
      <c r="AF180" s="48"/>
      <c r="AG180" s="48"/>
      <c r="AH180" s="48"/>
      <c r="AI180" s="48"/>
      <c r="AJ180" s="48"/>
      <c r="AK180" s="48"/>
    </row>
    <row r="181" spans="4:37">
      <c r="D181" s="52" t="s">
        <v>1183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1494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1495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1496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6" spans="4:37">
      <c r="D186" s="52" t="s">
        <v>34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</row>
    <row r="187" spans="4:37">
      <c r="D187" s="52" t="s">
        <v>418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</row>
    <row r="188" spans="4:37">
      <c r="D188" s="52" t="s">
        <v>3278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</row>
    <row r="190" spans="4:37">
      <c r="D190" s="47" t="s">
        <v>419</v>
      </c>
      <c r="E190" s="47" t="s">
        <v>420</v>
      </c>
      <c r="F190" s="47" t="s">
        <v>481</v>
      </c>
      <c r="G190" s="47" t="s">
        <v>340</v>
      </c>
      <c r="H190" s="47" t="s">
        <v>482</v>
      </c>
      <c r="I190" s="47" t="s">
        <v>483</v>
      </c>
      <c r="J190" s="47" t="s">
        <v>484</v>
      </c>
      <c r="K190" s="47" t="s">
        <v>485</v>
      </c>
      <c r="L190" s="47" t="s">
        <v>469</v>
      </c>
      <c r="M190" s="47" t="s">
        <v>486</v>
      </c>
      <c r="N190" s="47" t="s">
        <v>487</v>
      </c>
      <c r="O190" s="47" t="s">
        <v>488</v>
      </c>
      <c r="P190" s="47" t="s">
        <v>489</v>
      </c>
      <c r="Q190" s="47" t="s">
        <v>490</v>
      </c>
      <c r="R190" s="47" t="s">
        <v>491</v>
      </c>
      <c r="S190" s="47" t="s">
        <v>468</v>
      </c>
      <c r="T190" s="47" t="s">
        <v>467</v>
      </c>
      <c r="U190" s="47" t="s">
        <v>470</v>
      </c>
      <c r="V190" s="47" t="s">
        <v>471</v>
      </c>
      <c r="W190" s="47" t="s">
        <v>472</v>
      </c>
      <c r="X190" s="47" t="s">
        <v>427</v>
      </c>
      <c r="Y190" s="47" t="s">
        <v>473</v>
      </c>
      <c r="Z190" s="47" t="s">
        <v>492</v>
      </c>
      <c r="AA190" s="47" t="s">
        <v>474</v>
      </c>
    </row>
    <row r="191" spans="4:37">
      <c r="D191" s="85">
        <v>71119</v>
      </c>
      <c r="E191" s="85">
        <v>402385</v>
      </c>
      <c r="F191" s="85" t="s">
        <v>3279</v>
      </c>
      <c r="G191" s="85" t="s">
        <v>3274</v>
      </c>
      <c r="H191" s="85" t="s">
        <v>3280</v>
      </c>
      <c r="I191" s="85" t="s">
        <v>564</v>
      </c>
      <c r="J191" s="85" t="s">
        <v>564</v>
      </c>
      <c r="K191" s="85" t="s">
        <v>3281</v>
      </c>
      <c r="L191" s="82">
        <v>45008.003559259261</v>
      </c>
      <c r="M191" s="85">
        <v>33</v>
      </c>
      <c r="N191" s="85">
        <v>2</v>
      </c>
      <c r="O191" s="85">
        <v>186</v>
      </c>
      <c r="P191" s="85" t="s">
        <v>564</v>
      </c>
      <c r="Q191" s="85" t="s">
        <v>564</v>
      </c>
      <c r="R191" s="85" t="s">
        <v>564</v>
      </c>
      <c r="S191" s="85" t="s">
        <v>564</v>
      </c>
      <c r="T191" s="85" t="s">
        <v>564</v>
      </c>
      <c r="U191" s="85" t="s">
        <v>3282</v>
      </c>
      <c r="V191" s="82">
        <v>45008.003559259261</v>
      </c>
      <c r="W191" s="85" t="s">
        <v>493</v>
      </c>
      <c r="X191" s="85" t="s">
        <v>564</v>
      </c>
      <c r="Y191" s="85" t="s">
        <v>564</v>
      </c>
      <c r="Z191" s="85">
        <v>5</v>
      </c>
      <c r="AA191" s="85" t="s">
        <v>564</v>
      </c>
    </row>
    <row r="193" spans="4:20">
      <c r="D193" s="53" t="s">
        <v>335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</row>
    <row r="194" spans="4:20">
      <c r="D194" s="53" t="s">
        <v>312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</row>
    <row r="195" spans="4:20">
      <c r="D195" s="53"/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</row>
    <row r="196" spans="4:20">
      <c r="D196" s="53" t="s">
        <v>926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</row>
    <row r="197" spans="4:20">
      <c r="D197" s="53" t="s">
        <v>280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</row>
    <row r="198" spans="4:20">
      <c r="D198" s="53" t="s">
        <v>3285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</row>
    <row r="199" spans="4:20">
      <c r="D199" s="53" t="s">
        <v>3286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</row>
    <row r="200" spans="4:20">
      <c r="D200" s="53"/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</row>
    <row r="201" spans="4:20">
      <c r="D201" s="53" t="s">
        <v>762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</row>
    <row r="202" spans="4:20">
      <c r="D202" s="53" t="s">
        <v>3287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</row>
    <row r="203" spans="4:20">
      <c r="D203" s="53"/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</row>
    <row r="204" spans="4:20">
      <c r="D204" s="53" t="s">
        <v>261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</row>
    <row r="205" spans="4:20">
      <c r="D205" s="53" t="s">
        <v>262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</row>
    <row r="206" spans="4:20">
      <c r="D206" s="53" t="s">
        <v>336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</row>
    <row r="208" spans="4:20">
      <c r="D208" s="85" t="s">
        <v>3284</v>
      </c>
    </row>
    <row r="233" spans="4:4">
      <c r="D233" s="85" t="s">
        <v>3297</v>
      </c>
    </row>
    <row r="352" spans="2:4">
      <c r="B352" s="46">
        <v>0</v>
      </c>
      <c r="D352" s="47" t="s">
        <v>3290</v>
      </c>
    </row>
    <row r="353" spans="4:4">
      <c r="D353" s="55" t="s">
        <v>304</v>
      </c>
    </row>
    <row r="355" spans="4:4">
      <c r="D355" s="85" t="s">
        <v>36</v>
      </c>
    </row>
    <row r="407" spans="4:4">
      <c r="D407" s="85" t="s">
        <v>307</v>
      </c>
    </row>
    <row r="408" spans="4:4">
      <c r="D408" s="47" t="s">
        <v>3272</v>
      </c>
    </row>
    <row r="410" spans="4:4">
      <c r="D410" s="85" t="s">
        <v>3283</v>
      </c>
    </row>
    <row r="447" spans="4:4">
      <c r="D447" s="85" t="s">
        <v>3289</v>
      </c>
    </row>
    <row r="449" spans="4:4">
      <c r="D449" s="85" t="s">
        <v>3296</v>
      </c>
    </row>
    <row r="463" spans="4:4">
      <c r="D463" s="85" t="s">
        <v>3296</v>
      </c>
    </row>
    <row r="523" spans="2:4">
      <c r="B523" s="46">
        <v>0</v>
      </c>
      <c r="D523" s="63" t="s">
        <v>3295</v>
      </c>
    </row>
    <row r="524" spans="2:4">
      <c r="D524" s="55" t="s">
        <v>301</v>
      </c>
    </row>
    <row r="526" spans="2:4">
      <c r="D526" s="85" t="s">
        <v>36</v>
      </c>
    </row>
    <row r="529" spans="4:4">
      <c r="D529" s="85" t="s">
        <v>3292</v>
      </c>
    </row>
    <row r="566" spans="2:4">
      <c r="B566" s="46">
        <v>0</v>
      </c>
      <c r="D566" s="47" t="s">
        <v>3300</v>
      </c>
    </row>
    <row r="567" spans="2:4">
      <c r="D567" s="55" t="s">
        <v>302</v>
      </c>
    </row>
    <row r="568" spans="2:4">
      <c r="D568" s="51" t="s">
        <v>35</v>
      </c>
    </row>
    <row r="609" spans="2:4">
      <c r="B609" s="46">
        <v>0</v>
      </c>
      <c r="D609" s="47" t="s">
        <v>3309</v>
      </c>
    </row>
    <row r="610" spans="2:4">
      <c r="D610" s="55" t="s">
        <v>302</v>
      </c>
    </row>
    <row r="611" spans="2:4">
      <c r="D611" s="51" t="s">
        <v>35</v>
      </c>
    </row>
    <row r="695" spans="2:4">
      <c r="B695" s="46">
        <v>0</v>
      </c>
      <c r="D695" s="47" t="s">
        <v>3314</v>
      </c>
    </row>
    <row r="696" spans="2:4">
      <c r="D696" s="55" t="s">
        <v>303</v>
      </c>
    </row>
    <row r="697" spans="2:4">
      <c r="D697" s="51" t="s">
        <v>35</v>
      </c>
    </row>
    <row r="738" spans="2:4">
      <c r="B738" s="44">
        <v>0</v>
      </c>
      <c r="D738" s="47" t="s">
        <v>545</v>
      </c>
    </row>
    <row r="739" spans="2:4">
      <c r="D7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8FDB-9F21-4B91-BD9B-0AACC2096E52}">
  <sheetPr codeName="Sheet14"/>
  <dimension ref="A2:J27"/>
  <sheetViews>
    <sheetView topLeftCell="A10" workbookViewId="0">
      <selection activeCell="A20" sqref="A20"/>
    </sheetView>
  </sheetViews>
  <sheetFormatPr defaultColWidth="2.85546875" defaultRowHeight="15"/>
  <cols>
    <col min="1" max="1" width="9" style="191" bestFit="1" customWidth="1"/>
    <col min="2" max="2" width="39.85546875" style="191" bestFit="1" customWidth="1"/>
    <col min="3" max="3" width="15.28515625" style="191" bestFit="1" customWidth="1"/>
    <col min="4" max="4" width="17" style="191" bestFit="1" customWidth="1"/>
    <col min="5" max="5" width="17.5703125" style="191" bestFit="1" customWidth="1"/>
    <col min="6" max="6" width="10.42578125" style="191" bestFit="1" customWidth="1"/>
    <col min="7" max="7" width="10.5703125" style="191" bestFit="1" customWidth="1"/>
    <col min="8" max="8" width="8.28515625" style="191" bestFit="1" customWidth="1"/>
    <col min="9" max="9" width="7.5703125" style="191" bestFit="1" customWidth="1"/>
    <col min="10" max="10" width="10" style="191" bestFit="1" customWidth="1"/>
    <col min="11" max="16384" width="2.85546875" style="191"/>
  </cols>
  <sheetData>
    <row r="2" spans="1:10" ht="18.75">
      <c r="A2" s="223" t="s">
        <v>440</v>
      </c>
      <c r="B2" s="224"/>
      <c r="C2" s="224"/>
      <c r="D2" s="224"/>
      <c r="E2" s="224"/>
      <c r="F2" s="224"/>
      <c r="G2" s="224"/>
      <c r="H2" s="224"/>
      <c r="I2" s="224"/>
      <c r="J2" s="224"/>
    </row>
    <row r="3" spans="1:10">
      <c r="A3" s="224" t="s">
        <v>3270</v>
      </c>
      <c r="B3" s="224"/>
      <c r="C3" s="224"/>
      <c r="D3" s="224"/>
      <c r="E3" s="224"/>
      <c r="F3" s="224"/>
      <c r="G3" s="224"/>
      <c r="H3" s="224"/>
      <c r="I3" s="224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2384</v>
      </c>
      <c r="B6" s="198" t="s">
        <v>2673</v>
      </c>
      <c r="C6" s="198" t="s">
        <v>2364</v>
      </c>
      <c r="D6" s="198" t="s">
        <v>317</v>
      </c>
      <c r="E6" s="198" t="s">
        <v>274</v>
      </c>
      <c r="F6" s="200">
        <v>45019.300694443999</v>
      </c>
      <c r="G6" s="200">
        <v>45461.625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2871</v>
      </c>
      <c r="B7" s="199" t="s">
        <v>2879</v>
      </c>
      <c r="C7" s="199" t="s">
        <v>334</v>
      </c>
      <c r="D7" s="199" t="s">
        <v>317</v>
      </c>
      <c r="E7" s="199" t="s">
        <v>274</v>
      </c>
      <c r="F7" s="201">
        <v>45026.495833333</v>
      </c>
      <c r="G7" s="201">
        <v>45468.454166666997</v>
      </c>
      <c r="H7" s="199" t="s">
        <v>23</v>
      </c>
      <c r="I7" s="199" t="s">
        <v>18</v>
      </c>
      <c r="J7" s="199" t="s">
        <v>260</v>
      </c>
    </row>
    <row r="8" spans="1:10" ht="45">
      <c r="A8" s="195" t="s">
        <v>2876</v>
      </c>
      <c r="B8" s="195" t="s">
        <v>2880</v>
      </c>
      <c r="C8" s="195" t="s">
        <v>334</v>
      </c>
      <c r="D8" s="195" t="s">
        <v>317</v>
      </c>
      <c r="E8" s="195" t="s">
        <v>274</v>
      </c>
      <c r="F8" s="196">
        <v>45026.549305556</v>
      </c>
      <c r="G8" s="196">
        <v>45468.549305556</v>
      </c>
      <c r="H8" s="195" t="s">
        <v>23</v>
      </c>
      <c r="I8" s="195" t="s">
        <v>18</v>
      </c>
      <c r="J8" s="195" t="s">
        <v>260</v>
      </c>
    </row>
    <row r="9" spans="1:10" ht="45">
      <c r="A9" s="193" t="s">
        <v>2892</v>
      </c>
      <c r="B9" s="193" t="s">
        <v>2891</v>
      </c>
      <c r="C9" s="193" t="s">
        <v>2364</v>
      </c>
      <c r="D9" s="193" t="s">
        <v>317</v>
      </c>
      <c r="E9" s="193" t="s">
        <v>274</v>
      </c>
      <c r="F9" s="194">
        <v>45026.556944443997</v>
      </c>
      <c r="G9" s="194">
        <v>45468.556944443997</v>
      </c>
      <c r="H9" s="193" t="s">
        <v>23</v>
      </c>
      <c r="I9" s="193" t="s">
        <v>18</v>
      </c>
      <c r="J9" s="193" t="s">
        <v>260</v>
      </c>
    </row>
    <row r="10" spans="1:10" ht="45">
      <c r="A10" s="195" t="s">
        <v>2970</v>
      </c>
      <c r="B10" s="195" t="s">
        <v>2973</v>
      </c>
      <c r="C10" s="195" t="s">
        <v>334</v>
      </c>
      <c r="D10" s="195" t="s">
        <v>317</v>
      </c>
      <c r="E10" s="195" t="s">
        <v>274</v>
      </c>
      <c r="F10" s="196">
        <v>45027.365972222004</v>
      </c>
      <c r="G10" s="196">
        <v>45468.657638889003</v>
      </c>
      <c r="H10" s="195" t="s">
        <v>23</v>
      </c>
      <c r="I10" s="195" t="s">
        <v>18</v>
      </c>
      <c r="J10" s="195" t="s">
        <v>260</v>
      </c>
    </row>
    <row r="11" spans="1:10" ht="45">
      <c r="A11" s="193" t="s">
        <v>2976</v>
      </c>
      <c r="B11" s="193" t="s">
        <v>2978</v>
      </c>
      <c r="C11" s="193" t="s">
        <v>423</v>
      </c>
      <c r="D11" s="193" t="s">
        <v>317</v>
      </c>
      <c r="E11" s="193" t="s">
        <v>274</v>
      </c>
      <c r="F11" s="194">
        <v>45027.365972222004</v>
      </c>
      <c r="G11" s="194">
        <v>45468.657638889003</v>
      </c>
      <c r="H11" s="193" t="s">
        <v>23</v>
      </c>
      <c r="I11" s="193" t="s">
        <v>18</v>
      </c>
      <c r="J11" s="193" t="s">
        <v>260</v>
      </c>
    </row>
    <row r="12" spans="1:10" ht="45">
      <c r="A12" s="195" t="s">
        <v>3017</v>
      </c>
      <c r="B12" s="195" t="s">
        <v>3014</v>
      </c>
      <c r="C12" s="195" t="s">
        <v>497</v>
      </c>
      <c r="D12" s="195" t="s">
        <v>317</v>
      </c>
      <c r="E12" s="195" t="s">
        <v>274</v>
      </c>
      <c r="F12" s="196">
        <v>45027.480555556001</v>
      </c>
      <c r="G12" s="196">
        <v>45469.438888889003</v>
      </c>
      <c r="H12" s="195" t="s">
        <v>23</v>
      </c>
      <c r="I12" s="195" t="s">
        <v>18</v>
      </c>
      <c r="J12" s="195" t="s">
        <v>260</v>
      </c>
    </row>
    <row r="13" spans="1:10" ht="45">
      <c r="A13" s="193" t="s">
        <v>3057</v>
      </c>
      <c r="B13" s="193" t="s">
        <v>3050</v>
      </c>
      <c r="C13" s="193" t="s">
        <v>3072</v>
      </c>
      <c r="D13" s="193" t="s">
        <v>317</v>
      </c>
      <c r="E13" s="193" t="s">
        <v>274</v>
      </c>
      <c r="F13" s="194">
        <v>45027.648611110999</v>
      </c>
      <c r="G13" s="194">
        <v>45469.606944444</v>
      </c>
      <c r="H13" s="193" t="s">
        <v>23</v>
      </c>
      <c r="I13" s="193" t="s">
        <v>18</v>
      </c>
      <c r="J13" s="193" t="s">
        <v>260</v>
      </c>
    </row>
    <row r="14" spans="1:10" ht="45">
      <c r="A14" s="195" t="s">
        <v>3150</v>
      </c>
      <c r="B14" s="195" t="s">
        <v>3152</v>
      </c>
      <c r="C14" s="195" t="s">
        <v>334</v>
      </c>
      <c r="D14" s="195" t="s">
        <v>317</v>
      </c>
      <c r="E14" s="195" t="s">
        <v>274</v>
      </c>
      <c r="F14" s="196">
        <v>45029.359027778002</v>
      </c>
      <c r="G14" s="196">
        <v>45470.650694443997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3192</v>
      </c>
      <c r="B15" s="193" t="s">
        <v>3161</v>
      </c>
      <c r="C15" s="193" t="s">
        <v>506</v>
      </c>
      <c r="D15" s="193" t="s">
        <v>317</v>
      </c>
      <c r="E15" s="193" t="s">
        <v>274</v>
      </c>
      <c r="F15" s="194">
        <v>45029.364583333001</v>
      </c>
      <c r="G15" s="194">
        <v>45470.65625</v>
      </c>
      <c r="H15" s="193" t="s">
        <v>23</v>
      </c>
      <c r="I15" s="193" t="s">
        <v>18</v>
      </c>
      <c r="J15" s="193" t="s">
        <v>260</v>
      </c>
    </row>
    <row r="16" spans="1:10" ht="45">
      <c r="A16" s="195" t="s">
        <v>3228</v>
      </c>
      <c r="B16" s="195" t="s">
        <v>711</v>
      </c>
      <c r="C16" s="195" t="s">
        <v>506</v>
      </c>
      <c r="D16" s="195" t="s">
        <v>317</v>
      </c>
      <c r="E16" s="195" t="s">
        <v>274</v>
      </c>
      <c r="F16" s="196">
        <v>45029.597916667</v>
      </c>
      <c r="G16" s="196">
        <v>45471.556250000001</v>
      </c>
      <c r="H16" s="195" t="s">
        <v>23</v>
      </c>
      <c r="I16" s="195" t="s">
        <v>18</v>
      </c>
      <c r="J16" s="195" t="s">
        <v>260</v>
      </c>
    </row>
    <row r="17" spans="1:10" ht="45">
      <c r="A17" s="199" t="s">
        <v>3235</v>
      </c>
      <c r="B17" s="199" t="s">
        <v>3232</v>
      </c>
      <c r="C17" s="199" t="s">
        <v>475</v>
      </c>
      <c r="D17" s="199" t="s">
        <v>317</v>
      </c>
      <c r="E17" s="199" t="s">
        <v>274</v>
      </c>
      <c r="F17" s="201">
        <v>45030.461111110999</v>
      </c>
      <c r="G17" s="201">
        <v>45474.419444444</v>
      </c>
      <c r="H17" s="199" t="s">
        <v>23</v>
      </c>
      <c r="I17" s="199" t="s">
        <v>18</v>
      </c>
      <c r="J17" s="199" t="s">
        <v>260</v>
      </c>
    </row>
    <row r="19" spans="1:10" ht="45">
      <c r="A19" s="205" t="s">
        <v>3275</v>
      </c>
      <c r="B19" s="205" t="s">
        <v>3273</v>
      </c>
      <c r="C19" s="205"/>
      <c r="D19" s="205"/>
      <c r="E19" s="205"/>
      <c r="F19" s="206"/>
      <c r="G19" s="206"/>
      <c r="H19" s="205"/>
      <c r="I19" s="205"/>
      <c r="J19" s="207" t="s">
        <v>326</v>
      </c>
    </row>
    <row r="20" spans="1:10" ht="30">
      <c r="A20" s="198" t="s">
        <v>3288</v>
      </c>
      <c r="B20" s="198" t="s">
        <v>3291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>
      <c r="A21" s="209" t="s">
        <v>3293</v>
      </c>
      <c r="B21" s="209" t="s">
        <v>3294</v>
      </c>
      <c r="C21" s="209"/>
      <c r="D21" s="209"/>
      <c r="E21" s="209"/>
      <c r="F21" s="210"/>
      <c r="G21" s="210"/>
      <c r="H21" s="209"/>
      <c r="I21" s="209"/>
      <c r="J21" s="209" t="s">
        <v>326</v>
      </c>
    </row>
    <row r="22" spans="1:10">
      <c r="A22" s="202" t="s">
        <v>3299</v>
      </c>
      <c r="B22" s="202" t="s">
        <v>3307</v>
      </c>
      <c r="C22" s="202"/>
      <c r="D22" s="202"/>
      <c r="E22" s="202"/>
      <c r="F22" s="203"/>
      <c r="G22" s="203"/>
      <c r="H22" s="202"/>
      <c r="I22" s="202"/>
      <c r="J22" s="204" t="s">
        <v>326</v>
      </c>
    </row>
    <row r="23" spans="1:10">
      <c r="A23" s="202" t="s">
        <v>3306</v>
      </c>
      <c r="B23" s="202" t="s">
        <v>3308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 ht="30">
      <c r="A24" s="202" t="s">
        <v>3312</v>
      </c>
      <c r="B24" s="204" t="s">
        <v>3313</v>
      </c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2"/>
      <c r="C25" s="202"/>
      <c r="D25" s="202"/>
      <c r="E25" s="202"/>
      <c r="F25" s="203"/>
      <c r="G25" s="203"/>
      <c r="H25" s="202"/>
      <c r="I25" s="202"/>
      <c r="J25" s="204" t="s">
        <v>326</v>
      </c>
    </row>
    <row r="26" spans="1:10">
      <c r="A26" s="202"/>
      <c r="B26" s="202"/>
      <c r="C26" s="202"/>
      <c r="D26" s="202"/>
      <c r="E26" s="202"/>
      <c r="F26" s="203"/>
      <c r="G26" s="203"/>
      <c r="H26" s="202"/>
      <c r="I26" s="202"/>
      <c r="J26" s="204" t="s">
        <v>326</v>
      </c>
    </row>
    <row r="27" spans="1:10">
      <c r="A27" s="202"/>
      <c r="B27" s="202"/>
      <c r="C27" s="202"/>
      <c r="D27" s="202"/>
      <c r="E27" s="202"/>
      <c r="F27" s="203"/>
      <c r="G27" s="203"/>
      <c r="H27" s="202"/>
      <c r="I27" s="202"/>
      <c r="J27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sheetPr codeName="Sheet15"/>
  <dimension ref="B2:EN379"/>
  <sheetViews>
    <sheetView topLeftCell="A77" workbookViewId="0">
      <selection activeCell="A98" sqref="A98"/>
    </sheetView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3300</v>
      </c>
    </row>
    <row r="56" spans="2:4">
      <c r="D56" s="55" t="s">
        <v>304</v>
      </c>
    </row>
    <row r="58" spans="2:4">
      <c r="D58" s="85" t="s">
        <v>36</v>
      </c>
    </row>
    <row r="59" spans="2:4">
      <c r="D59" s="50" t="s">
        <v>3337</v>
      </c>
    </row>
    <row r="61" spans="2:4">
      <c r="D61" s="85" t="s">
        <v>3298</v>
      </c>
    </row>
    <row r="88" spans="4:81">
      <c r="D88" s="85" t="s">
        <v>307</v>
      </c>
    </row>
    <row r="89" spans="4:81">
      <c r="D89" s="85" t="s">
        <v>3301</v>
      </c>
    </row>
    <row r="90" spans="4:81">
      <c r="D90" s="85" t="s">
        <v>3302</v>
      </c>
    </row>
    <row r="92" spans="4:81">
      <c r="D92" s="47" t="s">
        <v>2759</v>
      </c>
    </row>
    <row r="94" spans="4:81">
      <c r="D94" s="47" t="s">
        <v>307</v>
      </c>
      <c r="M94" s="47" t="s">
        <v>3335</v>
      </c>
      <c r="R94" s="47" t="s">
        <v>3336</v>
      </c>
    </row>
    <row r="95" spans="4:81">
      <c r="D95" s="85" t="s">
        <v>3301</v>
      </c>
      <c r="E95" s="41"/>
      <c r="F95" s="41"/>
      <c r="G95" s="41"/>
      <c r="H95" s="41"/>
      <c r="I95" s="41"/>
      <c r="J95" s="41"/>
      <c r="K95" s="41"/>
      <c r="L95" s="41"/>
      <c r="M95" s="54" t="s">
        <v>3303</v>
      </c>
      <c r="R95" s="54" t="s">
        <v>2831</v>
      </c>
      <c r="S95" s="41"/>
      <c r="T95" s="41"/>
      <c r="U95" s="41"/>
      <c r="W95" s="41"/>
      <c r="X95" s="41"/>
      <c r="Y95" s="41"/>
      <c r="Z95" s="41"/>
      <c r="AA95" s="41"/>
      <c r="AC95" s="41"/>
      <c r="AD95" s="41"/>
      <c r="AE95" s="41"/>
      <c r="AF95" s="41"/>
      <c r="AG95" s="41"/>
      <c r="AI95" s="41"/>
      <c r="AJ95" s="41"/>
      <c r="AK95" s="41"/>
      <c r="AL95" s="41"/>
      <c r="AM95" s="41"/>
      <c r="AN95" s="41"/>
      <c r="AO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50"/>
      <c r="BC95" s="41"/>
      <c r="BD95" s="41"/>
      <c r="BE95" s="41"/>
      <c r="BF95" s="41"/>
      <c r="BG95" s="41"/>
      <c r="BH95" s="41"/>
      <c r="BI95" s="41"/>
      <c r="BJ95" s="50"/>
      <c r="BK95" s="41"/>
      <c r="BL95" s="41"/>
      <c r="BM95" s="41"/>
      <c r="BN95" s="41"/>
      <c r="BO95" s="41"/>
      <c r="BP95" s="50"/>
      <c r="BQ95" s="41"/>
      <c r="BR95" s="41"/>
      <c r="BS95" s="41"/>
      <c r="BT95" s="41"/>
      <c r="BU95" s="41"/>
      <c r="BV95" s="50"/>
      <c r="BW95" s="41"/>
      <c r="BX95" s="41"/>
      <c r="BY95" s="41"/>
      <c r="BZ95" s="41"/>
      <c r="CA95" s="41"/>
      <c r="CB95" s="41"/>
      <c r="CC95" s="41"/>
    </row>
    <row r="96" spans="4:81">
      <c r="D96" s="85" t="s">
        <v>3302</v>
      </c>
      <c r="M96" s="54" t="s">
        <v>3303</v>
      </c>
      <c r="R96" s="54" t="s">
        <v>2831</v>
      </c>
      <c r="BB96" s="50"/>
      <c r="BJ96" s="50"/>
      <c r="BP96" s="50"/>
      <c r="BV96" s="50"/>
    </row>
    <row r="98" spans="4:144">
      <c r="D98" s="52" t="s">
        <v>347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  <c r="AG98" s="48"/>
      <c r="AH98" s="48"/>
      <c r="AI98" s="48"/>
      <c r="AJ98" s="48"/>
      <c r="AK98" s="48"/>
      <c r="AL98" s="48"/>
      <c r="AM98" s="48"/>
      <c r="AN98" s="48"/>
      <c r="AO98" s="48"/>
      <c r="AP98" s="48"/>
      <c r="AQ98" s="48"/>
      <c r="AR98" s="48"/>
      <c r="AS98" s="48"/>
      <c r="AT98" s="48"/>
      <c r="AU98" s="48"/>
      <c r="AV98" s="48"/>
      <c r="AW98" s="48"/>
      <c r="AX98" s="48"/>
      <c r="AY98" s="48"/>
      <c r="AZ98" s="48"/>
      <c r="BA98" s="48"/>
      <c r="BB98" s="48"/>
      <c r="BC98" s="48"/>
      <c r="BD98" s="48"/>
      <c r="BE98" s="48"/>
      <c r="BF98" s="48"/>
      <c r="BG98" s="48"/>
      <c r="BH98" s="48"/>
      <c r="BI98" s="48"/>
      <c r="BJ98" s="48"/>
      <c r="BK98" s="48"/>
      <c r="BL98" s="48"/>
      <c r="BM98" s="48"/>
      <c r="BN98" s="48"/>
      <c r="BO98" s="48"/>
      <c r="BP98" s="48"/>
      <c r="BQ98" s="48"/>
      <c r="BR98" s="48"/>
      <c r="BS98" s="48"/>
      <c r="BT98" s="48"/>
      <c r="BU98" s="48"/>
      <c r="BV98" s="48"/>
      <c r="BW98" s="48"/>
      <c r="BX98" s="48"/>
      <c r="BY98" s="48"/>
      <c r="BZ98" s="48"/>
      <c r="CA98" s="48"/>
      <c r="CB98" s="48"/>
      <c r="CC98" s="48"/>
      <c r="CD98" s="48"/>
      <c r="CE98" s="48"/>
      <c r="CF98" s="48"/>
      <c r="CG98" s="48"/>
      <c r="CH98" s="48"/>
      <c r="CI98" s="48"/>
      <c r="CJ98" s="48"/>
      <c r="CK98" s="48"/>
      <c r="CL98" s="48"/>
      <c r="CM98" s="48"/>
      <c r="CN98" s="48"/>
      <c r="CO98" s="48"/>
      <c r="CP98" s="48"/>
      <c r="CQ98" s="48"/>
      <c r="CR98" s="48"/>
      <c r="CS98" s="48"/>
      <c r="CT98" s="48"/>
      <c r="CU98" s="48"/>
      <c r="CV98" s="48"/>
      <c r="CW98" s="48"/>
      <c r="CX98" s="48"/>
      <c r="CY98" s="48"/>
      <c r="CZ98" s="48"/>
      <c r="DA98" s="48"/>
      <c r="DB98" s="48"/>
      <c r="DC98" s="48"/>
      <c r="DD98" s="48"/>
      <c r="DE98" s="48"/>
      <c r="DF98" s="48"/>
      <c r="DG98" s="48"/>
      <c r="DH98" s="48"/>
      <c r="DI98" s="48"/>
      <c r="DJ98" s="48"/>
      <c r="DK98" s="48"/>
      <c r="DL98" s="48"/>
      <c r="DM98" s="48"/>
      <c r="DN98" s="48"/>
      <c r="DO98" s="48"/>
      <c r="DP98" s="48"/>
      <c r="DQ98" s="48"/>
      <c r="DR98" s="48"/>
      <c r="DS98" s="48"/>
      <c r="DT98" s="48"/>
      <c r="DU98" s="48"/>
      <c r="DV98" s="48"/>
      <c r="DW98" s="48"/>
      <c r="DX98" s="48"/>
      <c r="DY98" s="48"/>
      <c r="DZ98" s="48"/>
      <c r="EA98" s="48"/>
      <c r="EB98" s="48"/>
      <c r="EC98" s="48"/>
      <c r="ED98" s="48"/>
      <c r="EE98" s="48"/>
      <c r="EF98" s="48"/>
      <c r="EG98" s="48"/>
      <c r="EH98" s="48"/>
      <c r="EI98" s="48"/>
      <c r="EJ98" s="48"/>
      <c r="EK98" s="48"/>
      <c r="EL98" s="48"/>
      <c r="EM98" s="48"/>
      <c r="EN98" s="48"/>
    </row>
    <row r="99" spans="4:144">
      <c r="D99" s="52" t="s">
        <v>329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  <c r="AG99" s="48"/>
      <c r="AH99" s="48"/>
      <c r="AI99" s="48"/>
      <c r="AJ99" s="48"/>
      <c r="AK99" s="48"/>
      <c r="AL99" s="48"/>
      <c r="AM99" s="48"/>
      <c r="AN99" s="48"/>
      <c r="AO99" s="48"/>
      <c r="AP99" s="48"/>
      <c r="AQ99" s="48"/>
      <c r="AR99" s="48"/>
      <c r="AS99" s="48"/>
      <c r="AT99" s="48"/>
      <c r="AU99" s="48"/>
      <c r="AV99" s="48"/>
      <c r="AW99" s="48"/>
      <c r="AX99" s="48"/>
      <c r="AY99" s="48"/>
      <c r="AZ99" s="48"/>
      <c r="BA99" s="48"/>
      <c r="BB99" s="48"/>
      <c r="BC99" s="48"/>
      <c r="BD99" s="48"/>
      <c r="BE99" s="48"/>
      <c r="BF99" s="48"/>
      <c r="BG99" s="48"/>
      <c r="BH99" s="48"/>
      <c r="BI99" s="48"/>
      <c r="BJ99" s="48"/>
      <c r="BK99" s="48"/>
      <c r="BL99" s="48"/>
      <c r="BM99" s="48"/>
      <c r="BN99" s="48"/>
      <c r="BO99" s="48"/>
      <c r="BP99" s="48"/>
      <c r="BQ99" s="48"/>
      <c r="BR99" s="48"/>
      <c r="BS99" s="48"/>
      <c r="BT99" s="48"/>
      <c r="BU99" s="48"/>
      <c r="BV99" s="48"/>
      <c r="BW99" s="48"/>
      <c r="BX99" s="48"/>
      <c r="BY99" s="48"/>
      <c r="BZ99" s="48"/>
      <c r="CA99" s="48"/>
      <c r="CB99" s="48"/>
      <c r="CC99" s="48"/>
      <c r="CD99" s="48"/>
      <c r="CE99" s="48"/>
      <c r="CF99" s="48"/>
      <c r="CG99" s="48"/>
      <c r="CH99" s="48"/>
      <c r="CI99" s="48"/>
      <c r="CJ99" s="48"/>
      <c r="CK99" s="48"/>
      <c r="CL99" s="48"/>
      <c r="CM99" s="48"/>
      <c r="CN99" s="48"/>
      <c r="CO99" s="48"/>
      <c r="CP99" s="48"/>
      <c r="CQ99" s="48"/>
      <c r="CR99" s="48"/>
      <c r="CS99" s="48"/>
      <c r="CT99" s="48"/>
      <c r="CU99" s="48"/>
      <c r="CV99" s="48"/>
      <c r="CW99" s="48"/>
      <c r="CX99" s="48"/>
      <c r="CY99" s="48"/>
      <c r="CZ99" s="48"/>
      <c r="DA99" s="48"/>
      <c r="DB99" s="48"/>
      <c r="DC99" s="48"/>
      <c r="DD99" s="48"/>
      <c r="DE99" s="48"/>
      <c r="DF99" s="48"/>
      <c r="DG99" s="48"/>
      <c r="DH99" s="48"/>
      <c r="DI99" s="48"/>
      <c r="DJ99" s="48"/>
      <c r="DK99" s="48"/>
      <c r="DL99" s="48"/>
      <c r="DM99" s="48"/>
      <c r="DN99" s="48"/>
      <c r="DO99" s="48"/>
      <c r="DP99" s="48"/>
      <c r="DQ99" s="48"/>
      <c r="DR99" s="48"/>
      <c r="DS99" s="48"/>
      <c r="DT99" s="48"/>
      <c r="DU99" s="48"/>
      <c r="DV99" s="48"/>
      <c r="DW99" s="48"/>
      <c r="DX99" s="48"/>
      <c r="DY99" s="48"/>
      <c r="DZ99" s="48"/>
      <c r="EA99" s="48"/>
      <c r="EB99" s="48"/>
      <c r="EC99" s="48"/>
      <c r="ED99" s="48"/>
      <c r="EE99" s="48"/>
      <c r="EF99" s="48"/>
      <c r="EG99" s="48"/>
      <c r="EH99" s="48"/>
      <c r="EI99" s="48"/>
      <c r="EJ99" s="48"/>
      <c r="EK99" s="48"/>
      <c r="EL99" s="48"/>
      <c r="EM99" s="48"/>
      <c r="EN99" s="48"/>
    </row>
    <row r="100" spans="4:144">
      <c r="D100" s="53" t="str">
        <f>"select '" &amp; TRIM(D95) &amp; "' AgreementNumber, '" &amp; TRIM(X9) &amp; "' bChassisNumber, '" &amp; TRIM(X9) &amp; "' bEngineNumber, '" &amp; TRIM(SUBSTITUTE(X9, " ", "")) &amp; "' bPoliceNumber, '" &amp; TRIM(X9) &amp; "' bColour, '" &amp; TRIM(X9) &amp; "' bModelName, " &amp; TRIM(M95) &amp; " bModelYear, '" &amp; TRIM(X9) &amp; "' aChassisNumber, '" &amp; TRIM(X9) &amp; "' aEngineNumber, '" &amp; TRIM(SUBSTITUTE(X9, " ", "")) &amp; "' aPoliceNumber, '" &amp; TRIM(X9) &amp; "' aColour, '" &amp; TRIM(X9) &amp; "' aModelName, " &amp; TRIM(R95) &amp; " aModelYear union all"</f>
        <v>select '0000544/4/10/09/2022' AgreementNumber, '' bChassisNumber, '' bEngineNumber, '' bPoliceNumber, '' bColour, '' bModelName, 2021 bModelYear, '' aChassisNumber, '' aEngineNumber, '' aPoliceNumber, '' aColour, '' aModelName, 2022 aModelYear union all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  <c r="BK100" s="49"/>
      <c r="BL100" s="49"/>
      <c r="BM100" s="49"/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49"/>
      <c r="CB100" s="49"/>
      <c r="CC100" s="49"/>
      <c r="CD100" s="49"/>
      <c r="CE100" s="49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49"/>
      <c r="CR100" s="49"/>
      <c r="CS100" s="49"/>
      <c r="CT100" s="49"/>
      <c r="CU100" s="49"/>
      <c r="CV100" s="49"/>
      <c r="CW100" s="49"/>
      <c r="CX100" s="49"/>
      <c r="CY100" s="49"/>
      <c r="CZ100" s="49"/>
      <c r="DA100" s="49"/>
      <c r="DB100" s="49"/>
      <c r="DC100" s="49"/>
      <c r="DD100" s="49"/>
      <c r="DE100" s="49"/>
      <c r="DF100" s="49"/>
      <c r="DG100" s="49"/>
      <c r="DH100" s="49"/>
      <c r="DI100" s="49"/>
      <c r="DJ100" s="49"/>
      <c r="DK100" s="49"/>
      <c r="DL100" s="49"/>
      <c r="DM100" s="49"/>
      <c r="DN100" s="49"/>
      <c r="DO100" s="49"/>
      <c r="DP100" s="49"/>
      <c r="DQ100" s="49"/>
      <c r="DR100" s="49"/>
      <c r="DS100" s="49"/>
      <c r="DT100" s="49"/>
      <c r="DU100" s="49"/>
      <c r="DV100" s="49"/>
      <c r="DW100" s="49"/>
      <c r="DX100" s="49"/>
      <c r="DY100" s="49"/>
      <c r="DZ100" s="49"/>
      <c r="EA100" s="49"/>
      <c r="EB100" s="49"/>
      <c r="EC100" s="49"/>
      <c r="ED100" s="49"/>
      <c r="EE100" s="49"/>
      <c r="EF100" s="49"/>
      <c r="EG100" s="49"/>
      <c r="EH100" s="49"/>
      <c r="EI100" s="49"/>
      <c r="EJ100" s="49"/>
      <c r="EK100" s="49"/>
      <c r="EL100" s="49"/>
      <c r="EM100" s="49"/>
      <c r="EN100" s="49"/>
    </row>
    <row r="101" spans="4:144">
      <c r="D101" s="53" t="str">
        <f>"select '" &amp; TRIM(D96) &amp; "' AgreementNumber, '" &amp; TRIM(X10) &amp; "' bChassisNumber, '" &amp; TRIM(X10) &amp; "' bEngineNumber, '" &amp; TRIM(SUBSTITUTE(X10, " ", "")) &amp; "' bPoliceNumber, '" &amp; TRIM(X10) &amp; "' bColour, '" &amp; TRIM(X10) &amp; "' bModelName, " &amp; TRIM(M96) &amp; " bModelYear, '" &amp; TRIM(X10) &amp; "' aChassisNumber, '" &amp; TRIM(X10) &amp; "' aEngineNumber, '" &amp; TRIM(SUBSTITUTE(X10, " ", "")) &amp; "' aPoliceNumber, '" &amp; TRIM(X10) &amp; "' aColour, '" &amp; TRIM(X10) &amp; "' aModelName, " &amp; TRIM(R96) &amp; " aModelYear union all"</f>
        <v>select '0000607/4/10/01/2023' AgreementNumber, '' bChassisNumber, '' bEngineNumber, '' bPoliceNumber, '' bColour, '' bModelName, 2021 bModelYear, '' aChassisNumber, '' aEngineNumber, '' aPoliceNumber, '' aColour, '' aModelName, 2022 aModelYear union all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  <c r="BK101" s="49"/>
      <c r="BL101" s="49"/>
      <c r="BM101" s="49"/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49"/>
      <c r="CB101" s="49"/>
      <c r="CC101" s="49"/>
      <c r="CD101" s="49"/>
      <c r="CE101" s="49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49"/>
      <c r="CR101" s="49"/>
      <c r="CS101" s="49"/>
      <c r="CT101" s="49"/>
      <c r="CU101" s="49"/>
      <c r="CV101" s="49"/>
      <c r="CW101" s="49"/>
      <c r="CX101" s="49"/>
      <c r="CY101" s="49"/>
      <c r="CZ101" s="49"/>
      <c r="DA101" s="49"/>
      <c r="DB101" s="49"/>
      <c r="DC101" s="49"/>
      <c r="DD101" s="49"/>
      <c r="DE101" s="49"/>
      <c r="DF101" s="49"/>
      <c r="DG101" s="49"/>
      <c r="DH101" s="49"/>
      <c r="DI101" s="49"/>
      <c r="DJ101" s="49"/>
      <c r="DK101" s="49"/>
      <c r="DL101" s="49"/>
      <c r="DM101" s="49"/>
      <c r="DN101" s="49"/>
      <c r="DO101" s="49"/>
      <c r="DP101" s="49"/>
      <c r="DQ101" s="49"/>
      <c r="DR101" s="49"/>
      <c r="DS101" s="49"/>
      <c r="DT101" s="49"/>
      <c r="DU101" s="49"/>
      <c r="DV101" s="49"/>
      <c r="DW101" s="49"/>
      <c r="DX101" s="49"/>
      <c r="DY101" s="49"/>
      <c r="DZ101" s="49"/>
      <c r="EA101" s="49"/>
      <c r="EB101" s="49"/>
      <c r="EC101" s="49"/>
      <c r="ED101" s="49"/>
      <c r="EE101" s="49"/>
      <c r="EF101" s="49"/>
      <c r="EG101" s="49"/>
      <c r="EH101" s="49"/>
      <c r="EI101" s="49"/>
      <c r="EJ101" s="49"/>
      <c r="EK101" s="49"/>
      <c r="EL101" s="49"/>
      <c r="EM101" s="49"/>
      <c r="EN101" s="49"/>
    </row>
    <row r="102" spans="4:144">
      <c r="D102" s="52" t="s">
        <v>330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48"/>
      <c r="AP102" s="48"/>
      <c r="AQ102" s="48"/>
      <c r="AR102" s="48"/>
      <c r="AS102" s="48"/>
      <c r="AT102" s="48"/>
      <c r="AU102" s="48"/>
      <c r="AV102" s="48"/>
      <c r="AW102" s="48"/>
      <c r="AX102" s="48"/>
      <c r="AY102" s="48"/>
      <c r="AZ102" s="48"/>
      <c r="BA102" s="48"/>
      <c r="BB102" s="48"/>
      <c r="BC102" s="48"/>
      <c r="BD102" s="48"/>
      <c r="BE102" s="48"/>
      <c r="BF102" s="48"/>
      <c r="BG102" s="48"/>
      <c r="BH102" s="48"/>
      <c r="BI102" s="48"/>
      <c r="BJ102" s="48"/>
      <c r="BK102" s="48"/>
      <c r="BL102" s="48"/>
      <c r="BM102" s="48"/>
      <c r="BN102" s="48"/>
      <c r="BO102" s="48"/>
      <c r="BP102" s="48"/>
      <c r="BQ102" s="48"/>
      <c r="BR102" s="48"/>
      <c r="BS102" s="48"/>
      <c r="BT102" s="48"/>
      <c r="BU102" s="48"/>
      <c r="BV102" s="48"/>
      <c r="BW102" s="48"/>
      <c r="BX102" s="48"/>
      <c r="BY102" s="48"/>
      <c r="BZ102" s="48"/>
      <c r="CA102" s="48"/>
      <c r="CB102" s="48"/>
      <c r="CC102" s="48"/>
      <c r="CD102" s="48"/>
      <c r="CE102" s="48"/>
      <c r="CF102" s="48"/>
      <c r="CG102" s="48"/>
      <c r="CH102" s="48"/>
      <c r="CI102" s="48"/>
      <c r="CJ102" s="48"/>
      <c r="CK102" s="48"/>
      <c r="CL102" s="48"/>
      <c r="CM102" s="48"/>
      <c r="CN102" s="48"/>
      <c r="CO102" s="48"/>
      <c r="CP102" s="48"/>
      <c r="CQ102" s="48"/>
      <c r="CR102" s="48"/>
      <c r="CS102" s="48"/>
      <c r="CT102" s="48"/>
      <c r="CU102" s="48"/>
      <c r="CV102" s="48"/>
      <c r="CW102" s="48"/>
      <c r="CX102" s="48"/>
      <c r="CY102" s="48"/>
      <c r="CZ102" s="48"/>
      <c r="DA102" s="48"/>
      <c r="DB102" s="48"/>
      <c r="DC102" s="48"/>
      <c r="DD102" s="48"/>
      <c r="DE102" s="48"/>
      <c r="DF102" s="48"/>
      <c r="DG102" s="48"/>
      <c r="DH102" s="48"/>
      <c r="DI102" s="48"/>
      <c r="DJ102" s="48"/>
      <c r="DK102" s="48"/>
      <c r="DL102" s="48"/>
      <c r="DM102" s="48"/>
      <c r="DN102" s="48"/>
      <c r="DO102" s="48"/>
      <c r="DP102" s="48"/>
      <c r="DQ102" s="48"/>
      <c r="DR102" s="48"/>
      <c r="DS102" s="48"/>
      <c r="DT102" s="48"/>
      <c r="DU102" s="48"/>
      <c r="DV102" s="48"/>
      <c r="DW102" s="48"/>
      <c r="DX102" s="48"/>
      <c r="DY102" s="48"/>
      <c r="DZ102" s="48"/>
      <c r="EA102" s="48"/>
      <c r="EB102" s="48"/>
      <c r="EC102" s="48"/>
      <c r="ED102" s="48"/>
      <c r="EE102" s="48"/>
      <c r="EF102" s="48"/>
      <c r="EG102" s="48"/>
      <c r="EH102" s="48"/>
      <c r="EI102" s="48"/>
      <c r="EJ102" s="48"/>
      <c r="EK102" s="48"/>
      <c r="EL102" s="48"/>
      <c r="EM102" s="48"/>
      <c r="EN102" s="48"/>
    </row>
    <row r="103" spans="4:144">
      <c r="D103" s="52" t="s">
        <v>341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  <c r="AG103" s="48"/>
      <c r="AH103" s="48"/>
      <c r="AI103" s="48"/>
      <c r="AJ103" s="48"/>
      <c r="AK103" s="48"/>
      <c r="AL103" s="48"/>
      <c r="AM103" s="48"/>
      <c r="AN103" s="48"/>
      <c r="AO103" s="48"/>
      <c r="AP103" s="48"/>
      <c r="AQ103" s="48"/>
      <c r="AR103" s="48"/>
      <c r="AS103" s="48"/>
      <c r="AT103" s="48"/>
      <c r="AU103" s="48"/>
      <c r="AV103" s="48"/>
      <c r="AW103" s="48"/>
      <c r="AX103" s="48"/>
      <c r="AY103" s="48"/>
      <c r="AZ103" s="48"/>
      <c r="BA103" s="48"/>
      <c r="BB103" s="48"/>
      <c r="BC103" s="48"/>
      <c r="BD103" s="48"/>
      <c r="BE103" s="48"/>
      <c r="BF103" s="48"/>
      <c r="BG103" s="48"/>
      <c r="BH103" s="48"/>
      <c r="BI103" s="48"/>
      <c r="BJ103" s="48"/>
      <c r="BK103" s="48"/>
      <c r="BL103" s="48"/>
      <c r="BM103" s="48"/>
      <c r="BN103" s="48"/>
      <c r="BO103" s="48"/>
      <c r="BP103" s="48"/>
      <c r="BQ103" s="48"/>
      <c r="BR103" s="48"/>
      <c r="BS103" s="48"/>
      <c r="BT103" s="48"/>
      <c r="BU103" s="48"/>
      <c r="BV103" s="48"/>
      <c r="BW103" s="48"/>
      <c r="BX103" s="48"/>
      <c r="BY103" s="48"/>
      <c r="BZ103" s="48"/>
      <c r="CA103" s="48"/>
      <c r="CB103" s="48"/>
      <c r="CC103" s="48"/>
      <c r="CD103" s="48"/>
      <c r="CE103" s="48"/>
      <c r="CF103" s="48"/>
      <c r="CG103" s="48"/>
      <c r="CH103" s="48"/>
      <c r="CI103" s="48"/>
      <c r="CJ103" s="48"/>
      <c r="CK103" s="48"/>
      <c r="CL103" s="48"/>
      <c r="CM103" s="48"/>
      <c r="CN103" s="48"/>
      <c r="CO103" s="48"/>
      <c r="CP103" s="48"/>
      <c r="CQ103" s="48"/>
      <c r="CR103" s="48"/>
      <c r="CS103" s="48"/>
      <c r="CT103" s="48"/>
      <c r="CU103" s="48"/>
      <c r="CV103" s="48"/>
      <c r="CW103" s="48"/>
      <c r="CX103" s="48"/>
      <c r="CY103" s="48"/>
      <c r="CZ103" s="48"/>
      <c r="DA103" s="48"/>
      <c r="DB103" s="48"/>
      <c r="DC103" s="48"/>
      <c r="DD103" s="48"/>
      <c r="DE103" s="48"/>
      <c r="DF103" s="48"/>
      <c r="DG103" s="48"/>
      <c r="DH103" s="48"/>
      <c r="DI103" s="48"/>
      <c r="DJ103" s="48"/>
      <c r="DK103" s="48"/>
      <c r="DL103" s="48"/>
      <c r="DM103" s="48"/>
      <c r="DN103" s="48"/>
      <c r="DO103" s="48"/>
      <c r="DP103" s="48"/>
      <c r="DQ103" s="48"/>
      <c r="DR103" s="48"/>
      <c r="DS103" s="48"/>
      <c r="DT103" s="48"/>
      <c r="DU103" s="48"/>
      <c r="DV103" s="48"/>
      <c r="DW103" s="48"/>
      <c r="DX103" s="48"/>
      <c r="DY103" s="48"/>
      <c r="DZ103" s="48"/>
      <c r="EA103" s="48"/>
      <c r="EB103" s="48"/>
      <c r="EC103" s="48"/>
      <c r="ED103" s="48"/>
      <c r="EE103" s="48"/>
      <c r="EF103" s="48"/>
      <c r="EG103" s="48"/>
      <c r="EH103" s="48"/>
      <c r="EI103" s="48"/>
      <c r="EJ103" s="48"/>
      <c r="EK103" s="48"/>
      <c r="EL103" s="48"/>
      <c r="EM103" s="48"/>
      <c r="EN103" s="48"/>
    </row>
    <row r="104" spans="4:144">
      <c r="D104" s="53" t="s">
        <v>332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  <c r="BK104" s="49"/>
      <c r="BL104" s="49"/>
      <c r="BM104" s="49"/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49"/>
      <c r="CB104" s="49"/>
      <c r="CC104" s="49"/>
      <c r="CD104" s="49"/>
      <c r="CE104" s="49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49"/>
      <c r="CR104" s="49"/>
      <c r="CS104" s="49"/>
      <c r="CT104" s="49"/>
      <c r="CU104" s="49"/>
      <c r="CV104" s="49"/>
      <c r="CW104" s="49"/>
      <c r="CX104" s="49"/>
      <c r="CY104" s="49"/>
      <c r="CZ104" s="49"/>
      <c r="DA104" s="49"/>
      <c r="DB104" s="49"/>
      <c r="DC104" s="49"/>
      <c r="DD104" s="49"/>
      <c r="DE104" s="49"/>
      <c r="DF104" s="49"/>
      <c r="DG104" s="49"/>
      <c r="DH104" s="49"/>
      <c r="DI104" s="49"/>
      <c r="DJ104" s="49"/>
      <c r="DK104" s="49"/>
      <c r="DL104" s="49"/>
      <c r="DM104" s="49"/>
      <c r="DN104" s="49"/>
      <c r="DO104" s="49"/>
      <c r="DP104" s="49"/>
      <c r="DQ104" s="49"/>
      <c r="DR104" s="49"/>
      <c r="DS104" s="49"/>
      <c r="DT104" s="49"/>
      <c r="DU104" s="49"/>
      <c r="DV104" s="49"/>
      <c r="DW104" s="49"/>
      <c r="DX104" s="49"/>
      <c r="DY104" s="49"/>
      <c r="DZ104" s="49"/>
      <c r="EA104" s="49"/>
      <c r="EB104" s="49"/>
      <c r="EC104" s="49"/>
      <c r="ED104" s="49"/>
      <c r="EE104" s="49"/>
      <c r="EF104" s="49"/>
      <c r="EG104" s="49"/>
      <c r="EH104" s="49"/>
      <c r="EI104" s="49"/>
      <c r="EJ104" s="49"/>
      <c r="EK104" s="49"/>
      <c r="EL104" s="49"/>
      <c r="EM104" s="49"/>
      <c r="EN104" s="49"/>
    </row>
    <row r="105" spans="4:144">
      <c r="D105" s="53" t="s">
        <v>360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  <c r="BK105" s="49"/>
      <c r="BL105" s="49"/>
      <c r="BM105" s="49"/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49"/>
      <c r="CB105" s="49"/>
      <c r="CC105" s="49"/>
      <c r="CD105" s="49"/>
      <c r="CE105" s="49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49"/>
      <c r="CR105" s="49"/>
      <c r="CS105" s="49"/>
      <c r="CT105" s="49"/>
      <c r="CU105" s="49"/>
      <c r="CV105" s="49"/>
      <c r="CW105" s="49"/>
      <c r="CX105" s="49"/>
      <c r="CY105" s="49"/>
      <c r="CZ105" s="49"/>
      <c r="DA105" s="49"/>
      <c r="DB105" s="49"/>
      <c r="DC105" s="49"/>
      <c r="DD105" s="49"/>
      <c r="DE105" s="49"/>
      <c r="DF105" s="49"/>
      <c r="DG105" s="49"/>
      <c r="DH105" s="49"/>
      <c r="DI105" s="49"/>
      <c r="DJ105" s="49"/>
      <c r="DK105" s="49"/>
      <c r="DL105" s="49"/>
      <c r="DM105" s="49"/>
      <c r="DN105" s="49"/>
      <c r="DO105" s="49"/>
      <c r="DP105" s="49"/>
      <c r="DQ105" s="49"/>
      <c r="DR105" s="49"/>
      <c r="DS105" s="49"/>
      <c r="DT105" s="49"/>
      <c r="DU105" s="49"/>
      <c r="DV105" s="49"/>
      <c r="DW105" s="49"/>
      <c r="DX105" s="49"/>
      <c r="DY105" s="49"/>
      <c r="DZ105" s="49"/>
      <c r="EA105" s="49"/>
      <c r="EB105" s="49"/>
      <c r="EC105" s="49"/>
      <c r="ED105" s="49"/>
      <c r="EE105" s="49"/>
      <c r="EF105" s="49"/>
      <c r="EG105" s="49"/>
      <c r="EH105" s="49"/>
      <c r="EI105" s="49"/>
      <c r="EJ105" s="49"/>
      <c r="EK105" s="49"/>
      <c r="EL105" s="49"/>
      <c r="EM105" s="49"/>
      <c r="EN105" s="49"/>
    </row>
    <row r="106" spans="4:144">
      <c r="D106" s="53" t="s">
        <v>366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  <c r="BK106" s="49"/>
      <c r="BL106" s="49"/>
      <c r="BM106" s="49"/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49"/>
      <c r="CB106" s="49"/>
      <c r="CC106" s="49"/>
      <c r="CD106" s="49"/>
      <c r="CE106" s="49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49"/>
      <c r="CR106" s="49"/>
      <c r="CS106" s="49"/>
      <c r="CT106" s="49"/>
      <c r="CU106" s="49"/>
      <c r="CV106" s="49"/>
      <c r="CW106" s="49"/>
      <c r="CX106" s="49"/>
      <c r="CY106" s="49"/>
      <c r="CZ106" s="49"/>
      <c r="DA106" s="49"/>
      <c r="DB106" s="49"/>
      <c r="DC106" s="49"/>
      <c r="DD106" s="49"/>
      <c r="DE106" s="49"/>
      <c r="DF106" s="49"/>
      <c r="DG106" s="49"/>
      <c r="DH106" s="49"/>
      <c r="DI106" s="49"/>
      <c r="DJ106" s="49"/>
      <c r="DK106" s="49"/>
      <c r="DL106" s="49"/>
      <c r="DM106" s="49"/>
      <c r="DN106" s="49"/>
      <c r="DO106" s="49"/>
      <c r="DP106" s="49"/>
      <c r="DQ106" s="49"/>
      <c r="DR106" s="49"/>
      <c r="DS106" s="49"/>
      <c r="DT106" s="49"/>
      <c r="DU106" s="49"/>
      <c r="DV106" s="49"/>
      <c r="DW106" s="49"/>
      <c r="DX106" s="49"/>
      <c r="DY106" s="49"/>
      <c r="DZ106" s="49"/>
      <c r="EA106" s="49"/>
      <c r="EB106" s="49"/>
      <c r="EC106" s="49"/>
      <c r="ED106" s="49"/>
      <c r="EE106" s="49"/>
      <c r="EF106" s="49"/>
      <c r="EG106" s="49"/>
      <c r="EH106" s="49"/>
      <c r="EI106" s="49"/>
      <c r="EJ106" s="49"/>
      <c r="EK106" s="49"/>
      <c r="EL106" s="49"/>
      <c r="EM106" s="49"/>
      <c r="EN106" s="49"/>
    </row>
    <row r="107" spans="4:144">
      <c r="D107" s="53" t="s">
        <v>415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  <c r="BK107" s="49"/>
      <c r="BL107" s="49"/>
      <c r="BM107" s="49"/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49"/>
      <c r="CB107" s="49"/>
      <c r="CC107" s="49"/>
      <c r="CD107" s="49"/>
      <c r="CE107" s="49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49"/>
      <c r="CR107" s="49"/>
      <c r="CS107" s="49"/>
      <c r="CT107" s="49"/>
      <c r="CU107" s="49"/>
      <c r="CV107" s="49"/>
      <c r="CW107" s="49"/>
      <c r="CX107" s="49"/>
      <c r="CY107" s="49"/>
      <c r="CZ107" s="49"/>
      <c r="DA107" s="49"/>
      <c r="DB107" s="49"/>
      <c r="DC107" s="49"/>
      <c r="DD107" s="49"/>
      <c r="DE107" s="49"/>
      <c r="DF107" s="49"/>
      <c r="DG107" s="49"/>
      <c r="DH107" s="49"/>
      <c r="DI107" s="49"/>
      <c r="DJ107" s="49"/>
      <c r="DK107" s="49"/>
      <c r="DL107" s="49"/>
      <c r="DM107" s="49"/>
      <c r="DN107" s="49"/>
      <c r="DO107" s="49"/>
      <c r="DP107" s="49"/>
      <c r="DQ107" s="49"/>
      <c r="DR107" s="49"/>
      <c r="DS107" s="49"/>
      <c r="DT107" s="49"/>
      <c r="DU107" s="49"/>
      <c r="DV107" s="49"/>
      <c r="DW107" s="49"/>
      <c r="DX107" s="49"/>
      <c r="DY107" s="49"/>
      <c r="DZ107" s="49"/>
      <c r="EA107" s="49"/>
      <c r="EB107" s="49"/>
      <c r="EC107" s="49"/>
      <c r="ED107" s="49"/>
      <c r="EE107" s="49"/>
      <c r="EF107" s="49"/>
      <c r="EG107" s="49"/>
      <c r="EH107" s="49"/>
      <c r="EI107" s="49"/>
      <c r="EJ107" s="49"/>
      <c r="EK107" s="49"/>
      <c r="EL107" s="49"/>
      <c r="EM107" s="49"/>
      <c r="EN107" s="49"/>
    </row>
    <row r="108" spans="4:144">
      <c r="D108" s="53" t="s">
        <v>748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  <c r="BK108" s="49"/>
      <c r="BL108" s="49"/>
      <c r="BM108" s="49"/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49"/>
      <c r="CB108" s="49"/>
      <c r="CC108" s="49"/>
      <c r="CD108" s="49"/>
      <c r="CE108" s="49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49"/>
      <c r="CR108" s="49"/>
      <c r="CS108" s="49"/>
      <c r="CT108" s="49"/>
      <c r="CU108" s="49"/>
      <c r="CV108" s="49"/>
      <c r="CW108" s="49"/>
      <c r="CX108" s="49"/>
      <c r="CY108" s="49"/>
      <c r="CZ108" s="49"/>
      <c r="DA108" s="49"/>
      <c r="DB108" s="49"/>
      <c r="DC108" s="49"/>
      <c r="DD108" s="49"/>
      <c r="DE108" s="49"/>
      <c r="DF108" s="49"/>
      <c r="DG108" s="49"/>
      <c r="DH108" s="49"/>
      <c r="DI108" s="49"/>
      <c r="DJ108" s="49"/>
      <c r="DK108" s="49"/>
      <c r="DL108" s="49"/>
      <c r="DM108" s="49"/>
      <c r="DN108" s="49"/>
      <c r="DO108" s="49"/>
      <c r="DP108" s="49"/>
      <c r="DQ108" s="49"/>
      <c r="DR108" s="49"/>
      <c r="DS108" s="49"/>
      <c r="DT108" s="49"/>
      <c r="DU108" s="49"/>
      <c r="DV108" s="49"/>
      <c r="DW108" s="49"/>
      <c r="DX108" s="49"/>
      <c r="DY108" s="49"/>
      <c r="DZ108" s="49"/>
      <c r="EA108" s="49"/>
      <c r="EB108" s="49"/>
      <c r="EC108" s="49"/>
      <c r="ED108" s="49"/>
      <c r="EE108" s="49"/>
      <c r="EF108" s="49"/>
      <c r="EG108" s="49"/>
      <c r="EH108" s="49"/>
      <c r="EI108" s="49"/>
      <c r="EJ108" s="49"/>
      <c r="EK108" s="49"/>
      <c r="EL108" s="49"/>
      <c r="EM108" s="49"/>
      <c r="EN108" s="49"/>
    </row>
    <row r="109" spans="4:144">
      <c r="D109" s="37" t="s">
        <v>331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  <c r="BK109" s="49"/>
      <c r="BL109" s="49"/>
      <c r="BM109" s="49"/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49"/>
      <c r="CB109" s="49"/>
      <c r="CC109" s="49"/>
      <c r="CD109" s="49"/>
      <c r="CE109" s="49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49"/>
      <c r="CR109" s="49"/>
      <c r="CS109" s="49"/>
      <c r="CT109" s="49"/>
      <c r="CU109" s="49"/>
      <c r="CV109" s="49"/>
      <c r="CW109" s="49"/>
      <c r="CX109" s="49"/>
      <c r="CY109" s="49"/>
      <c r="CZ109" s="49"/>
      <c r="DA109" s="49"/>
      <c r="DB109" s="49"/>
      <c r="DC109" s="49"/>
      <c r="DD109" s="49"/>
      <c r="DE109" s="49"/>
      <c r="DF109" s="49"/>
      <c r="DG109" s="49"/>
      <c r="DH109" s="49"/>
      <c r="DI109" s="49"/>
      <c r="DJ109" s="49"/>
      <c r="DK109" s="49"/>
      <c r="DL109" s="49"/>
      <c r="DM109" s="49"/>
      <c r="DN109" s="49"/>
      <c r="DO109" s="49"/>
      <c r="DP109" s="49"/>
      <c r="DQ109" s="49"/>
      <c r="DR109" s="49"/>
      <c r="DS109" s="49"/>
      <c r="DT109" s="49"/>
      <c r="DU109" s="49"/>
      <c r="DV109" s="49"/>
      <c r="DW109" s="49"/>
      <c r="DX109" s="49"/>
      <c r="DY109" s="49"/>
      <c r="DZ109" s="49"/>
      <c r="EA109" s="49"/>
      <c r="EB109" s="49"/>
      <c r="EC109" s="49"/>
      <c r="ED109" s="49"/>
      <c r="EE109" s="49"/>
      <c r="EF109" s="49"/>
      <c r="EG109" s="49"/>
      <c r="EH109" s="49"/>
      <c r="EI109" s="49"/>
      <c r="EJ109" s="49"/>
      <c r="EK109" s="49"/>
      <c r="EL109" s="49"/>
      <c r="EM109" s="49"/>
      <c r="EN109" s="49"/>
    </row>
    <row r="110" spans="4:144">
      <c r="D110" s="53" t="s">
        <v>362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  <c r="BK110" s="49"/>
      <c r="BL110" s="49"/>
      <c r="BM110" s="49"/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49"/>
      <c r="CB110" s="49"/>
      <c r="CC110" s="49"/>
      <c r="CD110" s="49"/>
      <c r="CE110" s="49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49"/>
      <c r="CR110" s="49"/>
      <c r="CS110" s="49"/>
      <c r="CT110" s="49"/>
      <c r="CU110" s="49"/>
      <c r="CV110" s="49"/>
      <c r="CW110" s="49"/>
      <c r="CX110" s="49"/>
      <c r="CY110" s="49"/>
      <c r="CZ110" s="49"/>
      <c r="DA110" s="49"/>
      <c r="DB110" s="49"/>
      <c r="DC110" s="49"/>
      <c r="DD110" s="49"/>
      <c r="DE110" s="49"/>
      <c r="DF110" s="49"/>
      <c r="DG110" s="49"/>
      <c r="DH110" s="49"/>
      <c r="DI110" s="49"/>
      <c r="DJ110" s="49"/>
      <c r="DK110" s="49"/>
      <c r="DL110" s="49"/>
      <c r="DM110" s="49"/>
      <c r="DN110" s="49"/>
      <c r="DO110" s="49"/>
      <c r="DP110" s="49"/>
      <c r="DQ110" s="49"/>
      <c r="DR110" s="49"/>
      <c r="DS110" s="49"/>
      <c r="DT110" s="49"/>
      <c r="DU110" s="49"/>
      <c r="DV110" s="49"/>
      <c r="DW110" s="49"/>
      <c r="DX110" s="49"/>
      <c r="DY110" s="49"/>
      <c r="DZ110" s="49"/>
      <c r="EA110" s="49"/>
      <c r="EB110" s="49"/>
      <c r="EC110" s="49"/>
      <c r="ED110" s="49"/>
      <c r="EE110" s="49"/>
      <c r="EF110" s="49"/>
      <c r="EG110" s="49"/>
      <c r="EH110" s="49"/>
      <c r="EI110" s="49"/>
      <c r="EJ110" s="49"/>
      <c r="EK110" s="49"/>
      <c r="EL110" s="49"/>
      <c r="EM110" s="49"/>
      <c r="EN110" s="49"/>
    </row>
    <row r="111" spans="4:144">
      <c r="D111" s="53" t="s">
        <v>321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  <c r="BK111" s="49"/>
      <c r="BL111" s="49"/>
      <c r="BM111" s="49"/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49"/>
      <c r="CB111" s="49"/>
      <c r="CC111" s="49"/>
      <c r="CD111" s="49"/>
      <c r="CE111" s="49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49"/>
      <c r="CR111" s="49"/>
      <c r="CS111" s="49"/>
      <c r="CT111" s="49"/>
      <c r="CU111" s="49"/>
      <c r="CV111" s="49"/>
      <c r="CW111" s="49"/>
      <c r="CX111" s="49"/>
      <c r="CY111" s="49"/>
      <c r="CZ111" s="49"/>
      <c r="DA111" s="49"/>
      <c r="DB111" s="49"/>
      <c r="DC111" s="49"/>
      <c r="DD111" s="49"/>
      <c r="DE111" s="49"/>
      <c r="DF111" s="49"/>
      <c r="DG111" s="49"/>
      <c r="DH111" s="49"/>
      <c r="DI111" s="49"/>
      <c r="DJ111" s="49"/>
      <c r="DK111" s="49"/>
      <c r="DL111" s="49"/>
      <c r="DM111" s="49"/>
      <c r="DN111" s="49"/>
      <c r="DO111" s="49"/>
      <c r="DP111" s="49"/>
      <c r="DQ111" s="49"/>
      <c r="DR111" s="49"/>
      <c r="DS111" s="49"/>
      <c r="DT111" s="49"/>
      <c r="DU111" s="49"/>
      <c r="DV111" s="49"/>
      <c r="DW111" s="49"/>
      <c r="DX111" s="49"/>
      <c r="DY111" s="49"/>
      <c r="DZ111" s="49"/>
      <c r="EA111" s="49"/>
      <c r="EB111" s="49"/>
      <c r="EC111" s="49"/>
      <c r="ED111" s="49"/>
      <c r="EE111" s="49"/>
      <c r="EF111" s="49"/>
      <c r="EG111" s="49"/>
      <c r="EH111" s="49"/>
      <c r="EI111" s="49"/>
      <c r="EJ111" s="49"/>
      <c r="EK111" s="49"/>
      <c r="EL111" s="49"/>
      <c r="EM111" s="49"/>
      <c r="EN111" s="49"/>
    </row>
    <row r="112" spans="4:144">
      <c r="D112" s="53" t="s">
        <v>561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  <c r="BK112" s="49"/>
      <c r="BL112" s="49"/>
      <c r="BM112" s="49"/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49"/>
      <c r="CB112" s="49"/>
      <c r="CC112" s="49"/>
      <c r="CD112" s="49"/>
      <c r="CE112" s="49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49"/>
      <c r="CR112" s="49"/>
      <c r="CS112" s="49"/>
      <c r="CT112" s="49"/>
      <c r="CU112" s="49"/>
      <c r="CV112" s="49"/>
      <c r="CW112" s="49"/>
      <c r="CX112" s="49"/>
      <c r="CY112" s="49"/>
      <c r="CZ112" s="49"/>
      <c r="DA112" s="49"/>
      <c r="DB112" s="49"/>
      <c r="DC112" s="49"/>
      <c r="DD112" s="49"/>
      <c r="DE112" s="49"/>
      <c r="DF112" s="49"/>
      <c r="DG112" s="49"/>
      <c r="DH112" s="49"/>
      <c r="DI112" s="49"/>
      <c r="DJ112" s="49"/>
      <c r="DK112" s="49"/>
      <c r="DL112" s="49"/>
      <c r="DM112" s="49"/>
      <c r="DN112" s="49"/>
      <c r="DO112" s="49"/>
      <c r="DP112" s="49"/>
      <c r="DQ112" s="49"/>
      <c r="DR112" s="49"/>
      <c r="DS112" s="49"/>
      <c r="DT112" s="49"/>
      <c r="DU112" s="49"/>
      <c r="DV112" s="49"/>
      <c r="DW112" s="49"/>
      <c r="DX112" s="49"/>
      <c r="DY112" s="49"/>
      <c r="DZ112" s="49"/>
      <c r="EA112" s="49"/>
      <c r="EB112" s="49"/>
      <c r="EC112" s="49"/>
      <c r="ED112" s="49"/>
      <c r="EE112" s="49"/>
      <c r="EF112" s="49"/>
      <c r="EG112" s="49"/>
      <c r="EH112" s="49"/>
      <c r="EI112" s="49"/>
      <c r="EJ112" s="49"/>
      <c r="EK112" s="49"/>
      <c r="EL112" s="49"/>
      <c r="EM112" s="49"/>
      <c r="EN112" s="49"/>
    </row>
    <row r="113" spans="4:144">
      <c r="D113" s="53" t="s">
        <v>562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  <c r="BK113" s="49"/>
      <c r="BL113" s="49"/>
      <c r="BM113" s="49"/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49"/>
      <c r="CB113" s="49"/>
      <c r="CC113" s="49"/>
      <c r="CD113" s="49"/>
      <c r="CE113" s="49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49"/>
      <c r="CR113" s="49"/>
      <c r="CS113" s="49"/>
      <c r="CT113" s="49"/>
      <c r="CU113" s="49"/>
      <c r="CV113" s="49"/>
      <c r="CW113" s="49"/>
      <c r="CX113" s="49"/>
      <c r="CY113" s="49"/>
      <c r="CZ113" s="49"/>
      <c r="DA113" s="49"/>
      <c r="DB113" s="49"/>
      <c r="DC113" s="49"/>
      <c r="DD113" s="49"/>
      <c r="DE113" s="49"/>
      <c r="DF113" s="49"/>
      <c r="DG113" s="49"/>
      <c r="DH113" s="49"/>
      <c r="DI113" s="49"/>
      <c r="DJ113" s="49"/>
      <c r="DK113" s="49"/>
      <c r="DL113" s="49"/>
      <c r="DM113" s="49"/>
      <c r="DN113" s="49"/>
      <c r="DO113" s="49"/>
      <c r="DP113" s="49"/>
      <c r="DQ113" s="49"/>
      <c r="DR113" s="49"/>
      <c r="DS113" s="49"/>
      <c r="DT113" s="49"/>
      <c r="DU113" s="49"/>
      <c r="DV113" s="49"/>
      <c r="DW113" s="49"/>
      <c r="DX113" s="49"/>
      <c r="DY113" s="49"/>
      <c r="DZ113" s="49"/>
      <c r="EA113" s="49"/>
      <c r="EB113" s="49"/>
      <c r="EC113" s="49"/>
      <c r="ED113" s="49"/>
      <c r="EE113" s="49"/>
      <c r="EF113" s="49"/>
      <c r="EG113" s="49"/>
      <c r="EH113" s="49"/>
      <c r="EI113" s="49"/>
      <c r="EJ113" s="49"/>
      <c r="EK113" s="49"/>
      <c r="EL113" s="49"/>
      <c r="EM113" s="49"/>
      <c r="EN113" s="49"/>
    </row>
    <row r="114" spans="4:144">
      <c r="D114" s="53" t="s">
        <v>749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/>
      <c r="BA114" s="49"/>
      <c r="BB114" s="49"/>
      <c r="BC114" s="49"/>
      <c r="BD114" s="49"/>
      <c r="BE114" s="49"/>
      <c r="BF114" s="49"/>
      <c r="BG114" s="49"/>
      <c r="BH114" s="49"/>
      <c r="BI114" s="49"/>
      <c r="BJ114" s="49"/>
      <c r="BK114" s="49"/>
      <c r="BL114" s="49"/>
      <c r="BM114" s="49"/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49"/>
      <c r="CB114" s="49"/>
      <c r="CC114" s="49"/>
      <c r="CD114" s="49"/>
      <c r="CE114" s="49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49"/>
      <c r="CR114" s="49"/>
      <c r="CS114" s="49"/>
      <c r="CT114" s="49"/>
      <c r="CU114" s="49"/>
      <c r="CV114" s="49"/>
      <c r="CW114" s="49"/>
      <c r="CX114" s="49"/>
      <c r="CY114" s="49"/>
      <c r="CZ114" s="49"/>
      <c r="DA114" s="49"/>
      <c r="DB114" s="49"/>
      <c r="DC114" s="49"/>
      <c r="DD114" s="49"/>
      <c r="DE114" s="49"/>
      <c r="DF114" s="49"/>
      <c r="DG114" s="49"/>
      <c r="DH114" s="49"/>
      <c r="DI114" s="49"/>
      <c r="DJ114" s="49"/>
      <c r="DK114" s="49"/>
      <c r="DL114" s="49"/>
      <c r="DM114" s="49"/>
      <c r="DN114" s="49"/>
      <c r="DO114" s="49"/>
      <c r="DP114" s="49"/>
      <c r="DQ114" s="49"/>
      <c r="DR114" s="49"/>
      <c r="DS114" s="49"/>
      <c r="DT114" s="49"/>
      <c r="DU114" s="49"/>
      <c r="DV114" s="49"/>
      <c r="DW114" s="49"/>
      <c r="DX114" s="49"/>
      <c r="DY114" s="49"/>
      <c r="DZ114" s="49"/>
      <c r="EA114" s="49"/>
      <c r="EB114" s="49"/>
      <c r="EC114" s="49"/>
      <c r="ED114" s="49"/>
      <c r="EE114" s="49"/>
      <c r="EF114" s="49"/>
      <c r="EG114" s="49"/>
      <c r="EH114" s="49"/>
      <c r="EI114" s="49"/>
      <c r="EJ114" s="49"/>
      <c r="EK114" s="49"/>
      <c r="EL114" s="49"/>
      <c r="EM114" s="49"/>
      <c r="EN114" s="49"/>
    </row>
    <row r="115" spans="4:144">
      <c r="D115" s="53" t="s">
        <v>750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  <c r="BF115" s="49"/>
      <c r="BG115" s="49"/>
      <c r="BH115" s="49"/>
      <c r="BI115" s="49"/>
      <c r="BJ115" s="49"/>
      <c r="BK115" s="49"/>
      <c r="BL115" s="49"/>
      <c r="BM115" s="49"/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49"/>
      <c r="CB115" s="49"/>
      <c r="CC115" s="49"/>
      <c r="CD115" s="49"/>
      <c r="CE115" s="49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49"/>
      <c r="CR115" s="49"/>
      <c r="CS115" s="49"/>
      <c r="CT115" s="49"/>
      <c r="CU115" s="49"/>
      <c r="CV115" s="49"/>
      <c r="CW115" s="49"/>
      <c r="CX115" s="49"/>
      <c r="CY115" s="49"/>
      <c r="CZ115" s="49"/>
      <c r="DA115" s="49"/>
      <c r="DB115" s="49"/>
      <c r="DC115" s="49"/>
      <c r="DD115" s="49"/>
      <c r="DE115" s="49"/>
      <c r="DF115" s="49"/>
      <c r="DG115" s="49"/>
      <c r="DH115" s="49"/>
      <c r="DI115" s="49"/>
      <c r="DJ115" s="49"/>
      <c r="DK115" s="49"/>
      <c r="DL115" s="49"/>
      <c r="DM115" s="49"/>
      <c r="DN115" s="49"/>
      <c r="DO115" s="49"/>
      <c r="DP115" s="49"/>
      <c r="DQ115" s="49"/>
      <c r="DR115" s="49"/>
      <c r="DS115" s="49"/>
      <c r="DT115" s="49"/>
      <c r="DU115" s="49"/>
      <c r="DV115" s="49"/>
      <c r="DW115" s="49"/>
      <c r="DX115" s="49"/>
      <c r="DY115" s="49"/>
      <c r="DZ115" s="49"/>
      <c r="EA115" s="49"/>
      <c r="EB115" s="49"/>
      <c r="EC115" s="49"/>
      <c r="ED115" s="49"/>
      <c r="EE115" s="49"/>
      <c r="EF115" s="49"/>
      <c r="EG115" s="49"/>
      <c r="EH115" s="49"/>
      <c r="EI115" s="49"/>
      <c r="EJ115" s="49"/>
      <c r="EK115" s="49"/>
      <c r="EL115" s="49"/>
      <c r="EM115" s="49"/>
      <c r="EN115" s="49"/>
    </row>
    <row r="116" spans="4:144">
      <c r="D116" s="53" t="s">
        <v>384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  <c r="BF116" s="49"/>
      <c r="BG116" s="49"/>
      <c r="BH116" s="49"/>
      <c r="BI116" s="49"/>
      <c r="BJ116" s="49"/>
      <c r="BK116" s="49"/>
      <c r="BL116" s="49"/>
      <c r="BM116" s="49"/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49"/>
      <c r="CB116" s="49"/>
      <c r="CC116" s="49"/>
      <c r="CD116" s="49"/>
      <c r="CE116" s="49"/>
      <c r="CF116" s="49"/>
      <c r="CG116" s="49"/>
      <c r="CH116" s="49"/>
      <c r="CI116" s="49"/>
      <c r="CJ116" s="49"/>
      <c r="CK116" s="49"/>
      <c r="CL116" s="49"/>
      <c r="CM116" s="49"/>
      <c r="CN116" s="49"/>
      <c r="CO116" s="49"/>
      <c r="CP116" s="49"/>
      <c r="CQ116" s="49"/>
      <c r="CR116" s="49"/>
      <c r="CS116" s="49"/>
      <c r="CT116" s="49"/>
      <c r="CU116" s="49"/>
      <c r="CV116" s="49"/>
      <c r="CW116" s="49"/>
      <c r="CX116" s="49"/>
      <c r="CY116" s="49"/>
      <c r="CZ116" s="49"/>
      <c r="DA116" s="49"/>
      <c r="DB116" s="49"/>
      <c r="DC116" s="49"/>
      <c r="DD116" s="49"/>
      <c r="DE116" s="49"/>
      <c r="DF116" s="49"/>
      <c r="DG116" s="49"/>
      <c r="DH116" s="49"/>
      <c r="DI116" s="49"/>
      <c r="DJ116" s="49"/>
      <c r="DK116" s="49"/>
      <c r="DL116" s="49"/>
      <c r="DM116" s="49"/>
      <c r="DN116" s="49"/>
      <c r="DO116" s="49"/>
      <c r="DP116" s="49"/>
      <c r="DQ116" s="49"/>
      <c r="DR116" s="49"/>
      <c r="DS116" s="49"/>
      <c r="DT116" s="49"/>
      <c r="DU116" s="49"/>
      <c r="DV116" s="49"/>
      <c r="DW116" s="49"/>
      <c r="DX116" s="49"/>
      <c r="DY116" s="49"/>
      <c r="DZ116" s="49"/>
      <c r="EA116" s="49"/>
      <c r="EB116" s="49"/>
      <c r="EC116" s="49"/>
      <c r="ED116" s="49"/>
      <c r="EE116" s="49"/>
      <c r="EF116" s="49"/>
      <c r="EG116" s="49"/>
      <c r="EH116" s="49"/>
      <c r="EI116" s="49"/>
      <c r="EJ116" s="49"/>
      <c r="EK116" s="49"/>
      <c r="EL116" s="49"/>
      <c r="EM116" s="49"/>
      <c r="EN116" s="49"/>
    </row>
    <row r="117" spans="4:144">
      <c r="D117" s="53" t="s">
        <v>257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  <c r="BF117" s="49"/>
      <c r="BG117" s="49"/>
      <c r="BH117" s="49"/>
      <c r="BI117" s="49"/>
      <c r="BJ117" s="49"/>
      <c r="BK117" s="49"/>
      <c r="BL117" s="49"/>
      <c r="BM117" s="49"/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49"/>
      <c r="CB117" s="49"/>
      <c r="CC117" s="49"/>
      <c r="CD117" s="49"/>
      <c r="CE117" s="49"/>
      <c r="CF117" s="49"/>
      <c r="CG117" s="49"/>
      <c r="CH117" s="49"/>
      <c r="CI117" s="49"/>
      <c r="CJ117" s="49"/>
      <c r="CK117" s="49"/>
      <c r="CL117" s="49"/>
      <c r="CM117" s="49"/>
      <c r="CN117" s="49"/>
      <c r="CO117" s="49"/>
      <c r="CP117" s="49"/>
      <c r="CQ117" s="49"/>
      <c r="CR117" s="49"/>
      <c r="CS117" s="49"/>
      <c r="CT117" s="49"/>
      <c r="CU117" s="49"/>
      <c r="CV117" s="49"/>
      <c r="CW117" s="49"/>
      <c r="CX117" s="49"/>
      <c r="CY117" s="49"/>
      <c r="CZ117" s="49"/>
      <c r="DA117" s="49"/>
      <c r="DB117" s="49"/>
      <c r="DC117" s="49"/>
      <c r="DD117" s="49"/>
      <c r="DE117" s="49"/>
      <c r="DF117" s="49"/>
      <c r="DG117" s="49"/>
      <c r="DH117" s="49"/>
      <c r="DI117" s="49"/>
      <c r="DJ117" s="49"/>
      <c r="DK117" s="49"/>
      <c r="DL117" s="49"/>
      <c r="DM117" s="49"/>
      <c r="DN117" s="49"/>
      <c r="DO117" s="49"/>
      <c r="DP117" s="49"/>
      <c r="DQ117" s="49"/>
      <c r="DR117" s="49"/>
      <c r="DS117" s="49"/>
      <c r="DT117" s="49"/>
      <c r="DU117" s="49"/>
      <c r="DV117" s="49"/>
      <c r="DW117" s="49"/>
      <c r="DX117" s="49"/>
      <c r="DY117" s="49"/>
      <c r="DZ117" s="49"/>
      <c r="EA117" s="49"/>
      <c r="EB117" s="49"/>
      <c r="EC117" s="49"/>
      <c r="ED117" s="49"/>
      <c r="EE117" s="49"/>
      <c r="EF117" s="49"/>
      <c r="EG117" s="49"/>
      <c r="EH117" s="49"/>
      <c r="EI117" s="49"/>
      <c r="EJ117" s="49"/>
      <c r="EK117" s="49"/>
      <c r="EL117" s="49"/>
      <c r="EM117" s="49"/>
      <c r="EN117" s="49"/>
    </row>
    <row r="118" spans="4:144">
      <c r="D118" s="53" t="s">
        <v>316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  <c r="BF118" s="49"/>
      <c r="BG118" s="49"/>
      <c r="BH118" s="49"/>
      <c r="BI118" s="49"/>
      <c r="BJ118" s="49"/>
      <c r="BK118" s="49"/>
      <c r="BL118" s="49"/>
      <c r="BM118" s="49"/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49"/>
      <c r="CB118" s="49"/>
      <c r="CC118" s="49"/>
      <c r="CD118" s="49"/>
      <c r="CE118" s="49"/>
      <c r="CF118" s="49"/>
      <c r="CG118" s="49"/>
      <c r="CH118" s="49"/>
      <c r="CI118" s="49"/>
      <c r="CJ118" s="49"/>
      <c r="CK118" s="49"/>
      <c r="CL118" s="49"/>
      <c r="CM118" s="49"/>
      <c r="CN118" s="49"/>
      <c r="CO118" s="49"/>
      <c r="CP118" s="49"/>
      <c r="CQ118" s="49"/>
      <c r="CR118" s="49"/>
      <c r="CS118" s="49"/>
      <c r="CT118" s="49"/>
      <c r="CU118" s="49"/>
      <c r="CV118" s="49"/>
      <c r="CW118" s="49"/>
      <c r="CX118" s="49"/>
      <c r="CY118" s="49"/>
      <c r="CZ118" s="49"/>
      <c r="DA118" s="49"/>
      <c r="DB118" s="49"/>
      <c r="DC118" s="49"/>
      <c r="DD118" s="49"/>
      <c r="DE118" s="49"/>
      <c r="DF118" s="49"/>
      <c r="DG118" s="49"/>
      <c r="DH118" s="49"/>
      <c r="DI118" s="49"/>
      <c r="DJ118" s="49"/>
      <c r="DK118" s="49"/>
      <c r="DL118" s="49"/>
      <c r="DM118" s="49"/>
      <c r="DN118" s="49"/>
      <c r="DO118" s="49"/>
      <c r="DP118" s="49"/>
      <c r="DQ118" s="49"/>
      <c r="DR118" s="49"/>
      <c r="DS118" s="49"/>
      <c r="DT118" s="49"/>
      <c r="DU118" s="49"/>
      <c r="DV118" s="49"/>
      <c r="DW118" s="49"/>
      <c r="DX118" s="49"/>
      <c r="DY118" s="49"/>
      <c r="DZ118" s="49"/>
      <c r="EA118" s="49"/>
      <c r="EB118" s="49"/>
      <c r="EC118" s="49"/>
      <c r="ED118" s="49"/>
      <c r="EE118" s="49"/>
      <c r="EF118" s="49"/>
      <c r="EG118" s="49"/>
      <c r="EH118" s="49"/>
      <c r="EI118" s="49"/>
      <c r="EJ118" s="49"/>
      <c r="EK118" s="49"/>
      <c r="EL118" s="49"/>
      <c r="EM118" s="49"/>
      <c r="EN118" s="49"/>
    </row>
    <row r="119" spans="4:144">
      <c r="D119" s="53" t="s">
        <v>277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">
        <v>319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">
        <v>320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">
        <v>374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">
        <v>375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">
        <v>751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">
        <v>752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2" t="s">
        <v>342</v>
      </c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  <c r="BT126" s="48"/>
      <c r="BU126" s="48"/>
      <c r="BV126" s="48"/>
      <c r="BW126" s="48"/>
      <c r="BX126" s="48"/>
      <c r="BY126" s="48"/>
      <c r="BZ126" s="48"/>
      <c r="CA126" s="48"/>
      <c r="CB126" s="48"/>
      <c r="CC126" s="48"/>
      <c r="CD126" s="48"/>
      <c r="CE126" s="48"/>
      <c r="CF126" s="48"/>
      <c r="CG126" s="48"/>
      <c r="CH126" s="48"/>
      <c r="CI126" s="48"/>
      <c r="CJ126" s="48"/>
      <c r="CK126" s="48"/>
      <c r="CL126" s="48"/>
      <c r="CM126" s="48"/>
      <c r="CN126" s="48"/>
      <c r="CO126" s="48"/>
      <c r="CP126" s="48"/>
      <c r="CQ126" s="48"/>
      <c r="CR126" s="48"/>
      <c r="CS126" s="48"/>
      <c r="CT126" s="48"/>
      <c r="CU126" s="48"/>
      <c r="CV126" s="48"/>
      <c r="CW126" s="48"/>
      <c r="CX126" s="48"/>
      <c r="CY126" s="48"/>
      <c r="CZ126" s="48"/>
      <c r="DA126" s="48"/>
      <c r="DB126" s="48"/>
      <c r="DC126" s="48"/>
      <c r="DD126" s="48"/>
      <c r="DE126" s="48"/>
      <c r="DF126" s="48"/>
      <c r="DG126" s="48"/>
      <c r="DH126" s="48"/>
      <c r="DI126" s="48"/>
      <c r="DJ126" s="48"/>
      <c r="DK126" s="48"/>
      <c r="DL126" s="48"/>
      <c r="DM126" s="48"/>
      <c r="DN126" s="48"/>
      <c r="DO126" s="48"/>
      <c r="DP126" s="48"/>
      <c r="DQ126" s="48"/>
      <c r="DR126" s="48"/>
      <c r="DS126" s="48"/>
      <c r="DT126" s="48"/>
      <c r="DU126" s="48"/>
      <c r="DV126" s="48"/>
      <c r="DW126" s="48"/>
      <c r="DX126" s="48"/>
      <c r="DY126" s="48"/>
      <c r="DZ126" s="48"/>
      <c r="EA126" s="48"/>
      <c r="EB126" s="48"/>
      <c r="EC126" s="48"/>
      <c r="ED126" s="48"/>
      <c r="EE126" s="48"/>
      <c r="EF126" s="48"/>
      <c r="EG126" s="48"/>
      <c r="EH126" s="48"/>
      <c r="EI126" s="48"/>
      <c r="EJ126" s="48"/>
      <c r="EK126" s="48"/>
      <c r="EL126" s="48"/>
      <c r="EM126" s="48"/>
      <c r="EN126" s="48"/>
    </row>
    <row r="127" spans="4:144">
      <c r="D127" s="38" t="s">
        <v>381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382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38" t="s">
        <v>3180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</row>
    <row r="131" spans="4:144">
      <c r="D131" s="47" t="s">
        <v>307</v>
      </c>
      <c r="E131" s="47" t="s">
        <v>393</v>
      </c>
      <c r="F131" s="47" t="s">
        <v>394</v>
      </c>
      <c r="G131" s="47" t="s">
        <v>395</v>
      </c>
      <c r="H131" s="47" t="s">
        <v>753</v>
      </c>
      <c r="I131" s="47" t="s">
        <v>754</v>
      </c>
      <c r="J131" s="47" t="s">
        <v>396</v>
      </c>
      <c r="K131" s="47" t="s">
        <v>397</v>
      </c>
      <c r="L131" s="47" t="s">
        <v>398</v>
      </c>
      <c r="M131" s="47" t="s">
        <v>755</v>
      </c>
      <c r="N131" s="47" t="s">
        <v>756</v>
      </c>
      <c r="O131" s="47" t="s">
        <v>307</v>
      </c>
      <c r="P131" s="47" t="s">
        <v>399</v>
      </c>
      <c r="Q131" s="47" t="s">
        <v>400</v>
      </c>
      <c r="R131" s="47" t="s">
        <v>401</v>
      </c>
      <c r="S131" s="47" t="s">
        <v>441</v>
      </c>
      <c r="T131" s="47" t="s">
        <v>757</v>
      </c>
      <c r="U131" s="47" t="s">
        <v>402</v>
      </c>
      <c r="V131" s="47" t="s">
        <v>403</v>
      </c>
      <c r="W131" s="47" t="s">
        <v>404</v>
      </c>
      <c r="X131" s="47" t="s">
        <v>309</v>
      </c>
      <c r="Y131" s="47" t="s">
        <v>405</v>
      </c>
      <c r="Z131" s="47" t="s">
        <v>745</v>
      </c>
      <c r="AA131" s="47" t="s">
        <v>758</v>
      </c>
      <c r="AB131" s="47" t="s">
        <v>390</v>
      </c>
      <c r="AC131" s="47" t="s">
        <v>391</v>
      </c>
      <c r="AD131" s="47" t="s">
        <v>759</v>
      </c>
      <c r="AE131" s="47" t="s">
        <v>671</v>
      </c>
      <c r="AF131" s="47">
        <v>1</v>
      </c>
    </row>
    <row r="132" spans="4:144">
      <c r="D132" s="85" t="s">
        <v>3163</v>
      </c>
      <c r="E132" s="85" t="s">
        <v>3181</v>
      </c>
      <c r="F132" s="85" t="s">
        <v>3168</v>
      </c>
      <c r="G132" s="85" t="s">
        <v>3170</v>
      </c>
      <c r="H132" s="85" t="s">
        <v>2700</v>
      </c>
      <c r="I132" s="85" t="s">
        <v>3164</v>
      </c>
      <c r="J132" s="85" t="s">
        <v>3173</v>
      </c>
      <c r="K132" s="85" t="s">
        <v>3175</v>
      </c>
      <c r="L132" s="85" t="s">
        <v>3177</v>
      </c>
      <c r="M132" s="85" t="s">
        <v>2829</v>
      </c>
      <c r="N132" s="85" t="s">
        <v>3164</v>
      </c>
      <c r="O132" s="85" t="s">
        <v>3163</v>
      </c>
      <c r="P132" s="85">
        <v>20057</v>
      </c>
      <c r="Q132" s="85" t="s">
        <v>3181</v>
      </c>
      <c r="R132" s="85" t="s">
        <v>3168</v>
      </c>
      <c r="S132" s="85" t="s">
        <v>3170</v>
      </c>
      <c r="T132" s="85" t="s">
        <v>564</v>
      </c>
      <c r="U132" s="85">
        <v>19373</v>
      </c>
      <c r="V132" s="85" t="s">
        <v>3181</v>
      </c>
      <c r="W132" s="85" t="s">
        <v>3168</v>
      </c>
      <c r="X132" s="85" t="s">
        <v>3170</v>
      </c>
      <c r="Y132" s="85" t="s">
        <v>3170</v>
      </c>
      <c r="Z132" s="85" t="s">
        <v>3172</v>
      </c>
      <c r="AA132" s="85" t="s">
        <v>2702</v>
      </c>
      <c r="AB132" s="85">
        <v>1791</v>
      </c>
      <c r="AC132" s="85" t="s">
        <v>2825</v>
      </c>
      <c r="AD132" s="85">
        <v>970</v>
      </c>
      <c r="AE132" s="85" t="s">
        <v>2825</v>
      </c>
      <c r="AF132" s="85">
        <v>1</v>
      </c>
    </row>
    <row r="133" spans="4:144">
      <c r="D133" s="85" t="s">
        <v>3163</v>
      </c>
      <c r="E133" s="85" t="s">
        <v>3167</v>
      </c>
      <c r="F133" s="85" t="s">
        <v>3169</v>
      </c>
      <c r="G133" s="85" t="s">
        <v>3171</v>
      </c>
      <c r="H133" s="85" t="s">
        <v>2700</v>
      </c>
      <c r="I133" s="85" t="s">
        <v>3165</v>
      </c>
      <c r="J133" s="85" t="s">
        <v>3174</v>
      </c>
      <c r="K133" s="85" t="s">
        <v>3176</v>
      </c>
      <c r="L133" s="85" t="s">
        <v>3178</v>
      </c>
      <c r="M133" s="85" t="s">
        <v>3179</v>
      </c>
      <c r="N133" s="85" t="s">
        <v>3165</v>
      </c>
      <c r="O133" s="85" t="s">
        <v>3163</v>
      </c>
      <c r="P133" s="85">
        <v>20058</v>
      </c>
      <c r="Q133" s="85" t="s">
        <v>3167</v>
      </c>
      <c r="R133" s="85" t="s">
        <v>3169</v>
      </c>
      <c r="S133" s="85" t="s">
        <v>3171</v>
      </c>
      <c r="T133" s="85" t="s">
        <v>564</v>
      </c>
      <c r="U133" s="85">
        <v>19374</v>
      </c>
      <c r="V133" s="85" t="s">
        <v>3167</v>
      </c>
      <c r="W133" s="85" t="s">
        <v>3169</v>
      </c>
      <c r="X133" s="85" t="s">
        <v>3171</v>
      </c>
      <c r="Y133" s="85" t="s">
        <v>3171</v>
      </c>
      <c r="Z133" s="85" t="s">
        <v>3172</v>
      </c>
      <c r="AA133" s="85" t="s">
        <v>564</v>
      </c>
      <c r="AB133" s="85">
        <v>1791</v>
      </c>
      <c r="AC133" s="85" t="s">
        <v>2825</v>
      </c>
      <c r="AD133" s="85">
        <v>970</v>
      </c>
      <c r="AE133" s="85" t="s">
        <v>2825</v>
      </c>
      <c r="AF133" s="85">
        <v>1</v>
      </c>
    </row>
    <row r="135" spans="4:144">
      <c r="D135" s="53" t="s">
        <v>335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</row>
    <row r="136" spans="4:144">
      <c r="D136" s="53" t="s">
        <v>312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</row>
    <row r="137" spans="4:144">
      <c r="D137" s="53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</row>
    <row r="138" spans="4:144">
      <c r="D138" s="52" t="str">
        <f>"update Tb_OPL_Unit set ChassisNumber = '" &amp; TRIM(J132) &amp; "', EngineNumber = '" &amp; TRIM(K132) &amp; "', PoliceNumber = '" &amp; TRIM(L132) &amp; "', PoliceNumberAct = '" &amp; TRIM(L132) &amp; "', Colour = '" &amp; TRIM(M132) &amp; "' where IdTb_OPL_Unit = " &amp; U132 &amp; ";"</f>
        <v>update Tb_OPL_Unit set ChassisNumber = 'MHKP3BA1JNK180667', EngineNumber = 'K3MJ30595', PoliceNumber = 'B9668PCU', PoliceNumberAct = 'B9668PCU', Colour = 'SILVER PUTIH' where IdTb_OPL_Unit = 19373;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</row>
    <row r="139" spans="4:144">
      <c r="D139" s="52" t="str">
        <f>"update Tb_OPL_Unit set ChassisNumber = '" &amp; TRIM(J133) &amp; "', EngineNumber = '" &amp; TRIM(K133) &amp; "', PoliceNumber = '" &amp; TRIM(L133) &amp; "', PoliceNumberAct = '" &amp; TRIM(L133) &amp; "', Colour = '" &amp; TRIM(M133) &amp; "' where IdTb_OPL_Unit = " &amp; U133 &amp; ";"</f>
        <v>update Tb_OPL_Unit set ChassisNumber = 'MHKP3BA1JNK180654', EngineNumber = 'K3MJ30646', PoliceNumber = 'B9801PCU', PoliceNumberAct = 'B9801PCU', Colour = 'HITAM PUTIH' where IdTb_OPL_Unit = 19374;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</row>
    <row r="140" spans="4:144">
      <c r="D140" s="53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</row>
    <row r="141" spans="4:144">
      <c r="D141" s="52" t="str">
        <f>"update OPLUObjectLease set Remarks = '" &amp; TRIM(J132) &amp; "', EngineNumber = '" &amp; TRIM(K132) &amp; "', IdentityPoliceNumber = '" &amp; TRIM(L132) &amp; "' where IdUObjLease = " &amp; P132 &amp; ";"</f>
        <v>update OPLUObjectLease set Remarks = 'MHKP3BA1JNK180667', EngineNumber = 'K3MJ30595', IdentityPoliceNumber = 'B9668PCU' where IdUObjLease = 20057;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</row>
    <row r="142" spans="4:144">
      <c r="D142" s="52" t="str">
        <f>"update OPLUObjectLease set Remarks = '" &amp; TRIM(J133) &amp; "', EngineNumber = '" &amp; TRIM(K133) &amp; "', IdentityPoliceNumber = '" &amp; TRIM(L133) &amp; "' where IdUObjLease = " &amp; P133 &amp; ";"</f>
        <v>update OPLUObjectLease set Remarks = 'MHKP3BA1JNK180654', EngineNumber = 'K3MJ30646', IdentityPoliceNumber = 'B9801PCU' where IdUObjLease = 20058;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</row>
    <row r="143" spans="4:144">
      <c r="D143" s="53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</row>
    <row r="144" spans="4:144">
      <c r="D144" s="53" t="s">
        <v>261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</row>
    <row r="145" spans="4:81">
      <c r="D145" s="53" t="s">
        <v>262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</row>
    <row r="146" spans="4:81">
      <c r="D146" s="53" t="s">
        <v>336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</row>
    <row r="148" spans="4:81">
      <c r="D148" s="53" t="s">
        <v>335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</row>
    <row r="149" spans="4:81">
      <c r="D149" s="53" t="s">
        <v>312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</row>
    <row r="150" spans="4:81">
      <c r="D150" s="53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</row>
    <row r="151" spans="4:81">
      <c r="D151" s="53" t="s">
        <v>3338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</row>
    <row r="152" spans="4:81">
      <c r="D152" s="53" t="s">
        <v>280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</row>
    <row r="153" spans="4:81">
      <c r="D153" s="53" t="s">
        <v>3339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</row>
    <row r="154" spans="4:81">
      <c r="D154" s="53" t="s">
        <v>3340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</row>
    <row r="155" spans="4:81">
      <c r="D155" s="53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</row>
    <row r="156" spans="4:81">
      <c r="D156" s="53" t="s">
        <v>261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</row>
    <row r="157" spans="4:81">
      <c r="D157" s="53" t="s">
        <v>262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</row>
    <row r="158" spans="4:81">
      <c r="D158" s="53" t="s">
        <v>336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</row>
    <row r="160" spans="4:81">
      <c r="D160" s="85" t="s">
        <v>3341</v>
      </c>
    </row>
    <row r="196" spans="2:4">
      <c r="B196" s="45">
        <v>0</v>
      </c>
      <c r="D196" s="47" t="s">
        <v>3309</v>
      </c>
    </row>
    <row r="197" spans="2:4">
      <c r="D197" s="55" t="s">
        <v>3334</v>
      </c>
    </row>
    <row r="198" spans="2:4">
      <c r="D198" s="51" t="s">
        <v>35</v>
      </c>
    </row>
    <row r="312" spans="2:4">
      <c r="B312" s="45">
        <v>0</v>
      </c>
      <c r="D312" s="63" t="s">
        <v>3314</v>
      </c>
    </row>
    <row r="313" spans="2:4">
      <c r="D313" s="55" t="s">
        <v>301</v>
      </c>
    </row>
    <row r="315" spans="2:4">
      <c r="D315" s="85" t="s">
        <v>36</v>
      </c>
    </row>
    <row r="318" spans="2:4">
      <c r="D318" s="85" t="s">
        <v>3310</v>
      </c>
    </row>
    <row r="346" spans="4:4">
      <c r="D346" s="85" t="s">
        <v>267</v>
      </c>
    </row>
    <row r="347" spans="4:4">
      <c r="D347" s="47" t="s">
        <v>3311</v>
      </c>
    </row>
    <row r="349" spans="4:4">
      <c r="D349" s="47" t="s">
        <v>2759</v>
      </c>
    </row>
    <row r="378" spans="2:4">
      <c r="B378" s="44">
        <v>0</v>
      </c>
      <c r="D378" s="47" t="s">
        <v>545</v>
      </c>
    </row>
    <row r="379" spans="2:4">
      <c r="D379" s="55" t="s">
        <v>303</v>
      </c>
    </row>
  </sheetData>
  <conditionalFormatting sqref="D89:D90">
    <cfRule type="duplicateValues" dxfId="1" priority="2"/>
  </conditionalFormatting>
  <conditionalFormatting sqref="D95:D96">
    <cfRule type="duplicateValues" dxfId="0" priority="1"/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D06AFB-30D1-4469-B60F-434087D81027}">
  <sheetPr codeName="Sheet16"/>
  <dimension ref="A2:J23"/>
  <sheetViews>
    <sheetView topLeftCell="A8" workbookViewId="0">
      <selection activeCell="A19" sqref="A19"/>
    </sheetView>
  </sheetViews>
  <sheetFormatPr defaultColWidth="2.85546875" defaultRowHeight="15"/>
  <cols>
    <col min="1" max="1" width="9" style="190" bestFit="1" customWidth="1"/>
    <col min="2" max="2" width="39.7109375" style="190" bestFit="1" customWidth="1"/>
    <col min="3" max="3" width="17.28515625" style="190" customWidth="1"/>
    <col min="4" max="4" width="17" style="190" bestFit="1" customWidth="1"/>
    <col min="5" max="5" width="17.5703125" style="190" bestFit="1" customWidth="1"/>
    <col min="6" max="6" width="10.42578125" style="190" bestFit="1" customWidth="1"/>
    <col min="7" max="7" width="10.5703125" style="190" bestFit="1" customWidth="1"/>
    <col min="8" max="8" width="8.28515625" style="190" bestFit="1" customWidth="1"/>
    <col min="9" max="9" width="7.5703125" style="190" bestFit="1" customWidth="1"/>
    <col min="10" max="10" width="10" style="190" bestFit="1" customWidth="1"/>
    <col min="11" max="16384" width="2.85546875" style="190"/>
  </cols>
  <sheetData>
    <row r="2" spans="1:10" ht="18.75">
      <c r="A2" s="215" t="s">
        <v>440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3315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2876</v>
      </c>
      <c r="B6" s="59" t="s">
        <v>2880</v>
      </c>
      <c r="C6" s="59" t="s">
        <v>334</v>
      </c>
      <c r="D6" s="59" t="s">
        <v>317</v>
      </c>
      <c r="E6" s="59" t="s">
        <v>274</v>
      </c>
      <c r="F6" s="99">
        <v>45026.549305556</v>
      </c>
      <c r="G6" s="99">
        <v>45468.549305556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2892</v>
      </c>
      <c r="B7" s="62" t="s">
        <v>2891</v>
      </c>
      <c r="C7" s="62" t="s">
        <v>2364</v>
      </c>
      <c r="D7" s="62" t="s">
        <v>317</v>
      </c>
      <c r="E7" s="62" t="s">
        <v>274</v>
      </c>
      <c r="F7" s="98">
        <v>45026.556944443997</v>
      </c>
      <c r="G7" s="98">
        <v>45468.556944443997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2970</v>
      </c>
      <c r="B8" s="59" t="s">
        <v>2973</v>
      </c>
      <c r="C8" s="59" t="s">
        <v>334</v>
      </c>
      <c r="D8" s="59" t="s">
        <v>317</v>
      </c>
      <c r="E8" s="59" t="s">
        <v>274</v>
      </c>
      <c r="F8" s="99">
        <v>45027.365972222004</v>
      </c>
      <c r="G8" s="99">
        <v>45468.657638889003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2976</v>
      </c>
      <c r="B9" s="62" t="s">
        <v>2978</v>
      </c>
      <c r="C9" s="62" t="s">
        <v>423</v>
      </c>
      <c r="D9" s="62" t="s">
        <v>317</v>
      </c>
      <c r="E9" s="62" t="s">
        <v>274</v>
      </c>
      <c r="F9" s="98">
        <v>45027.365972222004</v>
      </c>
      <c r="G9" s="98">
        <v>45468.657638889003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3017</v>
      </c>
      <c r="B10" s="59" t="s">
        <v>3014</v>
      </c>
      <c r="C10" s="59" t="s">
        <v>497</v>
      </c>
      <c r="D10" s="59" t="s">
        <v>317</v>
      </c>
      <c r="E10" s="59" t="s">
        <v>274</v>
      </c>
      <c r="F10" s="99">
        <v>45027.480555556001</v>
      </c>
      <c r="G10" s="99">
        <v>45469.438888889003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3057</v>
      </c>
      <c r="B11" s="62" t="s">
        <v>3050</v>
      </c>
      <c r="C11" s="62" t="s">
        <v>3072</v>
      </c>
      <c r="D11" s="62" t="s">
        <v>317</v>
      </c>
      <c r="E11" s="62" t="s">
        <v>274</v>
      </c>
      <c r="F11" s="98">
        <v>45027.648611110999</v>
      </c>
      <c r="G11" s="98">
        <v>45469.606944444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3150</v>
      </c>
      <c r="B12" s="59" t="s">
        <v>3152</v>
      </c>
      <c r="C12" s="59" t="s">
        <v>334</v>
      </c>
      <c r="D12" s="59" t="s">
        <v>317</v>
      </c>
      <c r="E12" s="59" t="s">
        <v>274</v>
      </c>
      <c r="F12" s="99">
        <v>45029.359027778002</v>
      </c>
      <c r="G12" s="99">
        <v>45470.650694443997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3192</v>
      </c>
      <c r="B13" s="62" t="s">
        <v>3161</v>
      </c>
      <c r="C13" s="62" t="s">
        <v>506</v>
      </c>
      <c r="D13" s="62" t="s">
        <v>317</v>
      </c>
      <c r="E13" s="62" t="s">
        <v>274</v>
      </c>
      <c r="F13" s="98">
        <v>45029.364583333001</v>
      </c>
      <c r="G13" s="98">
        <v>45470.65625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3228</v>
      </c>
      <c r="B14" s="59" t="s">
        <v>711</v>
      </c>
      <c r="C14" s="59" t="s">
        <v>506</v>
      </c>
      <c r="D14" s="59" t="s">
        <v>317</v>
      </c>
      <c r="E14" s="59" t="s">
        <v>274</v>
      </c>
      <c r="F14" s="99">
        <v>45029.597916667</v>
      </c>
      <c r="G14" s="99">
        <v>45471.556250000001</v>
      </c>
      <c r="H14" s="59" t="s">
        <v>23</v>
      </c>
      <c r="I14" s="59" t="s">
        <v>18</v>
      </c>
      <c r="J14" s="59" t="s">
        <v>260</v>
      </c>
    </row>
    <row r="15" spans="1:10" ht="45">
      <c r="A15" s="61" t="s">
        <v>3299</v>
      </c>
      <c r="B15" s="61" t="s">
        <v>3307</v>
      </c>
      <c r="C15" s="61" t="s">
        <v>334</v>
      </c>
      <c r="D15" s="61" t="s">
        <v>317</v>
      </c>
      <c r="E15" s="61" t="s">
        <v>274</v>
      </c>
      <c r="F15" s="116">
        <v>45033.681250000001</v>
      </c>
      <c r="G15" s="116">
        <v>45475.639583333003</v>
      </c>
      <c r="H15" s="61" t="s">
        <v>23</v>
      </c>
      <c r="I15" s="61" t="s">
        <v>18</v>
      </c>
      <c r="J15" s="61" t="s">
        <v>255</v>
      </c>
    </row>
    <row r="16" spans="1:10" ht="45">
      <c r="A16" s="57" t="s">
        <v>3306</v>
      </c>
      <c r="B16" s="57" t="s">
        <v>3308</v>
      </c>
      <c r="C16" s="57" t="s">
        <v>334</v>
      </c>
      <c r="D16" s="57" t="s">
        <v>317</v>
      </c>
      <c r="E16" s="57" t="s">
        <v>274</v>
      </c>
      <c r="F16" s="100">
        <v>45033.700694444</v>
      </c>
      <c r="G16" s="100">
        <v>45475.659027777998</v>
      </c>
      <c r="H16" s="57" t="s">
        <v>23</v>
      </c>
      <c r="I16" s="57" t="s">
        <v>18</v>
      </c>
      <c r="J16" s="57" t="s">
        <v>255</v>
      </c>
    </row>
    <row r="17" spans="1:10" ht="45">
      <c r="A17" s="61" t="s">
        <v>3312</v>
      </c>
      <c r="B17" s="61" t="s">
        <v>3313</v>
      </c>
      <c r="C17" s="61" t="s">
        <v>423</v>
      </c>
      <c r="D17" s="61" t="s">
        <v>317</v>
      </c>
      <c r="E17" s="61" t="s">
        <v>274</v>
      </c>
      <c r="F17" s="116">
        <v>45033.707638888998</v>
      </c>
      <c r="G17" s="116">
        <v>45475.665972221999</v>
      </c>
      <c r="H17" s="61" t="s">
        <v>23</v>
      </c>
      <c r="I17" s="61" t="s">
        <v>18</v>
      </c>
      <c r="J17" s="61" t="s">
        <v>255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2096-33AC-4217-959F-86E33B64C8A0}">
  <sheetPr codeName="Sheet17"/>
  <dimension ref="B2:CE981"/>
  <sheetViews>
    <sheetView topLeftCell="A734" workbookViewId="0">
      <selection activeCell="D757" sqref="D757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3350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3351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3352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3353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3348</v>
      </c>
    </row>
    <row r="56" spans="2:4">
      <c r="D56" s="55" t="s">
        <v>302</v>
      </c>
    </row>
    <row r="58" spans="2:4">
      <c r="D58" s="85" t="s">
        <v>36</v>
      </c>
    </row>
    <row r="61" spans="2:4">
      <c r="D61" s="85" t="s">
        <v>3347</v>
      </c>
    </row>
    <row r="110" spans="4:4">
      <c r="D110" s="47" t="s">
        <v>2759</v>
      </c>
    </row>
    <row r="158" spans="4:4">
      <c r="D158" s="85" t="s">
        <v>3349</v>
      </c>
    </row>
    <row r="227" spans="2:4">
      <c r="B227" s="44">
        <v>0</v>
      </c>
      <c r="D227" s="47" t="s">
        <v>3309</v>
      </c>
    </row>
    <row r="228" spans="2:4">
      <c r="D228" s="55" t="s">
        <v>303</v>
      </c>
    </row>
    <row r="230" spans="2:4">
      <c r="D230" s="85" t="s">
        <v>36</v>
      </c>
    </row>
    <row r="231" spans="2:4">
      <c r="D231" s="50" t="s">
        <v>3327</v>
      </c>
    </row>
    <row r="233" spans="2:4">
      <c r="D233" s="85" t="s">
        <v>3304</v>
      </c>
    </row>
    <row r="281" spans="4:23">
      <c r="D281" s="85" t="s">
        <v>307</v>
      </c>
      <c r="M281" s="85" t="s">
        <v>3331</v>
      </c>
    </row>
    <row r="282" spans="4:23">
      <c r="D282" s="47" t="s">
        <v>3305</v>
      </c>
      <c r="M282" s="47" t="s">
        <v>3332</v>
      </c>
    </row>
    <row r="284" spans="4:23">
      <c r="D284" s="47" t="s">
        <v>2759</v>
      </c>
    </row>
    <row r="286" spans="4:23">
      <c r="D286" s="52" t="s">
        <v>325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</row>
    <row r="287" spans="4:23">
      <c r="D287" s="52" t="s">
        <v>1815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</row>
    <row r="288" spans="4:23">
      <c r="D288" s="52" t="s">
        <v>3316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</row>
    <row r="289" spans="4:53">
      <c r="D289" s="52" t="s">
        <v>257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</row>
    <row r="290" spans="4:53">
      <c r="D290" s="52" t="s">
        <v>1816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</row>
    <row r="291" spans="4:53">
      <c r="D291" s="52" t="s">
        <v>1817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</row>
    <row r="292" spans="4:53">
      <c r="D292" s="52" t="s">
        <v>3317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</row>
    <row r="294" spans="4:53">
      <c r="D294" s="52" t="s">
        <v>3318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J294" s="52" t="s">
        <v>3329</v>
      </c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</row>
    <row r="295" spans="4:53">
      <c r="D295" s="52" t="s">
        <v>3319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</row>
    <row r="296" spans="4:53">
      <c r="D296" s="52" t="s">
        <v>3330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</row>
    <row r="297" spans="4:53">
      <c r="D297" s="52" t="s">
        <v>3320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</row>
    <row r="298" spans="4:53">
      <c r="D298" s="52" t="s">
        <v>3328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</row>
    <row r="299" spans="4:53">
      <c r="D299" s="52" t="s">
        <v>3326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</row>
    <row r="300" spans="4:53">
      <c r="D300" s="52" t="s">
        <v>384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</row>
    <row r="301" spans="4:53">
      <c r="D301" s="52" t="s">
        <v>257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</row>
    <row r="302" spans="4:53">
      <c r="D302" s="52" t="s">
        <v>3321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</row>
    <row r="303" spans="4:53">
      <c r="D303" s="52" t="s">
        <v>277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</row>
    <row r="304" spans="4:53">
      <c r="D304" s="52" t="s">
        <v>3322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</row>
    <row r="305" spans="4:34">
      <c r="D305" s="52" t="s">
        <v>3323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Y305" s="48"/>
      <c r="Z305" s="48"/>
      <c r="AA305" s="48"/>
      <c r="AB305" s="48"/>
      <c r="AC305" s="48"/>
      <c r="AD305" s="48"/>
      <c r="AE305" s="48"/>
      <c r="AF305" s="48"/>
      <c r="AG305" s="48"/>
      <c r="AH305" s="48"/>
    </row>
    <row r="306" spans="4:34">
      <c r="D306" s="52" t="s">
        <v>3324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Y306" s="48"/>
      <c r="Z306" s="48"/>
      <c r="AA306" s="48"/>
      <c r="AB306" s="48"/>
      <c r="AC306" s="48"/>
      <c r="AD306" s="48"/>
      <c r="AE306" s="48"/>
      <c r="AF306" s="48"/>
      <c r="AG306" s="48"/>
      <c r="AH306" s="48"/>
    </row>
    <row r="307" spans="4:34">
      <c r="D307" s="52" t="s">
        <v>572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  <c r="AG307" s="48"/>
      <c r="AH307" s="48"/>
    </row>
    <row r="308" spans="4:34">
      <c r="D308" s="52" t="s">
        <v>3325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Y308" s="48"/>
      <c r="Z308" s="48"/>
      <c r="AA308" s="48"/>
      <c r="AB308" s="48"/>
      <c r="AC308" s="48"/>
      <c r="AD308" s="48"/>
      <c r="AE308" s="48"/>
      <c r="AF308" s="48"/>
      <c r="AG308" s="48"/>
      <c r="AH308" s="48"/>
    </row>
    <row r="309" spans="4:34">
      <c r="D309" s="52" t="s">
        <v>3317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F309" s="48"/>
      <c r="AG309" s="48"/>
      <c r="AH309" s="48"/>
    </row>
    <row r="311" spans="4:34">
      <c r="D311" s="85" t="s">
        <v>3333</v>
      </c>
    </row>
    <row r="325" spans="4:21">
      <c r="D325" s="47" t="s">
        <v>3350</v>
      </c>
    </row>
    <row r="327" spans="4:21">
      <c r="D327" s="53" t="s">
        <v>335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</row>
    <row r="328" spans="4:21">
      <c r="D328" s="53" t="s">
        <v>312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</row>
    <row r="329" spans="4:21">
      <c r="D329" s="53"/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</row>
    <row r="330" spans="4:21">
      <c r="D330" s="53" t="s">
        <v>3354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</row>
    <row r="331" spans="4:21">
      <c r="D331" s="53" t="s">
        <v>280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</row>
    <row r="332" spans="4:21">
      <c r="D332" s="53" t="s">
        <v>3355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</row>
    <row r="333" spans="4:21">
      <c r="D333" s="53" t="s">
        <v>3356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</row>
    <row r="334" spans="4:21">
      <c r="D334" s="53"/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</row>
    <row r="335" spans="4:21">
      <c r="D335" s="53" t="s">
        <v>261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</row>
    <row r="336" spans="4:21">
      <c r="D336" s="53" t="s">
        <v>262</v>
      </c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</row>
    <row r="337" spans="4:21">
      <c r="D337" s="53" t="s">
        <v>336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</row>
    <row r="339" spans="4:21">
      <c r="D339" s="85" t="s">
        <v>3333</v>
      </c>
    </row>
    <row r="380" spans="2:4">
      <c r="B380" s="45">
        <v>0</v>
      </c>
      <c r="D380" s="47" t="s">
        <v>3365</v>
      </c>
    </row>
    <row r="381" spans="2:4">
      <c r="D381" s="55" t="s">
        <v>302</v>
      </c>
    </row>
    <row r="383" spans="2:4">
      <c r="D383" s="85" t="s">
        <v>36</v>
      </c>
    </row>
    <row r="384" spans="2:4">
      <c r="D384" s="50" t="s">
        <v>3371</v>
      </c>
    </row>
    <row r="386" spans="4:4">
      <c r="D386" s="85" t="s">
        <v>3357</v>
      </c>
    </row>
    <row r="419" spans="4:40">
      <c r="D419" s="85" t="s">
        <v>267</v>
      </c>
      <c r="M419" s="85" t="s">
        <v>653</v>
      </c>
    </row>
    <row r="420" spans="4:40">
      <c r="D420" s="47" t="s">
        <v>3358</v>
      </c>
      <c r="M420" s="54" t="s">
        <v>635</v>
      </c>
      <c r="O420" s="43" t="s">
        <v>373</v>
      </c>
      <c r="Q420" s="28" t="s">
        <v>3359</v>
      </c>
    </row>
    <row r="422" spans="4:40">
      <c r="D422" s="52" t="s">
        <v>269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</row>
    <row r="423" spans="4:40">
      <c r="D423" s="52" t="s">
        <v>264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</row>
    <row r="424" spans="4:40">
      <c r="D424" s="52" t="s">
        <v>275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</row>
    <row r="425" spans="4:40">
      <c r="D425" s="52" t="s">
        <v>271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</row>
    <row r="426" spans="4:40">
      <c r="D426" s="52" t="s">
        <v>3370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</row>
    <row r="428" spans="4:40">
      <c r="D428" s="53" t="s">
        <v>335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  <c r="AA428" s="49"/>
      <c r="AB428" s="49"/>
      <c r="AC428" s="49"/>
      <c r="AD428" s="49"/>
      <c r="AE428" s="49"/>
      <c r="AF428" s="49"/>
      <c r="AG428" s="49"/>
      <c r="AH428" s="49"/>
      <c r="AI428" s="49"/>
      <c r="AJ428" s="49"/>
      <c r="AK428" s="49"/>
      <c r="AL428" s="49"/>
      <c r="AM428" s="49"/>
      <c r="AN428" s="49"/>
    </row>
    <row r="429" spans="4:40">
      <c r="D429" s="53" t="s">
        <v>312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  <c r="AA429" s="49"/>
      <c r="AB429" s="49"/>
      <c r="AC429" s="49"/>
      <c r="AD429" s="49"/>
      <c r="AE429" s="49"/>
      <c r="AF429" s="49"/>
      <c r="AG429" s="49"/>
      <c r="AH429" s="49"/>
      <c r="AI429" s="49"/>
      <c r="AJ429" s="49"/>
      <c r="AK429" s="49"/>
      <c r="AL429" s="49"/>
      <c r="AM429" s="49"/>
      <c r="AN429" s="49"/>
    </row>
    <row r="430" spans="4:40">
      <c r="D430" s="53"/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  <c r="AA430" s="49"/>
      <c r="AB430" s="49"/>
      <c r="AC430" s="49"/>
      <c r="AD430" s="49"/>
      <c r="AE430" s="49"/>
      <c r="AF430" s="49"/>
      <c r="AG430" s="49"/>
      <c r="AH430" s="49"/>
      <c r="AI430" s="49"/>
      <c r="AJ430" s="49"/>
      <c r="AK430" s="49"/>
      <c r="AL430" s="49"/>
      <c r="AM430" s="49"/>
      <c r="AN430" s="49"/>
    </row>
    <row r="431" spans="4:40">
      <c r="D431" s="53" t="s">
        <v>265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  <c r="AA431" s="49"/>
      <c r="AB431" s="49"/>
      <c r="AC431" s="49"/>
      <c r="AD431" s="49"/>
      <c r="AE431" s="49"/>
      <c r="AF431" s="49"/>
      <c r="AG431" s="49"/>
      <c r="AH431" s="49"/>
      <c r="AI431" s="49"/>
      <c r="AJ431" s="49"/>
      <c r="AK431" s="49"/>
      <c r="AL431" s="49"/>
      <c r="AM431" s="49"/>
      <c r="AN431" s="49"/>
    </row>
    <row r="432" spans="4:40">
      <c r="D432" s="53" t="s">
        <v>280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  <c r="AA432" s="49"/>
      <c r="AB432" s="49"/>
      <c r="AC432" s="49"/>
      <c r="AD432" s="49"/>
      <c r="AE432" s="49"/>
      <c r="AF432" s="49"/>
      <c r="AG432" s="49"/>
      <c r="AH432" s="49"/>
      <c r="AI432" s="49"/>
      <c r="AJ432" s="49"/>
      <c r="AK432" s="49"/>
      <c r="AL432" s="49"/>
      <c r="AM432" s="49"/>
      <c r="AN432" s="49"/>
    </row>
    <row r="433" spans="4:40">
      <c r="D433" s="53" t="s">
        <v>3372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  <c r="AA433" s="49"/>
      <c r="AB433" s="49"/>
      <c r="AC433" s="49"/>
      <c r="AD433" s="49"/>
      <c r="AE433" s="49"/>
      <c r="AF433" s="49"/>
      <c r="AG433" s="49"/>
      <c r="AH433" s="49"/>
      <c r="AI433" s="49"/>
      <c r="AJ433" s="49"/>
      <c r="AK433" s="49"/>
      <c r="AL433" s="49"/>
      <c r="AM433" s="49"/>
      <c r="AN433" s="49"/>
    </row>
    <row r="434" spans="4:40">
      <c r="D434" s="53" t="s">
        <v>3369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  <c r="AA434" s="49"/>
      <c r="AB434" s="49"/>
      <c r="AC434" s="49"/>
      <c r="AD434" s="49"/>
      <c r="AE434" s="49"/>
      <c r="AF434" s="49"/>
      <c r="AG434" s="49"/>
      <c r="AH434" s="49"/>
      <c r="AI434" s="49"/>
      <c r="AJ434" s="49"/>
      <c r="AK434" s="49"/>
      <c r="AL434" s="49"/>
      <c r="AM434" s="49"/>
      <c r="AN434" s="49"/>
    </row>
    <row r="435" spans="4:40">
      <c r="D435" s="53" t="s">
        <v>3373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  <c r="AA435" s="49"/>
      <c r="AB435" s="49"/>
      <c r="AC435" s="49"/>
      <c r="AD435" s="49"/>
      <c r="AE435" s="49"/>
      <c r="AF435" s="49"/>
      <c r="AG435" s="49"/>
      <c r="AH435" s="49"/>
      <c r="AI435" s="49"/>
      <c r="AJ435" s="49"/>
      <c r="AK435" s="49"/>
      <c r="AL435" s="49"/>
      <c r="AM435" s="49"/>
      <c r="AN435" s="49"/>
    </row>
    <row r="436" spans="4:40">
      <c r="D436" s="53"/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  <c r="AA436" s="49"/>
      <c r="AB436" s="49"/>
      <c r="AC436" s="49"/>
      <c r="AD436" s="49"/>
      <c r="AE436" s="49"/>
      <c r="AF436" s="49"/>
      <c r="AG436" s="49"/>
      <c r="AH436" s="49"/>
      <c r="AI436" s="49"/>
      <c r="AJ436" s="49"/>
      <c r="AK436" s="49"/>
      <c r="AL436" s="49"/>
      <c r="AM436" s="49"/>
      <c r="AN436" s="49"/>
    </row>
    <row r="437" spans="4:40">
      <c r="D437" s="53" t="s">
        <v>261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  <c r="AA437" s="49"/>
      <c r="AB437" s="49"/>
      <c r="AC437" s="49"/>
      <c r="AD437" s="49"/>
      <c r="AE437" s="49"/>
      <c r="AF437" s="49"/>
      <c r="AG437" s="49"/>
      <c r="AH437" s="49"/>
      <c r="AI437" s="49"/>
      <c r="AJ437" s="49"/>
      <c r="AK437" s="49"/>
      <c r="AL437" s="49"/>
      <c r="AM437" s="49"/>
      <c r="AN437" s="49"/>
    </row>
    <row r="438" spans="4:40">
      <c r="D438" s="53" t="s">
        <v>262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  <c r="AA438" s="49"/>
      <c r="AB438" s="49"/>
      <c r="AC438" s="49"/>
      <c r="AD438" s="49"/>
      <c r="AE438" s="49"/>
      <c r="AF438" s="49"/>
      <c r="AG438" s="49"/>
      <c r="AH438" s="49"/>
      <c r="AI438" s="49"/>
      <c r="AJ438" s="49"/>
      <c r="AK438" s="49"/>
      <c r="AL438" s="49"/>
      <c r="AM438" s="49"/>
      <c r="AN438" s="49"/>
    </row>
    <row r="439" spans="4:40">
      <c r="D439" s="53" t="s">
        <v>336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  <c r="AA439" s="49"/>
      <c r="AB439" s="49"/>
      <c r="AC439" s="49"/>
      <c r="AD439" s="49"/>
      <c r="AE439" s="49"/>
      <c r="AF439" s="49"/>
      <c r="AG439" s="49"/>
      <c r="AH439" s="49"/>
      <c r="AI439" s="49"/>
      <c r="AJ439" s="49"/>
      <c r="AK439" s="49"/>
      <c r="AL439" s="49"/>
      <c r="AM439" s="49"/>
      <c r="AN439" s="49"/>
    </row>
    <row r="441" spans="4:40">
      <c r="D441" s="85" t="s">
        <v>3374</v>
      </c>
    </row>
    <row r="487" spans="2:4">
      <c r="B487" s="44">
        <v>0</v>
      </c>
      <c r="D487" s="47" t="s">
        <v>3367</v>
      </c>
    </row>
    <row r="488" spans="2:4">
      <c r="D488" s="55" t="s">
        <v>303</v>
      </c>
    </row>
    <row r="490" spans="2:4">
      <c r="D490" s="85" t="s">
        <v>36</v>
      </c>
    </row>
    <row r="491" spans="2:4">
      <c r="D491" s="50" t="s">
        <v>3401</v>
      </c>
    </row>
    <row r="493" spans="2:4">
      <c r="D493" s="85" t="s">
        <v>3360</v>
      </c>
    </row>
    <row r="529" spans="4:83">
      <c r="D529" s="85" t="s">
        <v>327</v>
      </c>
    </row>
    <row r="530" spans="4:83">
      <c r="D530" s="47" t="s">
        <v>3361</v>
      </c>
    </row>
    <row r="531" spans="4:83">
      <c r="D531" s="112" t="s">
        <v>3362</v>
      </c>
    </row>
    <row r="533" spans="4:83">
      <c r="D533" s="52" t="s">
        <v>1039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E533" s="52" t="s">
        <v>1039</v>
      </c>
      <c r="AF533" s="48"/>
      <c r="AG533" s="48"/>
      <c r="AH533" s="48"/>
      <c r="AI533" s="48"/>
      <c r="AJ533" s="48"/>
      <c r="AK533" s="48"/>
      <c r="AL533" s="48"/>
      <c r="AM533" s="48"/>
      <c r="AN533" s="48"/>
      <c r="AO533" s="48"/>
      <c r="AP533" s="48"/>
      <c r="AQ533" s="48"/>
      <c r="AR533" s="48"/>
      <c r="AS533" s="48"/>
      <c r="AT533" s="48"/>
      <c r="AU533" s="48"/>
      <c r="AV533" s="48"/>
      <c r="AW533" s="48"/>
      <c r="AX533" s="48"/>
      <c r="AY533" s="48"/>
      <c r="AZ533" s="48"/>
      <c r="BA533" s="48"/>
      <c r="BB533" s="48"/>
      <c r="BC533" s="48"/>
      <c r="BD533" s="48"/>
      <c r="BF533" s="52" t="s">
        <v>1039</v>
      </c>
      <c r="BG533" s="48"/>
      <c r="BH533" s="48"/>
      <c r="BI533" s="48"/>
      <c r="BJ533" s="48"/>
      <c r="BK533" s="48"/>
      <c r="BL533" s="48"/>
      <c r="BM533" s="48"/>
      <c r="BN533" s="48"/>
      <c r="BO533" s="48"/>
      <c r="BP533" s="48"/>
      <c r="BQ533" s="48"/>
      <c r="BR533" s="48"/>
      <c r="BS533" s="48"/>
      <c r="BT533" s="48"/>
      <c r="BU533" s="48"/>
      <c r="BV533" s="48"/>
      <c r="BW533" s="48"/>
      <c r="BX533" s="48"/>
      <c r="BY533" s="48"/>
      <c r="BZ533" s="48"/>
      <c r="CA533" s="48"/>
      <c r="CB533" s="48"/>
      <c r="CC533" s="48"/>
      <c r="CD533" s="48"/>
      <c r="CE533" s="48"/>
    </row>
    <row r="534" spans="4:83">
      <c r="D534" s="213" t="s">
        <v>3376</v>
      </c>
      <c r="E534" s="214"/>
      <c r="F534" s="214"/>
      <c r="G534" s="214"/>
      <c r="H534" s="214"/>
      <c r="I534" s="214"/>
      <c r="J534" s="214"/>
      <c r="K534" s="214"/>
      <c r="L534" s="214"/>
      <c r="M534" s="214"/>
      <c r="N534" s="214"/>
      <c r="O534" s="214"/>
      <c r="P534" s="214"/>
      <c r="Q534" s="214"/>
      <c r="R534" s="214"/>
      <c r="S534" s="214"/>
      <c r="T534" s="214"/>
      <c r="U534" s="214"/>
      <c r="V534" s="214"/>
      <c r="W534" s="214"/>
      <c r="X534" s="214"/>
      <c r="Y534" s="214"/>
      <c r="Z534" s="214"/>
      <c r="AA534" s="214"/>
      <c r="AB534" s="214"/>
      <c r="AC534" s="214"/>
      <c r="AE534" s="213" t="s">
        <v>3378</v>
      </c>
      <c r="AF534" s="214"/>
      <c r="AG534" s="214"/>
      <c r="AH534" s="214"/>
      <c r="AI534" s="214"/>
      <c r="AJ534" s="214"/>
      <c r="AK534" s="214"/>
      <c r="AL534" s="214"/>
      <c r="AM534" s="214"/>
      <c r="AN534" s="214"/>
      <c r="AO534" s="214"/>
      <c r="AP534" s="214"/>
      <c r="AQ534" s="214"/>
      <c r="AR534" s="214"/>
      <c r="AS534" s="214"/>
      <c r="AT534" s="214"/>
      <c r="AU534" s="214"/>
      <c r="AV534" s="214"/>
      <c r="AW534" s="214"/>
      <c r="AX534" s="214"/>
      <c r="AY534" s="214"/>
      <c r="AZ534" s="214"/>
      <c r="BA534" s="214"/>
      <c r="BB534" s="214"/>
      <c r="BC534" s="214"/>
      <c r="BD534" s="214"/>
      <c r="BF534" s="213" t="s">
        <v>3377</v>
      </c>
      <c r="BG534" s="214"/>
      <c r="BH534" s="214"/>
      <c r="BI534" s="214"/>
      <c r="BJ534" s="214"/>
      <c r="BK534" s="214"/>
      <c r="BL534" s="214"/>
      <c r="BM534" s="214"/>
      <c r="BN534" s="214"/>
      <c r="BO534" s="214"/>
      <c r="BP534" s="214"/>
      <c r="BQ534" s="214"/>
      <c r="BR534" s="214"/>
      <c r="BS534" s="214"/>
      <c r="BT534" s="214"/>
      <c r="BU534" s="214"/>
      <c r="BV534" s="214"/>
      <c r="BW534" s="214"/>
      <c r="BX534" s="214"/>
      <c r="BY534" s="214"/>
      <c r="BZ534" s="214"/>
      <c r="CA534" s="214"/>
      <c r="CB534" s="214"/>
      <c r="CC534" s="214"/>
      <c r="CD534" s="214"/>
      <c r="CE534" s="214"/>
    </row>
    <row r="535" spans="4:83">
      <c r="D535" s="52" t="s">
        <v>1625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E535" s="52" t="s">
        <v>1625</v>
      </c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  <c r="AY535" s="48"/>
      <c r="AZ535" s="48"/>
      <c r="BA535" s="48"/>
      <c r="BB535" s="48"/>
      <c r="BC535" s="48"/>
      <c r="BD535" s="48"/>
      <c r="BF535" s="52" t="s">
        <v>1625</v>
      </c>
      <c r="BG535" s="48"/>
      <c r="BH535" s="48"/>
      <c r="BI535" s="48"/>
      <c r="BJ535" s="48"/>
      <c r="BK535" s="48"/>
      <c r="BL535" s="48"/>
      <c r="BM535" s="48"/>
      <c r="BN535" s="48"/>
      <c r="BO535" s="48"/>
      <c r="BP535" s="48"/>
      <c r="BQ535" s="48"/>
      <c r="BR535" s="48"/>
      <c r="BS535" s="48"/>
      <c r="BT535" s="48"/>
      <c r="BU535" s="48"/>
      <c r="BV535" s="48"/>
      <c r="BW535" s="48"/>
      <c r="BX535" s="48"/>
      <c r="BY535" s="48"/>
      <c r="BZ535" s="48"/>
      <c r="CA535" s="48"/>
      <c r="CB535" s="48"/>
      <c r="CC535" s="48"/>
      <c r="CD535" s="48"/>
      <c r="CE535" s="48"/>
    </row>
    <row r="536" spans="4:83">
      <c r="D536" s="52" t="s">
        <v>1626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E536" s="52" t="s">
        <v>1626</v>
      </c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  <c r="AY536" s="48"/>
      <c r="AZ536" s="48"/>
      <c r="BA536" s="48"/>
      <c r="BB536" s="48"/>
      <c r="BC536" s="48"/>
      <c r="BD536" s="48"/>
      <c r="BF536" s="52" t="s">
        <v>1626</v>
      </c>
      <c r="BG536" s="48"/>
      <c r="BH536" s="48"/>
      <c r="BI536" s="48"/>
      <c r="BJ536" s="48"/>
      <c r="BK536" s="48"/>
      <c r="BL536" s="48"/>
      <c r="BM536" s="48"/>
      <c r="BN536" s="48"/>
      <c r="BO536" s="48"/>
      <c r="BP536" s="48"/>
      <c r="BQ536" s="48"/>
      <c r="BR536" s="48"/>
      <c r="BS536" s="48"/>
      <c r="BT536" s="48"/>
      <c r="BU536" s="48"/>
      <c r="BV536" s="48"/>
      <c r="BW536" s="48"/>
      <c r="BX536" s="48"/>
      <c r="BY536" s="48"/>
      <c r="BZ536" s="48"/>
      <c r="CA536" s="48"/>
      <c r="CB536" s="48"/>
      <c r="CC536" s="48"/>
      <c r="CD536" s="48"/>
      <c r="CE536" s="48"/>
    </row>
    <row r="537" spans="4:83">
      <c r="D537" s="52" t="s">
        <v>551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E537" s="52" t="s">
        <v>551</v>
      </c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  <c r="AY537" s="48"/>
      <c r="AZ537" s="48"/>
      <c r="BA537" s="48"/>
      <c r="BB537" s="48"/>
      <c r="BC537" s="48"/>
      <c r="BD537" s="48"/>
      <c r="BF537" s="52" t="s">
        <v>551</v>
      </c>
      <c r="BG537" s="48"/>
      <c r="BH537" s="48"/>
      <c r="BI537" s="48"/>
      <c r="BJ537" s="48"/>
      <c r="BK537" s="48"/>
      <c r="BL537" s="48"/>
      <c r="BM537" s="48"/>
      <c r="BN537" s="48"/>
      <c r="BO537" s="48"/>
      <c r="BP537" s="48"/>
      <c r="BQ537" s="48"/>
      <c r="BR537" s="48"/>
      <c r="BS537" s="48"/>
      <c r="BT537" s="48"/>
      <c r="BU537" s="48"/>
      <c r="BV537" s="48"/>
      <c r="BW537" s="48"/>
      <c r="BX537" s="48"/>
      <c r="BY537" s="48"/>
      <c r="BZ537" s="48"/>
      <c r="CA537" s="48"/>
      <c r="CB537" s="48"/>
      <c r="CC537" s="48"/>
      <c r="CD537" s="48"/>
      <c r="CE537" s="48"/>
    </row>
    <row r="538" spans="4:83">
      <c r="D538" s="52" t="s">
        <v>1627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E538" s="52" t="s">
        <v>1627</v>
      </c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  <c r="AY538" s="48"/>
      <c r="AZ538" s="48"/>
      <c r="BA538" s="48"/>
      <c r="BB538" s="48"/>
      <c r="BC538" s="48"/>
      <c r="BD538" s="48"/>
      <c r="BF538" s="52" t="s">
        <v>1627</v>
      </c>
      <c r="BG538" s="48"/>
      <c r="BH538" s="48"/>
      <c r="BI538" s="48"/>
      <c r="BJ538" s="48"/>
      <c r="BK538" s="48"/>
      <c r="BL538" s="48"/>
      <c r="BM538" s="48"/>
      <c r="BN538" s="48"/>
      <c r="BO538" s="48"/>
      <c r="BP538" s="48"/>
      <c r="BQ538" s="48"/>
      <c r="BR538" s="48"/>
      <c r="BS538" s="48"/>
      <c r="BT538" s="48"/>
      <c r="BU538" s="48"/>
      <c r="BV538" s="48"/>
      <c r="BW538" s="48"/>
      <c r="BX538" s="48"/>
      <c r="BY538" s="48"/>
      <c r="BZ538" s="48"/>
      <c r="CA538" s="48"/>
      <c r="CB538" s="48"/>
      <c r="CC538" s="48"/>
      <c r="CD538" s="48"/>
      <c r="CE538" s="48"/>
    </row>
    <row r="539" spans="4:83">
      <c r="D539" s="52" t="s">
        <v>552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E539" s="52" t="s">
        <v>552</v>
      </c>
      <c r="AF539" s="48"/>
      <c r="AG539" s="48"/>
      <c r="AH539" s="48"/>
      <c r="AI539" s="48"/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  <c r="AZ539" s="48"/>
      <c r="BA539" s="48"/>
      <c r="BB539" s="48"/>
      <c r="BC539" s="48"/>
      <c r="BD539" s="48"/>
      <c r="BF539" s="52" t="s">
        <v>552</v>
      </c>
      <c r="BG539" s="48"/>
      <c r="BH539" s="48"/>
      <c r="BI539" s="48"/>
      <c r="BJ539" s="48"/>
      <c r="BK539" s="48"/>
      <c r="BL539" s="48"/>
      <c r="BM539" s="48"/>
      <c r="BN539" s="48"/>
      <c r="BO539" s="48"/>
      <c r="BP539" s="48"/>
      <c r="BQ539" s="48"/>
      <c r="BR539" s="48"/>
      <c r="BS539" s="48"/>
      <c r="BT539" s="48"/>
      <c r="BU539" s="48"/>
      <c r="BV539" s="48"/>
      <c r="BW539" s="48"/>
      <c r="BX539" s="48"/>
      <c r="BY539" s="48"/>
      <c r="BZ539" s="48"/>
      <c r="CA539" s="48"/>
      <c r="CB539" s="48"/>
      <c r="CC539" s="48"/>
      <c r="CD539" s="48"/>
      <c r="CE539" s="48"/>
    </row>
    <row r="540" spans="4:83">
      <c r="D540" s="38" t="s">
        <v>2348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E540" s="38" t="s">
        <v>2348</v>
      </c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  <c r="AY540" s="48"/>
      <c r="AZ540" s="48"/>
      <c r="BA540" s="48"/>
      <c r="BB540" s="48"/>
      <c r="BC540" s="48"/>
      <c r="BD540" s="48"/>
      <c r="BF540" s="38" t="s">
        <v>2348</v>
      </c>
      <c r="BG540" s="48"/>
      <c r="BH540" s="48"/>
      <c r="BI540" s="48"/>
      <c r="BJ540" s="48"/>
      <c r="BK540" s="48"/>
      <c r="BL540" s="48"/>
      <c r="BM540" s="48"/>
      <c r="BN540" s="48"/>
      <c r="BO540" s="48"/>
      <c r="BP540" s="48"/>
      <c r="BQ540" s="48"/>
      <c r="BR540" s="48"/>
      <c r="BS540" s="48"/>
      <c r="BT540" s="48"/>
      <c r="BU540" s="48"/>
      <c r="BV540" s="48"/>
      <c r="BW540" s="48"/>
      <c r="BX540" s="48"/>
      <c r="BY540" s="48"/>
      <c r="BZ540" s="48"/>
      <c r="CA540" s="48"/>
      <c r="CB540" s="48"/>
      <c r="CC540" s="48"/>
      <c r="CD540" s="48"/>
      <c r="CE540" s="48"/>
    </row>
    <row r="541" spans="4:83">
      <c r="D541" s="38" t="s">
        <v>2349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E541" s="38" t="s">
        <v>2349</v>
      </c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  <c r="AY541" s="48"/>
      <c r="AZ541" s="48"/>
      <c r="BA541" s="48"/>
      <c r="BB541" s="48"/>
      <c r="BC541" s="48"/>
      <c r="BD541" s="48"/>
      <c r="BF541" s="38" t="s">
        <v>2349</v>
      </c>
      <c r="BG541" s="48"/>
      <c r="BH541" s="48"/>
      <c r="BI541" s="48"/>
      <c r="BJ541" s="48"/>
      <c r="BK541" s="48"/>
      <c r="BL541" s="48"/>
      <c r="BM541" s="48"/>
      <c r="BN541" s="48"/>
      <c r="BO541" s="48"/>
      <c r="BP541" s="48"/>
      <c r="BQ541" s="48"/>
      <c r="BR541" s="48"/>
      <c r="BS541" s="48"/>
      <c r="BT541" s="48"/>
      <c r="BU541" s="48"/>
      <c r="BV541" s="48"/>
      <c r="BW541" s="48"/>
      <c r="BX541" s="48"/>
      <c r="BY541" s="48"/>
      <c r="BZ541" s="48"/>
      <c r="CA541" s="48"/>
      <c r="CB541" s="48"/>
      <c r="CC541" s="48"/>
      <c r="CD541" s="48"/>
      <c r="CE541" s="48"/>
    </row>
    <row r="542" spans="4:83">
      <c r="D542" s="38" t="s">
        <v>2350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E542" s="38" t="s">
        <v>2350</v>
      </c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  <c r="AY542" s="48"/>
      <c r="AZ542" s="48"/>
      <c r="BA542" s="48"/>
      <c r="BB542" s="48"/>
      <c r="BC542" s="48"/>
      <c r="BD542" s="48"/>
      <c r="BF542" s="38" t="s">
        <v>2350</v>
      </c>
      <c r="BG542" s="48"/>
      <c r="BH542" s="48"/>
      <c r="BI542" s="48"/>
      <c r="BJ542" s="48"/>
      <c r="BK542" s="48"/>
      <c r="BL542" s="48"/>
      <c r="BM542" s="48"/>
      <c r="BN542" s="48"/>
      <c r="BO542" s="48"/>
      <c r="BP542" s="48"/>
      <c r="BQ542" s="48"/>
      <c r="BR542" s="48"/>
      <c r="BS542" s="48"/>
      <c r="BT542" s="48"/>
      <c r="BU542" s="48"/>
      <c r="BV542" s="48"/>
      <c r="BW542" s="48"/>
      <c r="BX542" s="48"/>
      <c r="BY542" s="48"/>
      <c r="BZ542" s="48"/>
      <c r="CA542" s="48"/>
      <c r="CB542" s="48"/>
      <c r="CC542" s="48"/>
      <c r="CD542" s="48"/>
      <c r="CE542" s="48"/>
    </row>
    <row r="543" spans="4:83">
      <c r="D543" s="38" t="s">
        <v>2351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E543" s="38" t="s">
        <v>2351</v>
      </c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  <c r="AY543" s="48"/>
      <c r="AZ543" s="48"/>
      <c r="BA543" s="48"/>
      <c r="BB543" s="48"/>
      <c r="BC543" s="48"/>
      <c r="BD543" s="48"/>
      <c r="BF543" s="38" t="s">
        <v>2351</v>
      </c>
      <c r="BG543" s="48"/>
      <c r="BH543" s="48"/>
      <c r="BI543" s="48"/>
      <c r="BJ543" s="48"/>
      <c r="BK543" s="48"/>
      <c r="BL543" s="48"/>
      <c r="BM543" s="48"/>
      <c r="BN543" s="48"/>
      <c r="BO543" s="48"/>
      <c r="BP543" s="48"/>
      <c r="BQ543" s="48"/>
      <c r="BR543" s="48"/>
      <c r="BS543" s="48"/>
      <c r="BT543" s="48"/>
      <c r="BU543" s="48"/>
      <c r="BV543" s="48"/>
      <c r="BW543" s="48"/>
      <c r="BX543" s="48"/>
      <c r="BY543" s="48"/>
      <c r="BZ543" s="48"/>
      <c r="CA543" s="48"/>
      <c r="CB543" s="48"/>
      <c r="CC543" s="48"/>
      <c r="CD543" s="48"/>
      <c r="CE543" s="48"/>
    </row>
    <row r="544" spans="4:83">
      <c r="D544" s="38" t="s">
        <v>2352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E544" s="38" t="s">
        <v>2352</v>
      </c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  <c r="AY544" s="48"/>
      <c r="AZ544" s="48"/>
      <c r="BA544" s="48"/>
      <c r="BB544" s="48"/>
      <c r="BC544" s="48"/>
      <c r="BD544" s="48"/>
      <c r="BF544" s="38" t="s">
        <v>2352</v>
      </c>
      <c r="BG544" s="48"/>
      <c r="BH544" s="48"/>
      <c r="BI544" s="48"/>
      <c r="BJ544" s="48"/>
      <c r="BK544" s="48"/>
      <c r="BL544" s="48"/>
      <c r="BM544" s="48"/>
      <c r="BN544" s="48"/>
      <c r="BO544" s="48"/>
      <c r="BP544" s="48"/>
      <c r="BQ544" s="48"/>
      <c r="BR544" s="48"/>
      <c r="BS544" s="48"/>
      <c r="BT544" s="48"/>
      <c r="BU544" s="48"/>
      <c r="BV544" s="48"/>
      <c r="BW544" s="48"/>
      <c r="BX544" s="48"/>
      <c r="BY544" s="48"/>
      <c r="BZ544" s="48"/>
      <c r="CA544" s="48"/>
      <c r="CB544" s="48"/>
      <c r="CC544" s="48"/>
      <c r="CD544" s="48"/>
      <c r="CE544" s="48"/>
    </row>
    <row r="545" spans="4:83">
      <c r="D545" s="38" t="s">
        <v>2353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E545" s="38" t="s">
        <v>2353</v>
      </c>
      <c r="AF545" s="48"/>
      <c r="AG545" s="48"/>
      <c r="AH545" s="48"/>
      <c r="AI545" s="48"/>
      <c r="AJ545" s="48"/>
      <c r="AK545" s="48"/>
      <c r="AL545" s="48"/>
      <c r="AM545" s="48"/>
      <c r="AN545" s="48"/>
      <c r="AO545" s="48"/>
      <c r="AP545" s="48"/>
      <c r="AQ545" s="48"/>
      <c r="AR545" s="48"/>
      <c r="AS545" s="48"/>
      <c r="AT545" s="48"/>
      <c r="AU545" s="48"/>
      <c r="AV545" s="48"/>
      <c r="AW545" s="48"/>
      <c r="AX545" s="48"/>
      <c r="AY545" s="48"/>
      <c r="AZ545" s="48"/>
      <c r="BA545" s="48"/>
      <c r="BB545" s="48"/>
      <c r="BC545" s="48"/>
      <c r="BD545" s="48"/>
      <c r="BF545" s="38" t="s">
        <v>2353</v>
      </c>
      <c r="BG545" s="48"/>
      <c r="BH545" s="48"/>
      <c r="BI545" s="48"/>
      <c r="BJ545" s="48"/>
      <c r="BK545" s="48"/>
      <c r="BL545" s="48"/>
      <c r="BM545" s="48"/>
      <c r="BN545" s="48"/>
      <c r="BO545" s="48"/>
      <c r="BP545" s="48"/>
      <c r="BQ545" s="48"/>
      <c r="BR545" s="48"/>
      <c r="BS545" s="48"/>
      <c r="BT545" s="48"/>
      <c r="BU545" s="48"/>
      <c r="BV545" s="48"/>
      <c r="BW545" s="48"/>
      <c r="BX545" s="48"/>
      <c r="BY545" s="48"/>
      <c r="BZ545" s="48"/>
      <c r="CA545" s="48"/>
      <c r="CB545" s="48"/>
      <c r="CC545" s="48"/>
      <c r="CD545" s="48"/>
      <c r="CE545" s="48"/>
    </row>
    <row r="546" spans="4:83">
      <c r="D546" s="52" t="s">
        <v>3375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E546" s="52" t="s">
        <v>3375</v>
      </c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  <c r="AX546" s="48"/>
      <c r="AY546" s="48"/>
      <c r="AZ546" s="48"/>
      <c r="BA546" s="48"/>
      <c r="BB546" s="48"/>
      <c r="BC546" s="48"/>
      <c r="BD546" s="48"/>
      <c r="BF546" s="52" t="s">
        <v>3375</v>
      </c>
      <c r="BG546" s="48"/>
      <c r="BH546" s="48"/>
      <c r="BI546" s="48"/>
      <c r="BJ546" s="48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</row>
    <row r="548" spans="4:83">
      <c r="D548" s="53" t="s">
        <v>335</v>
      </c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</row>
    <row r="549" spans="4:83">
      <c r="D549" s="53" t="s">
        <v>312</v>
      </c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</row>
    <row r="550" spans="4:83">
      <c r="D550" s="53"/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</row>
    <row r="551" spans="4:83">
      <c r="D551" s="53" t="s">
        <v>3379</v>
      </c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</row>
    <row r="552" spans="4:83">
      <c r="D552" s="53" t="s">
        <v>3380</v>
      </c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</row>
    <row r="553" spans="4:83">
      <c r="D553" s="53"/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</row>
    <row r="554" spans="4:83">
      <c r="D554" s="53" t="s">
        <v>3381</v>
      </c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</row>
    <row r="555" spans="4:83">
      <c r="D555" s="53" t="s">
        <v>3382</v>
      </c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</row>
    <row r="556" spans="4:83">
      <c r="D556" s="53" t="s">
        <v>3383</v>
      </c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</row>
    <row r="557" spans="4:83">
      <c r="D557" s="53" t="s">
        <v>3384</v>
      </c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</row>
    <row r="558" spans="4:83">
      <c r="D558" s="53" t="s">
        <v>3385</v>
      </c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</row>
    <row r="559" spans="4:83">
      <c r="D559" s="53" t="s">
        <v>3386</v>
      </c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</row>
    <row r="560" spans="4:83">
      <c r="D560" s="53" t="s">
        <v>3387</v>
      </c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</row>
    <row r="561" spans="4:21">
      <c r="D561" s="53" t="s">
        <v>3388</v>
      </c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</row>
    <row r="562" spans="4:21">
      <c r="D562" s="53" t="s">
        <v>3389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</row>
    <row r="563" spans="4:21">
      <c r="D563" s="53" t="s">
        <v>3390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</row>
    <row r="564" spans="4:21">
      <c r="D564" s="53">
        <v>8826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</row>
    <row r="565" spans="4:21">
      <c r="D565" s="53" t="s">
        <v>259</v>
      </c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</row>
    <row r="566" spans="4:21">
      <c r="D566" s="53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</row>
    <row r="567" spans="4:21">
      <c r="D567" s="53" t="s">
        <v>3391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</row>
    <row r="568" spans="4:21">
      <c r="D568" s="53" t="s">
        <v>3392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</row>
    <row r="569" spans="4:21">
      <c r="D569" s="53" t="s">
        <v>3393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</row>
    <row r="570" spans="4:21">
      <c r="D570" s="53" t="s">
        <v>3394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</row>
    <row r="571" spans="4:21">
      <c r="D571" s="53" t="s">
        <v>3395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</row>
    <row r="572" spans="4:21">
      <c r="D572" s="53" t="s">
        <v>3396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</row>
    <row r="573" spans="4:21">
      <c r="D573" s="53" t="s">
        <v>3397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</row>
    <row r="574" spans="4:21">
      <c r="D574" s="53" t="s">
        <v>3398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</row>
    <row r="575" spans="4:21">
      <c r="D575" s="53" t="s">
        <v>3399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</row>
    <row r="576" spans="4:21">
      <c r="D576" s="53" t="s">
        <v>3400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</row>
    <row r="577" spans="4:21">
      <c r="D577" s="53">
        <v>3169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</row>
    <row r="578" spans="4:21">
      <c r="D578" s="53" t="s">
        <v>259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</row>
    <row r="579" spans="4:21">
      <c r="D579" s="53"/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</row>
    <row r="580" spans="4:21">
      <c r="D580" s="53" t="s">
        <v>261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</row>
    <row r="581" spans="4:21">
      <c r="D581" s="53" t="s">
        <v>262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</row>
    <row r="582" spans="4:21">
      <c r="D582" s="53" t="s">
        <v>336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</row>
    <row r="584" spans="4:21">
      <c r="D584" s="85" t="s">
        <v>3402</v>
      </c>
    </row>
    <row r="612" spans="2:4">
      <c r="B612" s="44">
        <v>0</v>
      </c>
      <c r="D612" s="47" t="s">
        <v>3406</v>
      </c>
    </row>
    <row r="613" spans="2:4">
      <c r="D613" s="55" t="s">
        <v>303</v>
      </c>
    </row>
    <row r="615" spans="2:4">
      <c r="D615" s="85" t="s">
        <v>36</v>
      </c>
    </row>
    <row r="616" spans="2:4">
      <c r="D616" s="50" t="s">
        <v>3407</v>
      </c>
    </row>
    <row r="618" spans="2:4">
      <c r="D618" s="85" t="s">
        <v>3403</v>
      </c>
    </row>
    <row r="645" spans="4:40">
      <c r="D645" s="85" t="s">
        <v>267</v>
      </c>
      <c r="M645" s="85" t="s">
        <v>307</v>
      </c>
    </row>
    <row r="646" spans="4:40">
      <c r="D646" s="47" t="s">
        <v>2124</v>
      </c>
      <c r="M646" s="47" t="s">
        <v>2139</v>
      </c>
    </row>
    <row r="648" spans="4:40">
      <c r="D648" s="52" t="s">
        <v>3408</v>
      </c>
      <c r="E648" s="48"/>
      <c r="F648" s="48"/>
      <c r="G648" s="48"/>
      <c r="H648" s="48"/>
      <c r="I648" s="48"/>
      <c r="J648" s="48"/>
      <c r="K648" s="48"/>
      <c r="L648" s="48"/>
      <c r="M648" s="48"/>
      <c r="N648" s="48"/>
      <c r="O648" s="48"/>
      <c r="P648" s="48"/>
      <c r="Q648" s="48"/>
      <c r="R648" s="48"/>
      <c r="S648" s="48"/>
      <c r="T648" s="48"/>
      <c r="U648" s="48"/>
      <c r="V648" s="48"/>
      <c r="W648" s="48"/>
    </row>
    <row r="649" spans="4:40">
      <c r="D649" s="52" t="s">
        <v>3409</v>
      </c>
      <c r="E649" s="48"/>
      <c r="F649" s="48"/>
      <c r="G649" s="48"/>
      <c r="H649" s="48"/>
      <c r="I649" s="48"/>
      <c r="J649" s="48"/>
      <c r="K649" s="48"/>
      <c r="L649" s="48"/>
      <c r="M649" s="48"/>
      <c r="N649" s="48"/>
      <c r="O649" s="48"/>
      <c r="P649" s="48"/>
      <c r="Q649" s="48"/>
      <c r="R649" s="48"/>
      <c r="S649" s="48"/>
      <c r="T649" s="48"/>
      <c r="U649" s="48"/>
      <c r="V649" s="48"/>
      <c r="W649" s="48"/>
    </row>
    <row r="650" spans="4:40">
      <c r="D650" s="52" t="s">
        <v>351</v>
      </c>
      <c r="E650" s="48"/>
      <c r="F650" s="48"/>
      <c r="G650" s="48"/>
      <c r="H650" s="48"/>
      <c r="I650" s="48"/>
      <c r="J650" s="48"/>
      <c r="K650" s="48"/>
      <c r="L650" s="48"/>
      <c r="M650" s="48"/>
      <c r="N650" s="48"/>
      <c r="O650" s="48"/>
      <c r="P650" s="48"/>
      <c r="Q650" s="48"/>
      <c r="R650" s="48"/>
      <c r="S650" s="48"/>
      <c r="T650" s="48"/>
      <c r="U650" s="48"/>
      <c r="V650" s="48"/>
      <c r="W650" s="48"/>
    </row>
    <row r="651" spans="4:40">
      <c r="D651" s="52" t="s">
        <v>257</v>
      </c>
      <c r="E651" s="48"/>
      <c r="F651" s="48"/>
      <c r="G651" s="48"/>
      <c r="H651" s="48"/>
      <c r="I651" s="48"/>
      <c r="J651" s="48"/>
      <c r="K651" s="48"/>
      <c r="L651" s="48"/>
      <c r="M651" s="48"/>
      <c r="N651" s="48"/>
      <c r="O651" s="48"/>
      <c r="P651" s="48"/>
      <c r="Q651" s="48"/>
      <c r="R651" s="48"/>
      <c r="S651" s="48"/>
      <c r="T651" s="48"/>
      <c r="U651" s="48"/>
      <c r="V651" s="48"/>
      <c r="W651" s="48"/>
    </row>
    <row r="652" spans="4:40">
      <c r="D652" s="52" t="s">
        <v>431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U652" s="48"/>
      <c r="V652" s="48"/>
      <c r="W652" s="48"/>
    </row>
    <row r="653" spans="4:40">
      <c r="D653" s="52" t="s">
        <v>277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</row>
    <row r="654" spans="4:40">
      <c r="D654" s="52" t="s">
        <v>3410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</row>
    <row r="656" spans="4:40">
      <c r="D656" s="53" t="s">
        <v>335</v>
      </c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</row>
    <row r="657" spans="4:40">
      <c r="D657" s="53" t="s">
        <v>312</v>
      </c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</row>
    <row r="658" spans="4:40">
      <c r="D658" s="53"/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</row>
    <row r="659" spans="4:40">
      <c r="D659" s="53" t="s">
        <v>3354</v>
      </c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</row>
    <row r="660" spans="4:40">
      <c r="D660" s="53" t="s">
        <v>280</v>
      </c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</row>
    <row r="661" spans="4:40">
      <c r="D661" s="53" t="s">
        <v>546</v>
      </c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</row>
    <row r="662" spans="4:40">
      <c r="D662" s="53" t="s">
        <v>3411</v>
      </c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</row>
    <row r="663" spans="4:40">
      <c r="D663" s="53" t="s">
        <v>3412</v>
      </c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</row>
    <row r="664" spans="4:40">
      <c r="D664" s="53"/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  <c r="AA664" s="49"/>
      <c r="AB664" s="49"/>
      <c r="AC664" s="49"/>
      <c r="AD664" s="49"/>
      <c r="AE664" s="49"/>
      <c r="AF664" s="49"/>
      <c r="AG664" s="49"/>
      <c r="AH664" s="49"/>
      <c r="AI664" s="49"/>
      <c r="AJ664" s="49"/>
      <c r="AK664" s="49"/>
      <c r="AL664" s="49"/>
      <c r="AM664" s="49"/>
      <c r="AN664" s="49"/>
    </row>
    <row r="665" spans="4:40">
      <c r="D665" s="53" t="s">
        <v>3413</v>
      </c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</row>
    <row r="666" spans="4:40">
      <c r="D666" s="53" t="s">
        <v>262</v>
      </c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</row>
    <row r="667" spans="4:40">
      <c r="D667" s="53" t="s">
        <v>336</v>
      </c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</row>
    <row r="669" spans="4:40">
      <c r="D669" s="85" t="s">
        <v>3414</v>
      </c>
    </row>
    <row r="707" spans="4:4">
      <c r="D707" s="85" t="s">
        <v>3414</v>
      </c>
    </row>
    <row r="748" spans="4:16">
      <c r="D748" s="53" t="s">
        <v>335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</row>
    <row r="749" spans="4:16">
      <c r="D749" s="53" t="s">
        <v>312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</row>
    <row r="750" spans="4:16">
      <c r="D750" s="53"/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</row>
    <row r="751" spans="4:16">
      <c r="D751" s="53" t="s">
        <v>3354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</row>
    <row r="752" spans="4:16">
      <c r="D752" s="53" t="s">
        <v>280</v>
      </c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</row>
    <row r="753" spans="4:16">
      <c r="D753" s="53" t="s">
        <v>3418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</row>
    <row r="754" spans="4:16">
      <c r="D754" s="53" t="s">
        <v>3419</v>
      </c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</row>
    <row r="755" spans="4:16">
      <c r="D755" s="53" t="s">
        <v>3412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</row>
    <row r="756" spans="4:16">
      <c r="D756" s="53"/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</row>
    <row r="757" spans="4:16">
      <c r="D757" s="53" t="s">
        <v>3354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</row>
    <row r="758" spans="4:16">
      <c r="D758" s="53" t="s">
        <v>280</v>
      </c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</row>
    <row r="759" spans="4:16">
      <c r="D759" s="53" t="s">
        <v>3418</v>
      </c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</row>
    <row r="760" spans="4:16">
      <c r="D760" s="53" t="s">
        <v>3420</v>
      </c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</row>
    <row r="761" spans="4:16">
      <c r="D761" s="53" t="s">
        <v>3421</v>
      </c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</row>
    <row r="762" spans="4:16">
      <c r="D762" s="53"/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</row>
    <row r="763" spans="4:16">
      <c r="D763" s="53" t="s">
        <v>3413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</row>
    <row r="764" spans="4:16">
      <c r="D764" s="53" t="s">
        <v>262</v>
      </c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</row>
    <row r="765" spans="4:16">
      <c r="D765" s="53" t="s">
        <v>336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</row>
    <row r="767" spans="4:16">
      <c r="D767" s="85" t="s">
        <v>3414</v>
      </c>
    </row>
    <row r="808" spans="2:4">
      <c r="B808" s="44">
        <v>0</v>
      </c>
      <c r="D808" s="47" t="s">
        <v>3425</v>
      </c>
    </row>
    <row r="809" spans="2:4">
      <c r="D809" s="55" t="s">
        <v>303</v>
      </c>
    </row>
    <row r="811" spans="2:4">
      <c r="D811" s="85" t="s">
        <v>36</v>
      </c>
    </row>
    <row r="814" spans="2:4">
      <c r="D814" s="85" t="s">
        <v>3422</v>
      </c>
    </row>
    <row r="894" spans="2:4">
      <c r="B894" s="44">
        <v>0</v>
      </c>
      <c r="D894" s="47" t="s">
        <v>3427</v>
      </c>
    </row>
    <row r="895" spans="2:4">
      <c r="D895" s="55" t="s">
        <v>303</v>
      </c>
    </row>
    <row r="897" spans="4:4">
      <c r="D897" s="85" t="s">
        <v>36</v>
      </c>
    </row>
    <row r="900" spans="4:4">
      <c r="D900" s="85" t="s">
        <v>3426</v>
      </c>
    </row>
    <row r="980" spans="2:4">
      <c r="B980" s="44">
        <v>0</v>
      </c>
      <c r="D980" s="47" t="s">
        <v>545</v>
      </c>
    </row>
    <row r="981" spans="2:4">
      <c r="D981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02E1A-62C9-4FCB-B94F-43A5B2E72C33}">
  <sheetPr codeName="Sheet18"/>
  <dimension ref="A2:J25"/>
  <sheetViews>
    <sheetView workbookViewId="0">
      <selection activeCell="A16" sqref="A16"/>
    </sheetView>
  </sheetViews>
  <sheetFormatPr defaultColWidth="2.85546875" defaultRowHeight="15"/>
  <cols>
    <col min="1" max="1" width="9" style="211" bestFit="1" customWidth="1"/>
    <col min="2" max="2" width="39.7109375" style="211" bestFit="1" customWidth="1"/>
    <col min="3" max="3" width="17" style="211" customWidth="1"/>
    <col min="4" max="4" width="17" style="211" bestFit="1" customWidth="1"/>
    <col min="5" max="5" width="17.5703125" style="211" bestFit="1" customWidth="1"/>
    <col min="6" max="6" width="10.42578125" style="211" bestFit="1" customWidth="1"/>
    <col min="7" max="7" width="10.5703125" style="211" bestFit="1" customWidth="1"/>
    <col min="8" max="8" width="8.28515625" style="211" bestFit="1" customWidth="1"/>
    <col min="9" max="9" width="7.5703125" style="211" bestFit="1" customWidth="1"/>
    <col min="10" max="10" width="10" style="211" bestFit="1" customWidth="1"/>
    <col min="11" max="16384" width="2.85546875" style="211"/>
  </cols>
  <sheetData>
    <row r="2" spans="1:10" ht="18.75">
      <c r="A2" s="223" t="s">
        <v>3346</v>
      </c>
      <c r="B2" s="224"/>
      <c r="C2" s="224"/>
      <c r="D2" s="224"/>
      <c r="E2" s="224"/>
      <c r="F2" s="224"/>
      <c r="G2" s="224"/>
      <c r="H2" s="224"/>
      <c r="I2" s="224"/>
      <c r="J2" s="224"/>
    </row>
    <row r="3" spans="1:10">
      <c r="A3" s="224" t="s">
        <v>3345</v>
      </c>
      <c r="B3" s="224"/>
      <c r="C3" s="224"/>
      <c r="D3" s="224"/>
      <c r="E3" s="224"/>
      <c r="F3" s="224"/>
      <c r="G3" s="224"/>
      <c r="H3" s="224"/>
      <c r="I3" s="224"/>
    </row>
    <row r="4" spans="1:10" ht="45">
      <c r="A4" s="192" t="s">
        <v>344</v>
      </c>
      <c r="B4" s="192" t="s">
        <v>32</v>
      </c>
      <c r="C4" s="192" t="s">
        <v>31</v>
      </c>
      <c r="D4" s="192" t="s">
        <v>318</v>
      </c>
      <c r="E4" s="192" t="s">
        <v>343</v>
      </c>
      <c r="F4" s="192" t="s">
        <v>383</v>
      </c>
      <c r="G4" s="192" t="s">
        <v>254</v>
      </c>
      <c r="H4" s="192" t="s">
        <v>30</v>
      </c>
      <c r="I4" s="192" t="s">
        <v>29</v>
      </c>
      <c r="J4" s="192" t="s">
        <v>28</v>
      </c>
    </row>
    <row r="5" spans="1:10" ht="45">
      <c r="A5" s="197" t="s">
        <v>508</v>
      </c>
      <c r="B5" s="193" t="s">
        <v>507</v>
      </c>
      <c r="C5" s="193" t="s">
        <v>423</v>
      </c>
      <c r="D5" s="193" t="s">
        <v>317</v>
      </c>
      <c r="E5" s="193" t="s">
        <v>274</v>
      </c>
      <c r="F5" s="194">
        <v>44930.588194443997</v>
      </c>
      <c r="G5" s="194">
        <v>45366.546527778002</v>
      </c>
      <c r="H5" s="193" t="s">
        <v>23</v>
      </c>
      <c r="I5" s="193" t="s">
        <v>18</v>
      </c>
      <c r="J5" s="193" t="s">
        <v>728</v>
      </c>
    </row>
    <row r="6" spans="1:10" ht="45">
      <c r="A6" s="198" t="s">
        <v>2876</v>
      </c>
      <c r="B6" s="198" t="s">
        <v>2880</v>
      </c>
      <c r="C6" s="198" t="s">
        <v>334</v>
      </c>
      <c r="D6" s="198" t="s">
        <v>317</v>
      </c>
      <c r="E6" s="198" t="s">
        <v>274</v>
      </c>
      <c r="F6" s="200">
        <v>45026.549305556</v>
      </c>
      <c r="G6" s="200">
        <v>45468.549305556</v>
      </c>
      <c r="H6" s="198" t="s">
        <v>23</v>
      </c>
      <c r="I6" s="198" t="s">
        <v>18</v>
      </c>
      <c r="J6" s="198" t="s">
        <v>260</v>
      </c>
    </row>
    <row r="7" spans="1:10" ht="45">
      <c r="A7" s="199" t="s">
        <v>2892</v>
      </c>
      <c r="B7" s="199" t="s">
        <v>2891</v>
      </c>
      <c r="C7" s="199" t="s">
        <v>2364</v>
      </c>
      <c r="D7" s="199" t="s">
        <v>317</v>
      </c>
      <c r="E7" s="199" t="s">
        <v>274</v>
      </c>
      <c r="F7" s="201">
        <v>45026.556944443997</v>
      </c>
      <c r="G7" s="201">
        <v>45468.556944443997</v>
      </c>
      <c r="H7" s="199" t="s">
        <v>23</v>
      </c>
      <c r="I7" s="199" t="s">
        <v>18</v>
      </c>
      <c r="J7" s="199" t="s">
        <v>260</v>
      </c>
    </row>
    <row r="8" spans="1:10" ht="45">
      <c r="A8" s="198" t="s">
        <v>2970</v>
      </c>
      <c r="B8" s="198" t="s">
        <v>2973</v>
      </c>
      <c r="C8" s="198" t="s">
        <v>334</v>
      </c>
      <c r="D8" s="198" t="s">
        <v>317</v>
      </c>
      <c r="E8" s="198" t="s">
        <v>274</v>
      </c>
      <c r="F8" s="200">
        <v>45027.365972222004</v>
      </c>
      <c r="G8" s="200">
        <v>45468.657638889003</v>
      </c>
      <c r="H8" s="198" t="s">
        <v>23</v>
      </c>
      <c r="I8" s="198" t="s">
        <v>18</v>
      </c>
      <c r="J8" s="198" t="s">
        <v>260</v>
      </c>
    </row>
    <row r="9" spans="1:10" ht="45">
      <c r="A9" s="199" t="s">
        <v>2976</v>
      </c>
      <c r="B9" s="199" t="s">
        <v>2978</v>
      </c>
      <c r="C9" s="199" t="s">
        <v>423</v>
      </c>
      <c r="D9" s="199" t="s">
        <v>317</v>
      </c>
      <c r="E9" s="199" t="s">
        <v>274</v>
      </c>
      <c r="F9" s="201">
        <v>45027.365972222004</v>
      </c>
      <c r="G9" s="201">
        <v>45468.657638889003</v>
      </c>
      <c r="H9" s="199" t="s">
        <v>23</v>
      </c>
      <c r="I9" s="199" t="s">
        <v>18</v>
      </c>
      <c r="J9" s="199" t="s">
        <v>260</v>
      </c>
    </row>
    <row r="10" spans="1:10" ht="45">
      <c r="A10" s="198" t="s">
        <v>3017</v>
      </c>
      <c r="B10" s="198" t="s">
        <v>3014</v>
      </c>
      <c r="C10" s="198" t="s">
        <v>497</v>
      </c>
      <c r="D10" s="198" t="s">
        <v>317</v>
      </c>
      <c r="E10" s="198" t="s">
        <v>274</v>
      </c>
      <c r="F10" s="200">
        <v>45027.480555556001</v>
      </c>
      <c r="G10" s="200">
        <v>45469.438888889003</v>
      </c>
      <c r="H10" s="198" t="s">
        <v>23</v>
      </c>
      <c r="I10" s="198" t="s">
        <v>18</v>
      </c>
      <c r="J10" s="198" t="s">
        <v>260</v>
      </c>
    </row>
    <row r="11" spans="1:10" ht="45">
      <c r="A11" s="199" t="s">
        <v>3057</v>
      </c>
      <c r="B11" s="199" t="s">
        <v>3050</v>
      </c>
      <c r="C11" s="199" t="s">
        <v>3072</v>
      </c>
      <c r="D11" s="199" t="s">
        <v>317</v>
      </c>
      <c r="E11" s="199" t="s">
        <v>274</v>
      </c>
      <c r="F11" s="201">
        <v>45027.648611110999</v>
      </c>
      <c r="G11" s="201">
        <v>45469.606944444</v>
      </c>
      <c r="H11" s="199" t="s">
        <v>23</v>
      </c>
      <c r="I11" s="199" t="s">
        <v>18</v>
      </c>
      <c r="J11" s="199" t="s">
        <v>260</v>
      </c>
    </row>
    <row r="12" spans="1:10" ht="45">
      <c r="A12" s="198" t="s">
        <v>3150</v>
      </c>
      <c r="B12" s="198" t="s">
        <v>3152</v>
      </c>
      <c r="C12" s="198" t="s">
        <v>334</v>
      </c>
      <c r="D12" s="198" t="s">
        <v>317</v>
      </c>
      <c r="E12" s="198" t="s">
        <v>274</v>
      </c>
      <c r="F12" s="200">
        <v>45029.359027778002</v>
      </c>
      <c r="G12" s="200">
        <v>45470.650694443997</v>
      </c>
      <c r="H12" s="198" t="s">
        <v>23</v>
      </c>
      <c r="I12" s="198" t="s">
        <v>18</v>
      </c>
      <c r="J12" s="198" t="s">
        <v>260</v>
      </c>
    </row>
    <row r="13" spans="1:10" ht="45">
      <c r="A13" s="199" t="s">
        <v>3192</v>
      </c>
      <c r="B13" s="199" t="s">
        <v>3161</v>
      </c>
      <c r="C13" s="193" t="s">
        <v>506</v>
      </c>
      <c r="D13" s="193" t="s">
        <v>317</v>
      </c>
      <c r="E13" s="193" t="s">
        <v>274</v>
      </c>
      <c r="F13" s="194">
        <v>45029.364583333001</v>
      </c>
      <c r="G13" s="194">
        <v>45470.65625</v>
      </c>
      <c r="H13" s="193" t="s">
        <v>23</v>
      </c>
      <c r="I13" s="193" t="s">
        <v>18</v>
      </c>
      <c r="J13" s="193" t="s">
        <v>260</v>
      </c>
    </row>
    <row r="14" spans="1:10" ht="45">
      <c r="A14" s="198" t="s">
        <v>3228</v>
      </c>
      <c r="B14" s="198" t="s">
        <v>711</v>
      </c>
      <c r="C14" s="195" t="s">
        <v>506</v>
      </c>
      <c r="D14" s="195" t="s">
        <v>317</v>
      </c>
      <c r="E14" s="195" t="s">
        <v>274</v>
      </c>
      <c r="F14" s="196">
        <v>45029.597916667</v>
      </c>
      <c r="G14" s="196">
        <v>45471.556250000001</v>
      </c>
      <c r="H14" s="195" t="s">
        <v>23</v>
      </c>
      <c r="I14" s="195" t="s">
        <v>18</v>
      </c>
      <c r="J14" s="195" t="s">
        <v>260</v>
      </c>
    </row>
    <row r="15" spans="1:10" ht="45">
      <c r="A15" s="193" t="s">
        <v>3299</v>
      </c>
      <c r="B15" s="193" t="s">
        <v>3307</v>
      </c>
      <c r="C15" s="193" t="s">
        <v>334</v>
      </c>
      <c r="D15" s="193" t="s">
        <v>317</v>
      </c>
      <c r="E15" s="193" t="s">
        <v>274</v>
      </c>
      <c r="F15" s="194">
        <v>45033.681250000001</v>
      </c>
      <c r="G15" s="194">
        <v>45475.639583333003</v>
      </c>
      <c r="H15" s="193" t="s">
        <v>23</v>
      </c>
      <c r="I15" s="193" t="s">
        <v>18</v>
      </c>
      <c r="J15" s="193" t="s">
        <v>255</v>
      </c>
    </row>
    <row r="16" spans="1:10" ht="45">
      <c r="A16" s="198" t="s">
        <v>3306</v>
      </c>
      <c r="B16" s="198" t="s">
        <v>3308</v>
      </c>
      <c r="C16" s="198" t="s">
        <v>334</v>
      </c>
      <c r="D16" s="198" t="s">
        <v>317</v>
      </c>
      <c r="E16" s="198" t="s">
        <v>274</v>
      </c>
      <c r="F16" s="200">
        <v>45033.700694444</v>
      </c>
      <c r="G16" s="200">
        <v>45475.659027777998</v>
      </c>
      <c r="H16" s="198" t="s">
        <v>23</v>
      </c>
      <c r="I16" s="198" t="s">
        <v>18</v>
      </c>
      <c r="J16" s="198" t="s">
        <v>255</v>
      </c>
    </row>
    <row r="17" spans="1:10" ht="45">
      <c r="A17" s="193" t="s">
        <v>3312</v>
      </c>
      <c r="B17" s="193" t="s">
        <v>3313</v>
      </c>
      <c r="C17" s="193" t="s">
        <v>423</v>
      </c>
      <c r="D17" s="193" t="s">
        <v>317</v>
      </c>
      <c r="E17" s="193" t="s">
        <v>274</v>
      </c>
      <c r="F17" s="194">
        <v>45033.707638888998</v>
      </c>
      <c r="G17" s="194">
        <v>45475.665972221999</v>
      </c>
      <c r="H17" s="193" t="s">
        <v>23</v>
      </c>
      <c r="I17" s="193" t="s">
        <v>18</v>
      </c>
      <c r="J17" s="193" t="s">
        <v>260</v>
      </c>
    </row>
    <row r="18" spans="1:10" ht="45">
      <c r="A18" s="205" t="s">
        <v>3344</v>
      </c>
      <c r="B18" s="207" t="s">
        <v>3343</v>
      </c>
      <c r="C18" s="205" t="s">
        <v>3342</v>
      </c>
      <c r="D18" s="205" t="s">
        <v>317</v>
      </c>
      <c r="E18" s="205" t="s">
        <v>274</v>
      </c>
      <c r="F18" s="206">
        <v>45034.413888889001</v>
      </c>
      <c r="G18" s="206">
        <v>45476.372222222002</v>
      </c>
      <c r="H18" s="205" t="s">
        <v>23</v>
      </c>
      <c r="I18" s="205" t="s">
        <v>18</v>
      </c>
      <c r="J18" s="205" t="s">
        <v>255</v>
      </c>
    </row>
    <row r="20" spans="1:10">
      <c r="A20" s="198" t="s">
        <v>3363</v>
      </c>
      <c r="B20" s="208" t="s">
        <v>3364</v>
      </c>
      <c r="C20" s="198"/>
      <c r="D20" s="198"/>
      <c r="E20" s="198"/>
      <c r="F20" s="200"/>
      <c r="G20" s="200"/>
      <c r="H20" s="198"/>
      <c r="I20" s="198"/>
      <c r="J20" s="208" t="s">
        <v>326</v>
      </c>
    </row>
    <row r="21" spans="1:10" ht="30">
      <c r="A21" s="205" t="s">
        <v>3366</v>
      </c>
      <c r="B21" s="207" t="s">
        <v>3368</v>
      </c>
      <c r="C21" s="205"/>
      <c r="D21" s="205"/>
      <c r="E21" s="205"/>
      <c r="F21" s="206"/>
      <c r="G21" s="206"/>
      <c r="H21" s="205"/>
      <c r="I21" s="205"/>
      <c r="J21" s="207" t="s">
        <v>326</v>
      </c>
    </row>
    <row r="22" spans="1:10">
      <c r="A22" s="198" t="s">
        <v>3404</v>
      </c>
      <c r="B22" s="208" t="s">
        <v>3405</v>
      </c>
      <c r="C22" s="198"/>
      <c r="D22" s="205"/>
      <c r="E22" s="205"/>
      <c r="F22" s="206"/>
      <c r="G22" s="206"/>
      <c r="H22" s="205"/>
      <c r="I22" s="205"/>
      <c r="J22" s="207" t="s">
        <v>326</v>
      </c>
    </row>
    <row r="23" spans="1:10" ht="30">
      <c r="A23" s="202" t="s">
        <v>3423</v>
      </c>
      <c r="B23" s="204" t="s">
        <v>3424</v>
      </c>
      <c r="C23" s="202"/>
      <c r="D23" s="202"/>
      <c r="E23" s="202"/>
      <c r="F23" s="203"/>
      <c r="G23" s="203"/>
      <c r="H23" s="202"/>
      <c r="I23" s="202"/>
      <c r="J23" s="204" t="s">
        <v>326</v>
      </c>
    </row>
    <row r="24" spans="1:10">
      <c r="A24" s="202" t="s">
        <v>3427</v>
      </c>
      <c r="B24" s="204"/>
      <c r="C24" s="202"/>
      <c r="D24" s="202"/>
      <c r="E24" s="202"/>
      <c r="F24" s="203"/>
      <c r="G24" s="203"/>
      <c r="H24" s="202"/>
      <c r="I24" s="202"/>
      <c r="J24" s="204" t="s">
        <v>326</v>
      </c>
    </row>
    <row r="25" spans="1:10">
      <c r="A25" s="202"/>
      <c r="B25" s="204"/>
      <c r="C25" s="202"/>
      <c r="D25" s="202"/>
      <c r="E25" s="202"/>
      <c r="F25" s="203"/>
      <c r="G25" s="203"/>
      <c r="H25" s="202"/>
      <c r="I25" s="202"/>
      <c r="J25" s="204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48B5D-9F81-4AFC-842E-C18317BAC654}">
  <sheetPr codeName="Sheet19"/>
  <dimension ref="B2:EG912"/>
  <sheetViews>
    <sheetView tabSelected="1" topLeftCell="A895" workbookViewId="0">
      <selection activeCell="J927" sqref="J927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3434</v>
      </c>
    </row>
    <row r="56" spans="2:4">
      <c r="D56" s="55" t="s">
        <v>300</v>
      </c>
    </row>
    <row r="58" spans="2:4">
      <c r="D58" s="85" t="s">
        <v>36</v>
      </c>
    </row>
    <row r="59" spans="2:4">
      <c r="D59" s="50" t="s">
        <v>3441</v>
      </c>
    </row>
    <row r="61" spans="2:4">
      <c r="D61" s="85" t="s">
        <v>3428</v>
      </c>
    </row>
    <row r="76" spans="4:4">
      <c r="D76" s="85" t="s">
        <v>3446</v>
      </c>
    </row>
    <row r="149" spans="2:4">
      <c r="B149" s="44">
        <v>0</v>
      </c>
      <c r="D149" s="47" t="s">
        <v>3437</v>
      </c>
    </row>
    <row r="150" spans="2:4">
      <c r="D150" s="55" t="s">
        <v>303</v>
      </c>
    </row>
    <row r="152" spans="2:4">
      <c r="D152" s="85" t="s">
        <v>36</v>
      </c>
    </row>
    <row r="153" spans="2:4">
      <c r="D153" s="50" t="s">
        <v>3461</v>
      </c>
    </row>
    <row r="155" spans="2:4">
      <c r="D155" s="85" t="s">
        <v>3435</v>
      </c>
    </row>
    <row r="194" spans="4:4">
      <c r="D194" s="85" t="s">
        <v>3439</v>
      </c>
    </row>
    <row r="212" spans="4:4">
      <c r="D212" s="85" t="s">
        <v>3440</v>
      </c>
    </row>
    <row r="226" spans="3:14" customFormat="1">
      <c r="C226" s="85"/>
      <c r="D226" s="227" t="s">
        <v>3462</v>
      </c>
    </row>
    <row r="227" spans="3:14" customFormat="1">
      <c r="C227" s="85"/>
      <c r="D227" s="66" t="s">
        <v>34</v>
      </c>
      <c r="E227" s="67"/>
      <c r="F227" s="67"/>
      <c r="G227" s="67"/>
      <c r="H227" s="67"/>
      <c r="I227" s="67"/>
      <c r="J227" s="67"/>
      <c r="K227" s="67"/>
      <c r="L227" s="67"/>
      <c r="M227" s="67"/>
      <c r="N227" s="67"/>
    </row>
    <row r="228" spans="3:14" customFormat="1">
      <c r="C228" s="85"/>
      <c r="D228" s="66" t="s">
        <v>3463</v>
      </c>
      <c r="E228" s="67"/>
      <c r="F228" s="67"/>
      <c r="G228" s="67"/>
      <c r="H228" s="67"/>
      <c r="I228" s="67"/>
      <c r="J228" s="67"/>
      <c r="K228" s="67"/>
      <c r="L228" s="67"/>
      <c r="M228" s="67"/>
      <c r="N228" s="67"/>
    </row>
    <row r="229" spans="3:14" customFormat="1">
      <c r="C229" s="85"/>
      <c r="D229" s="66" t="s">
        <v>3464</v>
      </c>
      <c r="E229" s="67"/>
      <c r="F229" s="67"/>
      <c r="G229" s="67"/>
      <c r="H229" s="67"/>
      <c r="I229" s="67"/>
      <c r="J229" s="67"/>
      <c r="K229" s="67"/>
      <c r="L229" s="67"/>
      <c r="M229" s="67"/>
      <c r="N229" s="67"/>
    </row>
    <row r="230" spans="3:14" customFormat="1">
      <c r="C230" s="85"/>
    </row>
    <row r="231" spans="3:14" customFormat="1">
      <c r="C231" s="85"/>
      <c r="D231" s="227" t="s">
        <v>3465</v>
      </c>
    </row>
    <row r="232" spans="3:14" customFormat="1">
      <c r="C232" s="85"/>
      <c r="D232" s="66" t="s">
        <v>34</v>
      </c>
      <c r="E232" s="67"/>
      <c r="F232" s="67"/>
      <c r="G232" s="67"/>
      <c r="H232" s="67"/>
      <c r="I232" s="67"/>
      <c r="J232" s="67"/>
      <c r="K232" s="67"/>
      <c r="L232" s="67"/>
      <c r="M232" s="67"/>
    </row>
    <row r="233" spans="3:14" customFormat="1">
      <c r="C233" s="85"/>
      <c r="D233" s="66" t="s">
        <v>3463</v>
      </c>
      <c r="E233" s="67"/>
      <c r="F233" s="67"/>
      <c r="G233" s="67"/>
      <c r="H233" s="67"/>
      <c r="I233" s="67"/>
      <c r="J233" s="67"/>
      <c r="K233" s="67"/>
      <c r="L233" s="67"/>
      <c r="M233" s="67"/>
    </row>
    <row r="234" spans="3:14" customFormat="1">
      <c r="C234" s="85"/>
      <c r="D234" s="66" t="s">
        <v>3466</v>
      </c>
      <c r="E234" s="67"/>
      <c r="F234" s="67"/>
      <c r="G234" s="67"/>
      <c r="H234" s="67"/>
      <c r="I234" s="67"/>
      <c r="J234" s="67"/>
      <c r="K234" s="67"/>
      <c r="L234" s="67"/>
      <c r="M234" s="67"/>
    </row>
    <row r="235" spans="3:14" customFormat="1">
      <c r="C235" s="85"/>
      <c r="D235" s="66" t="s">
        <v>3467</v>
      </c>
      <c r="E235" s="67"/>
      <c r="F235" s="67"/>
      <c r="G235" s="67"/>
      <c r="H235" s="67"/>
      <c r="I235" s="67"/>
      <c r="J235" s="67"/>
      <c r="K235" s="67"/>
      <c r="L235" s="67"/>
      <c r="M235" s="67"/>
    </row>
    <row r="236" spans="3:14" customFormat="1">
      <c r="C236" s="85"/>
      <c r="D236" s="66" t="s">
        <v>3468</v>
      </c>
      <c r="E236" s="67"/>
      <c r="F236" s="67"/>
      <c r="G236" s="67"/>
      <c r="H236" s="67"/>
      <c r="I236" s="67"/>
      <c r="J236" s="67"/>
      <c r="K236" s="67"/>
      <c r="L236" s="67"/>
      <c r="M236" s="67"/>
    </row>
    <row r="237" spans="3:14" customFormat="1">
      <c r="C237" s="85"/>
      <c r="D237" s="66" t="s">
        <v>3469</v>
      </c>
      <c r="E237" s="67"/>
      <c r="F237" s="67"/>
      <c r="G237" s="67"/>
      <c r="H237" s="67"/>
      <c r="I237" s="67"/>
      <c r="J237" s="67"/>
      <c r="K237" s="67"/>
      <c r="L237" s="67"/>
      <c r="M237" s="67"/>
    </row>
    <row r="238" spans="3:14" customFormat="1">
      <c r="C238" s="85"/>
      <c r="D238" s="66" t="s">
        <v>3470</v>
      </c>
      <c r="E238" s="67"/>
      <c r="F238" s="67"/>
      <c r="G238" s="67"/>
      <c r="H238" s="67"/>
      <c r="I238" s="67"/>
      <c r="J238" s="67"/>
      <c r="K238" s="67"/>
      <c r="L238" s="67"/>
      <c r="M238" s="67"/>
    </row>
    <row r="239" spans="3:14" customFormat="1">
      <c r="C239" s="85"/>
      <c r="D239" s="66" t="s">
        <v>259</v>
      </c>
      <c r="E239" s="67"/>
      <c r="F239" s="67"/>
      <c r="G239" s="67"/>
      <c r="H239" s="67"/>
      <c r="I239" s="67"/>
      <c r="J239" s="67"/>
      <c r="K239" s="67"/>
      <c r="L239" s="67"/>
      <c r="M239" s="67"/>
    </row>
    <row r="240" spans="3:14" customFormat="1"/>
    <row r="241" spans="4:137" customFormat="1">
      <c r="D241" s="66" t="s">
        <v>33</v>
      </c>
      <c r="E241" s="67"/>
      <c r="F241" s="67"/>
      <c r="G241" s="67"/>
      <c r="H241" s="67"/>
      <c r="I241" s="67"/>
      <c r="J241" s="67"/>
      <c r="K241" s="67"/>
      <c r="L241" s="67"/>
      <c r="M241" s="67"/>
      <c r="N241" s="67"/>
      <c r="O241" s="67"/>
      <c r="P241" s="67"/>
      <c r="Q241" s="67"/>
      <c r="R241" s="67"/>
      <c r="S241" s="67"/>
      <c r="T241" s="67"/>
      <c r="U241" s="67"/>
      <c r="V241" s="67"/>
      <c r="W241" s="67"/>
      <c r="X241" s="67"/>
      <c r="Y241" s="67"/>
      <c r="Z241" s="67"/>
      <c r="AA241" s="67"/>
      <c r="AB241" s="67"/>
      <c r="AE241" s="53" t="s">
        <v>335</v>
      </c>
      <c r="AF241" s="229"/>
      <c r="AG241" s="229"/>
      <c r="AH241" s="229"/>
      <c r="AI241" s="229"/>
      <c r="AJ241" s="229"/>
      <c r="AK241" s="229"/>
      <c r="AL241" s="229"/>
      <c r="AM241" s="229"/>
      <c r="AN241" s="229"/>
      <c r="AO241" s="229"/>
      <c r="AP241" s="229"/>
      <c r="AQ241" s="229"/>
      <c r="AR241" s="229"/>
      <c r="AS241" s="229"/>
      <c r="AT241" s="229"/>
      <c r="AU241" s="229"/>
      <c r="AV241" s="229"/>
      <c r="AW241" s="229"/>
      <c r="AX241" s="229"/>
      <c r="AY241" s="229"/>
      <c r="AZ241" s="229"/>
      <c r="BA241" s="229"/>
      <c r="BB241" s="229"/>
      <c r="BC241" s="229"/>
      <c r="BD241" s="229"/>
      <c r="BE241" s="229"/>
      <c r="BF241" s="229"/>
      <c r="BG241" s="229"/>
      <c r="BH241" s="229"/>
      <c r="BI241" s="229"/>
      <c r="BJ241" s="229"/>
      <c r="BK241" s="229"/>
      <c r="BL241" s="229"/>
      <c r="BM241" s="229"/>
      <c r="BN241" s="229"/>
      <c r="BO241" s="229"/>
      <c r="BP241" s="229"/>
      <c r="BQ241" s="229"/>
      <c r="BR241" s="229"/>
      <c r="BS241" s="229"/>
      <c r="BT241" s="229"/>
      <c r="BU241" s="229"/>
      <c r="BV241" s="229"/>
      <c r="BW241" s="229"/>
      <c r="BX241" s="229"/>
      <c r="BY241" s="229"/>
      <c r="BZ241" s="229"/>
      <c r="CA241" s="229"/>
      <c r="CB241" s="229"/>
      <c r="CC241" s="229"/>
      <c r="CD241" s="229"/>
      <c r="CE241" s="229"/>
      <c r="CF241" s="229"/>
      <c r="CG241" s="229"/>
      <c r="CH241" s="229"/>
      <c r="CI241" s="229"/>
      <c r="CJ241" s="229"/>
      <c r="CK241" s="229"/>
      <c r="CL241" s="229"/>
      <c r="CM241" s="229"/>
      <c r="CN241" s="229"/>
      <c r="CO241" s="229"/>
      <c r="CP241" s="229"/>
      <c r="CQ241" s="229"/>
      <c r="CR241" s="229"/>
      <c r="CS241" s="229"/>
      <c r="CT241" s="229"/>
      <c r="CU241" s="229"/>
      <c r="CV241" s="229"/>
      <c r="CW241" s="229"/>
      <c r="CX241" s="229"/>
      <c r="CY241" s="229"/>
      <c r="CZ241" s="229"/>
      <c r="DA241" s="229"/>
      <c r="DB241" s="229"/>
      <c r="DC241" s="229"/>
      <c r="DD241" s="229"/>
      <c r="DE241" s="229"/>
      <c r="DF241" s="229"/>
      <c r="DG241" s="229"/>
      <c r="DH241" s="229"/>
      <c r="DI241" s="229"/>
      <c r="DJ241" s="229"/>
      <c r="DK241" s="229"/>
      <c r="DL241" s="229"/>
      <c r="DM241" s="229"/>
      <c r="DN241" s="229"/>
      <c r="DO241" s="229"/>
      <c r="DP241" s="229"/>
      <c r="DQ241" s="229"/>
      <c r="DR241" s="229"/>
      <c r="DS241" s="229"/>
      <c r="DT241" s="229"/>
      <c r="DU241" s="229"/>
      <c r="DV241" s="229"/>
      <c r="DW241" s="229"/>
      <c r="DX241" s="229"/>
      <c r="DY241" s="229"/>
      <c r="DZ241" s="229"/>
      <c r="EA241" s="229"/>
      <c r="EB241" s="229"/>
      <c r="EC241" s="229"/>
      <c r="ED241" s="229"/>
      <c r="EE241" s="229"/>
      <c r="EF241" s="229"/>
      <c r="EG241" s="229"/>
    </row>
    <row r="242" spans="4:137" customFormat="1">
      <c r="D242" s="66" t="s">
        <v>428</v>
      </c>
      <c r="E242" s="67"/>
      <c r="F242" s="67"/>
      <c r="G242" s="67"/>
      <c r="H242" s="67"/>
      <c r="I242" s="67"/>
      <c r="J242" s="67"/>
      <c r="K242" s="67"/>
      <c r="L242" s="67"/>
      <c r="M242" s="67"/>
      <c r="N242" s="67"/>
      <c r="O242" s="67"/>
      <c r="P242" s="67"/>
      <c r="Q242" s="67"/>
      <c r="R242" s="67"/>
      <c r="S242" s="67"/>
      <c r="T242" s="67"/>
      <c r="U242" s="67"/>
      <c r="V242" s="67"/>
      <c r="W242" s="67"/>
      <c r="X242" s="67"/>
      <c r="Y242" s="67"/>
      <c r="Z242" s="67"/>
      <c r="AA242" s="67"/>
      <c r="AB242" s="67"/>
      <c r="AE242" s="53" t="s">
        <v>312</v>
      </c>
      <c r="AF242" s="229"/>
      <c r="AG242" s="229"/>
      <c r="AH242" s="229"/>
      <c r="AI242" s="229"/>
      <c r="AJ242" s="229"/>
      <c r="AK242" s="229"/>
      <c r="AL242" s="229"/>
      <c r="AM242" s="229"/>
      <c r="AN242" s="229"/>
      <c r="AO242" s="229"/>
      <c r="AP242" s="229"/>
      <c r="AQ242" s="229"/>
      <c r="AR242" s="229"/>
      <c r="AS242" s="229"/>
      <c r="AT242" s="229"/>
      <c r="AU242" s="229"/>
      <c r="AV242" s="229"/>
      <c r="AW242" s="229"/>
      <c r="AX242" s="229"/>
      <c r="AY242" s="229"/>
      <c r="AZ242" s="229"/>
      <c r="BA242" s="229"/>
      <c r="BB242" s="229"/>
      <c r="BC242" s="229"/>
      <c r="BD242" s="229"/>
      <c r="BE242" s="229"/>
      <c r="BF242" s="229"/>
      <c r="BG242" s="229"/>
      <c r="BH242" s="229"/>
      <c r="BI242" s="229"/>
      <c r="BJ242" s="229"/>
      <c r="BK242" s="229"/>
      <c r="BL242" s="229"/>
      <c r="BM242" s="229"/>
      <c r="BN242" s="229"/>
      <c r="BO242" s="229"/>
      <c r="BP242" s="229"/>
      <c r="BQ242" s="229"/>
      <c r="BR242" s="229"/>
      <c r="BS242" s="229"/>
      <c r="BT242" s="229"/>
      <c r="BU242" s="229"/>
      <c r="BV242" s="229"/>
      <c r="BW242" s="229"/>
      <c r="BX242" s="229"/>
      <c r="BY242" s="229"/>
      <c r="BZ242" s="229"/>
      <c r="CA242" s="229"/>
      <c r="CB242" s="229"/>
      <c r="CC242" s="229"/>
      <c r="CD242" s="229"/>
      <c r="CE242" s="229"/>
      <c r="CF242" s="229"/>
      <c r="CG242" s="229"/>
      <c r="CH242" s="229"/>
      <c r="CI242" s="229"/>
      <c r="CJ242" s="229"/>
      <c r="CK242" s="229"/>
      <c r="CL242" s="229"/>
      <c r="CM242" s="229"/>
      <c r="CN242" s="229"/>
      <c r="CO242" s="229"/>
      <c r="CP242" s="229"/>
      <c r="CQ242" s="229"/>
      <c r="CR242" s="229"/>
      <c r="CS242" s="229"/>
      <c r="CT242" s="229"/>
      <c r="CU242" s="229"/>
      <c r="CV242" s="229"/>
      <c r="CW242" s="229"/>
      <c r="CX242" s="229"/>
      <c r="CY242" s="229"/>
      <c r="CZ242" s="229"/>
      <c r="DA242" s="229"/>
      <c r="DB242" s="229"/>
      <c r="DC242" s="229"/>
      <c r="DD242" s="229"/>
      <c r="DE242" s="229"/>
      <c r="DF242" s="229"/>
      <c r="DG242" s="229"/>
      <c r="DH242" s="229"/>
      <c r="DI242" s="229"/>
      <c r="DJ242" s="229"/>
      <c r="DK242" s="229"/>
      <c r="DL242" s="229"/>
      <c r="DM242" s="229"/>
      <c r="DN242" s="229"/>
      <c r="DO242" s="229"/>
      <c r="DP242" s="229"/>
      <c r="DQ242" s="229"/>
      <c r="DR242" s="229"/>
      <c r="DS242" s="229"/>
      <c r="DT242" s="229"/>
      <c r="DU242" s="229"/>
      <c r="DV242" s="229"/>
      <c r="DW242" s="229"/>
      <c r="DX242" s="229"/>
      <c r="DY242" s="229"/>
      <c r="DZ242" s="229"/>
      <c r="EA242" s="229"/>
      <c r="EB242" s="229"/>
      <c r="EC242" s="229"/>
      <c r="ED242" s="229"/>
      <c r="EE242" s="229"/>
      <c r="EF242" s="229"/>
      <c r="EG242" s="229"/>
    </row>
    <row r="243" spans="4:137" customFormat="1">
      <c r="D243" s="66" t="s">
        <v>360</v>
      </c>
      <c r="E243" s="67"/>
      <c r="F243" s="67"/>
      <c r="G243" s="67"/>
      <c r="H243" s="67"/>
      <c r="I243" s="67"/>
      <c r="J243" s="67"/>
      <c r="K243" s="67"/>
      <c r="L243" s="67"/>
      <c r="M243" s="67"/>
      <c r="N243" s="67"/>
      <c r="O243" s="67"/>
      <c r="P243" s="67"/>
      <c r="Q243" s="67"/>
      <c r="R243" s="67"/>
      <c r="S243" s="67"/>
      <c r="T243" s="67"/>
      <c r="U243" s="67"/>
      <c r="V243" s="67"/>
      <c r="W243" s="67"/>
      <c r="X243" s="67"/>
      <c r="Y243" s="67"/>
      <c r="Z243" s="67"/>
      <c r="AA243" s="67"/>
      <c r="AB243" s="67"/>
      <c r="AE243" s="53"/>
      <c r="AF243" s="229"/>
      <c r="AG243" s="229"/>
      <c r="AH243" s="229"/>
      <c r="AI243" s="229"/>
      <c r="AJ243" s="229"/>
      <c r="AK243" s="229"/>
      <c r="AL243" s="229"/>
      <c r="AM243" s="229"/>
      <c r="AN243" s="229"/>
      <c r="AO243" s="229"/>
      <c r="AP243" s="229"/>
      <c r="AQ243" s="229"/>
      <c r="AR243" s="229"/>
      <c r="AS243" s="229"/>
      <c r="AT243" s="229"/>
      <c r="AU243" s="229"/>
      <c r="AV243" s="229"/>
      <c r="AW243" s="229"/>
      <c r="AX243" s="229"/>
      <c r="AY243" s="229"/>
      <c r="AZ243" s="229"/>
      <c r="BA243" s="229"/>
      <c r="BB243" s="229"/>
      <c r="BC243" s="229"/>
      <c r="BD243" s="229"/>
      <c r="BE243" s="229"/>
      <c r="BF243" s="229"/>
      <c r="BG243" s="229"/>
      <c r="BH243" s="229"/>
      <c r="BI243" s="229"/>
      <c r="BJ243" s="229"/>
      <c r="BK243" s="229"/>
      <c r="BL243" s="229"/>
      <c r="BM243" s="229"/>
      <c r="BN243" s="229"/>
      <c r="BO243" s="229"/>
      <c r="BP243" s="229"/>
      <c r="BQ243" s="229"/>
      <c r="BR243" s="229"/>
      <c r="BS243" s="229"/>
      <c r="BT243" s="229"/>
      <c r="BU243" s="229"/>
      <c r="BV243" s="229"/>
      <c r="BW243" s="229"/>
      <c r="BX243" s="229"/>
      <c r="BY243" s="229"/>
      <c r="BZ243" s="229"/>
      <c r="CA243" s="229"/>
      <c r="CB243" s="229"/>
      <c r="CC243" s="229"/>
      <c r="CD243" s="229"/>
      <c r="CE243" s="229"/>
      <c r="CF243" s="229"/>
      <c r="CG243" s="229"/>
      <c r="CH243" s="229"/>
      <c r="CI243" s="229"/>
      <c r="CJ243" s="229"/>
      <c r="CK243" s="229"/>
      <c r="CL243" s="229"/>
      <c r="CM243" s="229"/>
      <c r="CN243" s="229"/>
      <c r="CO243" s="229"/>
      <c r="CP243" s="229"/>
      <c r="CQ243" s="229"/>
      <c r="CR243" s="229"/>
      <c r="CS243" s="229"/>
      <c r="CT243" s="229"/>
      <c r="CU243" s="229"/>
      <c r="CV243" s="229"/>
      <c r="CW243" s="229"/>
      <c r="CX243" s="229"/>
      <c r="CY243" s="229"/>
      <c r="CZ243" s="229"/>
      <c r="DA243" s="229"/>
      <c r="DB243" s="229"/>
      <c r="DC243" s="229"/>
      <c r="DD243" s="229"/>
      <c r="DE243" s="229"/>
      <c r="DF243" s="229"/>
      <c r="DG243" s="229"/>
      <c r="DH243" s="229"/>
      <c r="DI243" s="229"/>
      <c r="DJ243" s="229"/>
      <c r="DK243" s="229"/>
      <c r="DL243" s="229"/>
      <c r="DM243" s="229"/>
      <c r="DN243" s="229"/>
      <c r="DO243" s="229"/>
      <c r="DP243" s="229"/>
      <c r="DQ243" s="229"/>
      <c r="DR243" s="229"/>
      <c r="DS243" s="229"/>
      <c r="DT243" s="229"/>
      <c r="DU243" s="229"/>
      <c r="DV243" s="229"/>
      <c r="DW243" s="229"/>
      <c r="DX243" s="229"/>
      <c r="DY243" s="229"/>
      <c r="DZ243" s="229"/>
      <c r="EA243" s="229"/>
      <c r="EB243" s="229"/>
      <c r="EC243" s="229"/>
      <c r="ED243" s="229"/>
      <c r="EE243" s="229"/>
      <c r="EF243" s="229"/>
      <c r="EG243" s="229"/>
    </row>
    <row r="244" spans="4:137" customFormat="1">
      <c r="D244" s="66" t="s">
        <v>366</v>
      </c>
      <c r="E244" s="67"/>
      <c r="F244" s="67"/>
      <c r="G244" s="67"/>
      <c r="H244" s="67"/>
      <c r="I244" s="67"/>
      <c r="J244" s="67"/>
      <c r="K244" s="67"/>
      <c r="L244" s="67"/>
      <c r="M244" s="67"/>
      <c r="N244" s="67"/>
      <c r="O244" s="67"/>
      <c r="P244" s="67"/>
      <c r="Q244" s="67"/>
      <c r="R244" s="67"/>
      <c r="S244" s="67"/>
      <c r="T244" s="67"/>
      <c r="U244" s="67"/>
      <c r="V244" s="67"/>
      <c r="W244" s="67"/>
      <c r="X244" s="67"/>
      <c r="Y244" s="67"/>
      <c r="Z244" s="67"/>
      <c r="AA244" s="67"/>
      <c r="AB244" s="67"/>
      <c r="AE244" s="53" t="s">
        <v>3498</v>
      </c>
      <c r="AF244" s="229"/>
      <c r="AG244" s="229"/>
      <c r="AH244" s="229"/>
      <c r="AI244" s="229"/>
      <c r="AJ244" s="229"/>
      <c r="AK244" s="229"/>
      <c r="AL244" s="229"/>
      <c r="AM244" s="229"/>
      <c r="AN244" s="229"/>
      <c r="AO244" s="229"/>
      <c r="AP244" s="229"/>
      <c r="AQ244" s="229"/>
      <c r="AR244" s="229"/>
      <c r="AS244" s="229"/>
      <c r="AT244" s="229"/>
      <c r="AU244" s="229"/>
      <c r="AV244" s="229"/>
      <c r="AW244" s="229"/>
      <c r="AX244" s="229"/>
      <c r="AY244" s="229"/>
      <c r="AZ244" s="229"/>
      <c r="BA244" s="229"/>
      <c r="BB244" s="229"/>
      <c r="BC244" s="229"/>
      <c r="BD244" s="229"/>
      <c r="BE244" s="229"/>
      <c r="BF244" s="229"/>
      <c r="BG244" s="229"/>
      <c r="BH244" s="229"/>
      <c r="BI244" s="229"/>
      <c r="BJ244" s="229"/>
      <c r="BK244" s="229"/>
      <c r="BL244" s="229"/>
      <c r="BM244" s="229"/>
      <c r="BN244" s="229"/>
      <c r="BO244" s="229"/>
      <c r="BP244" s="229"/>
      <c r="BQ244" s="229"/>
      <c r="BR244" s="229"/>
      <c r="BS244" s="229"/>
      <c r="BT244" s="229"/>
      <c r="BU244" s="229"/>
      <c r="BV244" s="229"/>
      <c r="BW244" s="229"/>
      <c r="BX244" s="229"/>
      <c r="BY244" s="229"/>
      <c r="BZ244" s="229"/>
      <c r="CA244" s="229"/>
      <c r="CB244" s="229"/>
      <c r="CC244" s="229"/>
      <c r="CD244" s="229"/>
      <c r="CE244" s="229"/>
      <c r="CF244" s="229"/>
      <c r="CG244" s="229"/>
      <c r="CH244" s="229"/>
      <c r="CI244" s="229"/>
      <c r="CJ244" s="229"/>
      <c r="CK244" s="229"/>
      <c r="CL244" s="229"/>
      <c r="CM244" s="229"/>
      <c r="CN244" s="229"/>
      <c r="CO244" s="229"/>
      <c r="CP244" s="229"/>
      <c r="CQ244" s="229"/>
      <c r="CR244" s="229"/>
      <c r="CS244" s="229"/>
      <c r="CT244" s="229"/>
      <c r="CU244" s="229"/>
      <c r="CV244" s="229"/>
      <c r="CW244" s="229"/>
      <c r="CX244" s="229"/>
      <c r="CY244" s="229"/>
      <c r="CZ244" s="229"/>
      <c r="DA244" s="229"/>
      <c r="DB244" s="229"/>
      <c r="DC244" s="229"/>
      <c r="DD244" s="229"/>
      <c r="DE244" s="229"/>
      <c r="DF244" s="229"/>
      <c r="DG244" s="229"/>
      <c r="DH244" s="229"/>
      <c r="DI244" s="229"/>
      <c r="DJ244" s="229"/>
      <c r="DK244" s="229"/>
      <c r="DL244" s="229"/>
      <c r="DM244" s="229"/>
      <c r="DN244" s="229"/>
      <c r="DO244" s="229"/>
      <c r="DP244" s="229"/>
      <c r="DQ244" s="229"/>
      <c r="DR244" s="229"/>
      <c r="DS244" s="229"/>
      <c r="DT244" s="229"/>
      <c r="DU244" s="229"/>
      <c r="DV244" s="229"/>
      <c r="DW244" s="229"/>
      <c r="DX244" s="229"/>
      <c r="DY244" s="229"/>
      <c r="DZ244" s="229"/>
      <c r="EA244" s="229"/>
      <c r="EB244" s="229"/>
      <c r="EC244" s="229"/>
      <c r="ED244" s="229"/>
      <c r="EE244" s="229"/>
      <c r="EF244" s="229"/>
      <c r="EG244" s="229"/>
    </row>
    <row r="245" spans="4:137" customFormat="1">
      <c r="D245" s="66" t="s">
        <v>415</v>
      </c>
      <c r="E245" s="67"/>
      <c r="F245" s="67"/>
      <c r="G245" s="67"/>
      <c r="H245" s="67"/>
      <c r="I245" s="67"/>
      <c r="J245" s="67"/>
      <c r="K245" s="67"/>
      <c r="L245" s="67"/>
      <c r="M245" s="67"/>
      <c r="N245" s="67"/>
      <c r="O245" s="67"/>
      <c r="P245" s="67"/>
      <c r="Q245" s="67"/>
      <c r="R245" s="67"/>
      <c r="S245" s="67"/>
      <c r="T245" s="67"/>
      <c r="U245" s="67"/>
      <c r="V245" s="67"/>
      <c r="W245" s="67"/>
      <c r="X245" s="67"/>
      <c r="Y245" s="67"/>
      <c r="Z245" s="67"/>
      <c r="AA245" s="67"/>
      <c r="AB245" s="67"/>
      <c r="AE245" s="53" t="s">
        <v>3499</v>
      </c>
      <c r="AF245" s="229"/>
      <c r="AG245" s="229"/>
      <c r="AH245" s="229"/>
      <c r="AI245" s="229"/>
      <c r="AJ245" s="229"/>
      <c r="AK245" s="229"/>
      <c r="AL245" s="229"/>
      <c r="AM245" s="229"/>
      <c r="AN245" s="229"/>
      <c r="AO245" s="229"/>
      <c r="AP245" s="229"/>
      <c r="AQ245" s="229"/>
      <c r="AR245" s="229"/>
      <c r="AS245" s="229"/>
      <c r="AT245" s="229"/>
      <c r="AU245" s="229"/>
      <c r="AV245" s="229"/>
      <c r="AW245" s="229"/>
      <c r="AX245" s="229"/>
      <c r="AY245" s="229"/>
      <c r="AZ245" s="229"/>
      <c r="BA245" s="229"/>
      <c r="BB245" s="229"/>
      <c r="BC245" s="229"/>
      <c r="BD245" s="229"/>
      <c r="BE245" s="229"/>
      <c r="BF245" s="229"/>
      <c r="BG245" s="229"/>
      <c r="BH245" s="229"/>
      <c r="BI245" s="229"/>
      <c r="BJ245" s="229"/>
      <c r="BK245" s="229"/>
      <c r="BL245" s="229"/>
      <c r="BM245" s="229"/>
      <c r="BN245" s="229"/>
      <c r="BO245" s="229"/>
      <c r="BP245" s="229"/>
      <c r="BQ245" s="229"/>
      <c r="BR245" s="229"/>
      <c r="BS245" s="229"/>
      <c r="BT245" s="229"/>
      <c r="BU245" s="229"/>
      <c r="BV245" s="229"/>
      <c r="BW245" s="229"/>
      <c r="BX245" s="229"/>
      <c r="BY245" s="229"/>
      <c r="BZ245" s="229"/>
      <c r="CA245" s="229"/>
      <c r="CB245" s="229"/>
      <c r="CC245" s="229"/>
      <c r="CD245" s="229"/>
      <c r="CE245" s="229"/>
      <c r="CF245" s="229"/>
      <c r="CG245" s="229"/>
      <c r="CH245" s="229"/>
      <c r="CI245" s="229"/>
      <c r="CJ245" s="229"/>
      <c r="CK245" s="229"/>
      <c r="CL245" s="229"/>
      <c r="CM245" s="229"/>
      <c r="CN245" s="229"/>
      <c r="CO245" s="229"/>
      <c r="CP245" s="229"/>
      <c r="CQ245" s="229"/>
      <c r="CR245" s="229"/>
      <c r="CS245" s="229"/>
      <c r="CT245" s="229"/>
      <c r="CU245" s="229"/>
      <c r="CV245" s="229"/>
      <c r="CW245" s="229"/>
      <c r="CX245" s="229"/>
      <c r="CY245" s="229"/>
      <c r="CZ245" s="229"/>
      <c r="DA245" s="229"/>
      <c r="DB245" s="229"/>
      <c r="DC245" s="229"/>
      <c r="DD245" s="229"/>
      <c r="DE245" s="229"/>
      <c r="DF245" s="229"/>
      <c r="DG245" s="229"/>
      <c r="DH245" s="229"/>
      <c r="DI245" s="229"/>
      <c r="DJ245" s="229"/>
      <c r="DK245" s="229"/>
      <c r="DL245" s="229"/>
      <c r="DM245" s="229"/>
      <c r="DN245" s="229"/>
      <c r="DO245" s="229"/>
      <c r="DP245" s="229"/>
      <c r="DQ245" s="229"/>
      <c r="DR245" s="229"/>
      <c r="DS245" s="229"/>
      <c r="DT245" s="229"/>
      <c r="DU245" s="229"/>
      <c r="DV245" s="229"/>
      <c r="DW245" s="229"/>
      <c r="DX245" s="229"/>
      <c r="DY245" s="229"/>
      <c r="DZ245" s="229"/>
      <c r="EA245" s="229"/>
      <c r="EB245" s="229"/>
      <c r="EC245" s="229"/>
      <c r="ED245" s="229"/>
      <c r="EE245" s="229"/>
      <c r="EF245" s="229"/>
      <c r="EG245" s="229"/>
    </row>
    <row r="246" spans="4:137" customFormat="1">
      <c r="D246" s="66" t="s">
        <v>748</v>
      </c>
      <c r="E246" s="67"/>
      <c r="F246" s="67"/>
      <c r="G246" s="67"/>
      <c r="H246" s="67"/>
      <c r="I246" s="67"/>
      <c r="J246" s="67"/>
      <c r="K246" s="67"/>
      <c r="L246" s="67"/>
      <c r="M246" s="67"/>
      <c r="N246" s="67"/>
      <c r="O246" s="67"/>
      <c r="P246" s="67"/>
      <c r="Q246" s="67"/>
      <c r="R246" s="67"/>
      <c r="S246" s="67"/>
      <c r="T246" s="67"/>
      <c r="U246" s="67"/>
      <c r="V246" s="67"/>
      <c r="W246" s="67"/>
      <c r="X246" s="67"/>
      <c r="Y246" s="67"/>
      <c r="Z246" s="67"/>
      <c r="AA246" s="67"/>
      <c r="AB246" s="67"/>
      <c r="AE246" s="53"/>
      <c r="AF246" s="229"/>
      <c r="AG246" s="229"/>
      <c r="AH246" s="229"/>
      <c r="AI246" s="229"/>
      <c r="AJ246" s="229"/>
      <c r="AK246" s="229"/>
      <c r="AL246" s="229"/>
      <c r="AM246" s="229"/>
      <c r="AN246" s="229"/>
      <c r="AO246" s="229"/>
      <c r="AP246" s="229"/>
      <c r="AQ246" s="229"/>
      <c r="AR246" s="229"/>
      <c r="AS246" s="229"/>
      <c r="AT246" s="229"/>
      <c r="AU246" s="229"/>
      <c r="AV246" s="229"/>
      <c r="AW246" s="229"/>
      <c r="AX246" s="229"/>
      <c r="AY246" s="229"/>
      <c r="AZ246" s="229"/>
      <c r="BA246" s="229"/>
      <c r="BB246" s="229"/>
      <c r="BC246" s="229"/>
      <c r="BD246" s="229"/>
      <c r="BE246" s="229"/>
      <c r="BF246" s="229"/>
      <c r="BG246" s="229"/>
      <c r="BH246" s="229"/>
      <c r="BI246" s="229"/>
      <c r="BJ246" s="229"/>
      <c r="BK246" s="229"/>
      <c r="BL246" s="229"/>
      <c r="BM246" s="229"/>
      <c r="BN246" s="229"/>
      <c r="BO246" s="229"/>
      <c r="BP246" s="229"/>
      <c r="BQ246" s="229"/>
      <c r="BR246" s="229"/>
      <c r="BS246" s="229"/>
      <c r="BT246" s="229"/>
      <c r="BU246" s="229"/>
      <c r="BV246" s="229"/>
      <c r="BW246" s="229"/>
      <c r="BX246" s="229"/>
      <c r="BY246" s="229"/>
      <c r="BZ246" s="229"/>
      <c r="CA246" s="229"/>
      <c r="CB246" s="229"/>
      <c r="CC246" s="229"/>
      <c r="CD246" s="229"/>
      <c r="CE246" s="229"/>
      <c r="CF246" s="229"/>
      <c r="CG246" s="229"/>
      <c r="CH246" s="229"/>
      <c r="CI246" s="229"/>
      <c r="CJ246" s="229"/>
      <c r="CK246" s="229"/>
      <c r="CL246" s="229"/>
      <c r="CM246" s="229"/>
      <c r="CN246" s="229"/>
      <c r="CO246" s="229"/>
      <c r="CP246" s="229"/>
      <c r="CQ246" s="229"/>
      <c r="CR246" s="229"/>
      <c r="CS246" s="229"/>
      <c r="CT246" s="229"/>
      <c r="CU246" s="229"/>
      <c r="CV246" s="229"/>
      <c r="CW246" s="229"/>
      <c r="CX246" s="229"/>
      <c r="CY246" s="229"/>
      <c r="CZ246" s="229"/>
      <c r="DA246" s="229"/>
      <c r="DB246" s="229"/>
      <c r="DC246" s="229"/>
      <c r="DD246" s="229"/>
      <c r="DE246" s="229"/>
      <c r="DF246" s="229"/>
      <c r="DG246" s="229"/>
      <c r="DH246" s="229"/>
      <c r="DI246" s="229"/>
      <c r="DJ246" s="229"/>
      <c r="DK246" s="229"/>
      <c r="DL246" s="229"/>
      <c r="DM246" s="229"/>
      <c r="DN246" s="229"/>
      <c r="DO246" s="229"/>
      <c r="DP246" s="229"/>
      <c r="DQ246" s="229"/>
      <c r="DR246" s="229"/>
      <c r="DS246" s="229"/>
      <c r="DT246" s="229"/>
      <c r="DU246" s="229"/>
      <c r="DV246" s="229"/>
      <c r="DW246" s="229"/>
      <c r="DX246" s="229"/>
      <c r="DY246" s="229"/>
      <c r="DZ246" s="229"/>
      <c r="EA246" s="229"/>
      <c r="EB246" s="229"/>
      <c r="EC246" s="229"/>
      <c r="ED246" s="229"/>
      <c r="EE246" s="229"/>
      <c r="EF246" s="229"/>
      <c r="EG246" s="229"/>
    </row>
    <row r="247" spans="4:137" customFormat="1">
      <c r="D247" s="66" t="s">
        <v>331</v>
      </c>
      <c r="E247" s="67"/>
      <c r="F247" s="67"/>
      <c r="G247" s="67"/>
      <c r="H247" s="67"/>
      <c r="I247" s="67"/>
      <c r="J247" s="67"/>
      <c r="K247" s="67"/>
      <c r="L247" s="67"/>
      <c r="M247" s="67"/>
      <c r="N247" s="67"/>
      <c r="O247" s="67"/>
      <c r="P247" s="67"/>
      <c r="Q247" s="67"/>
      <c r="R247" s="67"/>
      <c r="S247" s="67"/>
      <c r="T247" s="67"/>
      <c r="U247" s="67"/>
      <c r="V247" s="67"/>
      <c r="W247" s="67"/>
      <c r="X247" s="67"/>
      <c r="Y247" s="67"/>
      <c r="Z247" s="67"/>
      <c r="AA247" s="67"/>
      <c r="AB247" s="67"/>
      <c r="AE247" s="53" t="s">
        <v>3500</v>
      </c>
      <c r="AF247" s="229"/>
      <c r="AG247" s="229"/>
      <c r="AH247" s="229"/>
      <c r="AI247" s="229"/>
      <c r="AJ247" s="229"/>
      <c r="AK247" s="229"/>
      <c r="AL247" s="229"/>
      <c r="AM247" s="229"/>
      <c r="AN247" s="229"/>
      <c r="AO247" s="229"/>
      <c r="AP247" s="229"/>
      <c r="AQ247" s="229"/>
      <c r="AR247" s="229"/>
      <c r="AS247" s="229"/>
      <c r="AT247" s="229"/>
      <c r="AU247" s="229"/>
      <c r="AV247" s="229"/>
      <c r="AW247" s="229"/>
      <c r="AX247" s="229"/>
      <c r="AY247" s="229"/>
      <c r="AZ247" s="229"/>
      <c r="BA247" s="229"/>
      <c r="BB247" s="229"/>
      <c r="BC247" s="229"/>
      <c r="BD247" s="229"/>
      <c r="BE247" s="229"/>
      <c r="BF247" s="229"/>
      <c r="BG247" s="229"/>
      <c r="BH247" s="229"/>
      <c r="BI247" s="229"/>
      <c r="BJ247" s="229"/>
      <c r="BK247" s="229"/>
      <c r="BL247" s="229"/>
      <c r="BM247" s="229"/>
      <c r="BN247" s="229"/>
      <c r="BO247" s="229"/>
      <c r="BP247" s="229"/>
      <c r="BQ247" s="229"/>
      <c r="BR247" s="229"/>
      <c r="BS247" s="229"/>
      <c r="BT247" s="229"/>
      <c r="BU247" s="229"/>
      <c r="BV247" s="229"/>
      <c r="BW247" s="229"/>
      <c r="BX247" s="229"/>
      <c r="BY247" s="229"/>
      <c r="BZ247" s="229"/>
      <c r="CA247" s="229"/>
      <c r="CB247" s="229"/>
      <c r="CC247" s="229"/>
      <c r="CD247" s="229"/>
      <c r="CE247" s="229"/>
      <c r="CF247" s="229"/>
      <c r="CG247" s="229"/>
      <c r="CH247" s="229"/>
      <c r="CI247" s="229"/>
      <c r="CJ247" s="229"/>
      <c r="CK247" s="229"/>
      <c r="CL247" s="229"/>
      <c r="CM247" s="229"/>
      <c r="CN247" s="229"/>
      <c r="CO247" s="229"/>
      <c r="CP247" s="229"/>
      <c r="CQ247" s="229"/>
      <c r="CR247" s="229"/>
      <c r="CS247" s="229"/>
      <c r="CT247" s="229"/>
      <c r="CU247" s="229"/>
      <c r="CV247" s="229"/>
      <c r="CW247" s="229"/>
      <c r="CX247" s="229"/>
      <c r="CY247" s="229"/>
      <c r="CZ247" s="229"/>
      <c r="DA247" s="229"/>
      <c r="DB247" s="229"/>
      <c r="DC247" s="229"/>
      <c r="DD247" s="229"/>
      <c r="DE247" s="229"/>
      <c r="DF247" s="229"/>
      <c r="DG247" s="229"/>
      <c r="DH247" s="229"/>
      <c r="DI247" s="229"/>
      <c r="DJ247" s="229"/>
      <c r="DK247" s="229"/>
      <c r="DL247" s="229"/>
      <c r="DM247" s="229"/>
      <c r="DN247" s="229"/>
      <c r="DO247" s="229"/>
      <c r="DP247" s="229"/>
      <c r="DQ247" s="229"/>
      <c r="DR247" s="229"/>
      <c r="DS247" s="229"/>
      <c r="DT247" s="229"/>
      <c r="DU247" s="229"/>
      <c r="DV247" s="229"/>
      <c r="DW247" s="229"/>
      <c r="DX247" s="229"/>
      <c r="DY247" s="229"/>
      <c r="DZ247" s="229"/>
      <c r="EA247" s="229"/>
      <c r="EB247" s="229"/>
      <c r="EC247" s="229"/>
      <c r="ED247" s="229"/>
      <c r="EE247" s="229"/>
      <c r="EF247" s="229"/>
      <c r="EG247" s="229"/>
    </row>
    <row r="248" spans="4:137" customFormat="1">
      <c r="D248" s="66" t="s">
        <v>362</v>
      </c>
      <c r="E248" s="67"/>
      <c r="F248" s="67"/>
      <c r="G248" s="67"/>
      <c r="H248" s="67"/>
      <c r="I248" s="67"/>
      <c r="J248" s="67"/>
      <c r="K248" s="67"/>
      <c r="L248" s="67"/>
      <c r="M248" s="67"/>
      <c r="N248" s="67"/>
      <c r="O248" s="67"/>
      <c r="P248" s="67"/>
      <c r="Q248" s="67"/>
      <c r="R248" s="67"/>
      <c r="S248" s="67"/>
      <c r="T248" s="67"/>
      <c r="U248" s="67"/>
      <c r="V248" s="67"/>
      <c r="W248" s="67"/>
      <c r="X248" s="67"/>
      <c r="Y248" s="67"/>
      <c r="Z248" s="67"/>
      <c r="AA248" s="67"/>
      <c r="AB248" s="67"/>
      <c r="AE248" s="53" t="s">
        <v>3501</v>
      </c>
      <c r="AF248" s="229"/>
      <c r="AG248" s="229"/>
      <c r="AH248" s="229"/>
      <c r="AI248" s="229"/>
      <c r="AJ248" s="229"/>
      <c r="AK248" s="229"/>
      <c r="AL248" s="229"/>
      <c r="AM248" s="229"/>
      <c r="AN248" s="229"/>
      <c r="AO248" s="229"/>
      <c r="AP248" s="229"/>
      <c r="AQ248" s="229"/>
      <c r="AR248" s="229"/>
      <c r="AS248" s="229"/>
      <c r="AT248" s="229"/>
      <c r="AU248" s="229"/>
      <c r="AV248" s="229"/>
      <c r="AW248" s="229"/>
      <c r="AX248" s="229"/>
      <c r="AY248" s="229"/>
      <c r="AZ248" s="229"/>
      <c r="BA248" s="229"/>
      <c r="BB248" s="229"/>
      <c r="BC248" s="229"/>
      <c r="BD248" s="229"/>
      <c r="BE248" s="229"/>
      <c r="BF248" s="229"/>
      <c r="BG248" s="229"/>
      <c r="BH248" s="229"/>
      <c r="BI248" s="229"/>
      <c r="BJ248" s="229"/>
      <c r="BK248" s="229"/>
      <c r="BL248" s="229"/>
      <c r="BM248" s="229"/>
      <c r="BN248" s="229"/>
      <c r="BO248" s="229"/>
      <c r="BP248" s="229"/>
      <c r="BQ248" s="229"/>
      <c r="BR248" s="229"/>
      <c r="BS248" s="229"/>
      <c r="BT248" s="229"/>
      <c r="BU248" s="229"/>
      <c r="BV248" s="229"/>
      <c r="BW248" s="229"/>
      <c r="BX248" s="229"/>
      <c r="BY248" s="229"/>
      <c r="BZ248" s="229"/>
      <c r="CA248" s="229"/>
      <c r="CB248" s="229"/>
      <c r="CC248" s="229"/>
      <c r="CD248" s="229"/>
      <c r="CE248" s="229"/>
      <c r="CF248" s="229"/>
      <c r="CG248" s="229"/>
      <c r="CH248" s="229"/>
      <c r="CI248" s="229"/>
      <c r="CJ248" s="229"/>
      <c r="CK248" s="229"/>
      <c r="CL248" s="229"/>
      <c r="CM248" s="229"/>
      <c r="CN248" s="229"/>
      <c r="CO248" s="229"/>
      <c r="CP248" s="229"/>
      <c r="CQ248" s="229"/>
      <c r="CR248" s="229"/>
      <c r="CS248" s="229"/>
      <c r="CT248" s="229"/>
      <c r="CU248" s="229"/>
      <c r="CV248" s="229"/>
      <c r="CW248" s="229"/>
      <c r="CX248" s="229"/>
      <c r="CY248" s="229"/>
      <c r="CZ248" s="229"/>
      <c r="DA248" s="229"/>
      <c r="DB248" s="229"/>
      <c r="DC248" s="229"/>
      <c r="DD248" s="229"/>
      <c r="DE248" s="229"/>
      <c r="DF248" s="229"/>
      <c r="DG248" s="229"/>
      <c r="DH248" s="229"/>
      <c r="DI248" s="229"/>
      <c r="DJ248" s="229"/>
      <c r="DK248" s="229"/>
      <c r="DL248" s="229"/>
      <c r="DM248" s="229"/>
      <c r="DN248" s="229"/>
      <c r="DO248" s="229"/>
      <c r="DP248" s="229"/>
      <c r="DQ248" s="229"/>
      <c r="DR248" s="229"/>
      <c r="DS248" s="229"/>
      <c r="DT248" s="229"/>
      <c r="DU248" s="229"/>
      <c r="DV248" s="229"/>
      <c r="DW248" s="229"/>
      <c r="DX248" s="229"/>
      <c r="DY248" s="229"/>
      <c r="DZ248" s="229"/>
      <c r="EA248" s="229"/>
      <c r="EB248" s="229"/>
      <c r="EC248" s="229"/>
      <c r="ED248" s="229"/>
      <c r="EE248" s="229"/>
      <c r="EF248" s="229"/>
      <c r="EG248" s="229"/>
    </row>
    <row r="249" spans="4:137" customFormat="1">
      <c r="D249" s="66" t="s">
        <v>321</v>
      </c>
      <c r="E249" s="67"/>
      <c r="F249" s="67"/>
      <c r="G249" s="67"/>
      <c r="H249" s="67"/>
      <c r="I249" s="67"/>
      <c r="J249" s="67"/>
      <c r="K249" s="67"/>
      <c r="L249" s="67"/>
      <c r="M249" s="67"/>
      <c r="N249" s="67"/>
      <c r="O249" s="67"/>
      <c r="P249" s="67"/>
      <c r="Q249" s="67"/>
      <c r="R249" s="67"/>
      <c r="S249" s="67"/>
      <c r="T249" s="67"/>
      <c r="U249" s="67"/>
      <c r="V249" s="67"/>
      <c r="W249" s="67"/>
      <c r="X249" s="67"/>
      <c r="Y249" s="67"/>
      <c r="Z249" s="67"/>
      <c r="AA249" s="67"/>
      <c r="AB249" s="67"/>
      <c r="AE249" s="113"/>
      <c r="AF249" s="229"/>
      <c r="AG249" s="229"/>
      <c r="AH249" s="229"/>
      <c r="AI249" s="229"/>
      <c r="AJ249" s="229"/>
      <c r="AK249" s="229"/>
      <c r="AL249" s="229"/>
      <c r="AM249" s="229"/>
      <c r="AN249" s="229"/>
      <c r="AO249" s="229"/>
      <c r="AP249" s="229"/>
      <c r="AQ249" s="229"/>
      <c r="AR249" s="229"/>
      <c r="AS249" s="229"/>
      <c r="AT249" s="229"/>
      <c r="AU249" s="229"/>
      <c r="AV249" s="229"/>
      <c r="AW249" s="229"/>
      <c r="AX249" s="229"/>
      <c r="AY249" s="229"/>
      <c r="AZ249" s="229"/>
      <c r="BA249" s="229"/>
      <c r="BB249" s="229"/>
      <c r="BC249" s="229"/>
      <c r="BD249" s="229"/>
      <c r="BE249" s="229"/>
      <c r="BF249" s="229"/>
      <c r="BG249" s="229"/>
      <c r="BH249" s="229"/>
      <c r="BI249" s="229"/>
      <c r="BJ249" s="229"/>
      <c r="BK249" s="229"/>
      <c r="BL249" s="229"/>
      <c r="BM249" s="229"/>
      <c r="BN249" s="229"/>
      <c r="BO249" s="229"/>
      <c r="BP249" s="229"/>
      <c r="BQ249" s="229"/>
      <c r="BR249" s="229"/>
      <c r="BS249" s="229"/>
      <c r="BT249" s="229"/>
      <c r="BU249" s="229"/>
      <c r="BV249" s="229"/>
      <c r="BW249" s="229"/>
      <c r="BX249" s="229"/>
      <c r="BY249" s="229"/>
      <c r="BZ249" s="229"/>
      <c r="CA249" s="229"/>
      <c r="CB249" s="229"/>
      <c r="CC249" s="229"/>
      <c r="CD249" s="229"/>
      <c r="CE249" s="229"/>
      <c r="CF249" s="229"/>
      <c r="CG249" s="229"/>
      <c r="CH249" s="229"/>
      <c r="CI249" s="229"/>
      <c r="CJ249" s="229"/>
      <c r="CK249" s="229"/>
      <c r="CL249" s="229"/>
      <c r="CM249" s="229"/>
      <c r="CN249" s="229"/>
      <c r="CO249" s="229"/>
      <c r="CP249" s="229"/>
      <c r="CQ249" s="229"/>
      <c r="CR249" s="229"/>
      <c r="CS249" s="229"/>
      <c r="CT249" s="229"/>
      <c r="CU249" s="229"/>
      <c r="CV249" s="229"/>
      <c r="CW249" s="229"/>
      <c r="CX249" s="229"/>
      <c r="CY249" s="229"/>
      <c r="CZ249" s="229"/>
      <c r="DA249" s="229"/>
      <c r="DB249" s="229"/>
      <c r="DC249" s="229"/>
      <c r="DD249" s="229"/>
      <c r="DE249" s="229"/>
      <c r="DF249" s="229"/>
      <c r="DG249" s="229"/>
      <c r="DH249" s="229"/>
      <c r="DI249" s="229"/>
      <c r="DJ249" s="229"/>
      <c r="DK249" s="229"/>
      <c r="DL249" s="229"/>
      <c r="DM249" s="229"/>
      <c r="DN249" s="229"/>
      <c r="DO249" s="229"/>
      <c r="DP249" s="229"/>
      <c r="DQ249" s="229"/>
      <c r="DR249" s="229"/>
      <c r="DS249" s="229"/>
      <c r="DT249" s="229"/>
      <c r="DU249" s="229"/>
      <c r="DV249" s="229"/>
      <c r="DW249" s="229"/>
      <c r="DX249" s="229"/>
      <c r="DY249" s="229"/>
      <c r="DZ249" s="229"/>
      <c r="EA249" s="229"/>
      <c r="EB249" s="229"/>
      <c r="EC249" s="229"/>
      <c r="ED249" s="229"/>
      <c r="EE249" s="229"/>
      <c r="EF249" s="229"/>
      <c r="EG249" s="229"/>
    </row>
    <row r="250" spans="4:137" customFormat="1">
      <c r="D250" s="66" t="s">
        <v>3471</v>
      </c>
      <c r="E250" s="67"/>
      <c r="F250" s="67"/>
      <c r="G250" s="67"/>
      <c r="H250" s="67"/>
      <c r="I250" s="67"/>
      <c r="J250" s="67"/>
      <c r="K250" s="67"/>
      <c r="L250" s="67"/>
      <c r="M250" s="67"/>
      <c r="N250" s="67"/>
      <c r="O250" s="67"/>
      <c r="P250" s="67"/>
      <c r="Q250" s="67"/>
      <c r="R250" s="67"/>
      <c r="S250" s="67"/>
      <c r="T250" s="67"/>
      <c r="U250" s="67"/>
      <c r="V250" s="67"/>
      <c r="W250" s="67"/>
      <c r="X250" s="67"/>
      <c r="Y250" s="67"/>
      <c r="Z250" s="67"/>
      <c r="AA250" s="67"/>
      <c r="AB250" s="67"/>
      <c r="AE250" s="113" t="s">
        <v>3502</v>
      </c>
      <c r="AF250" s="229"/>
      <c r="AG250" s="229"/>
      <c r="AH250" s="229"/>
      <c r="AI250" s="229"/>
      <c r="AJ250" s="229"/>
      <c r="AK250" s="229"/>
      <c r="AL250" s="229"/>
      <c r="AM250" s="229"/>
      <c r="AN250" s="229"/>
      <c r="AO250" s="229"/>
      <c r="AP250" s="229"/>
      <c r="AQ250" s="229"/>
      <c r="AR250" s="229"/>
      <c r="AS250" s="229"/>
      <c r="AT250" s="229"/>
      <c r="AU250" s="229"/>
      <c r="AV250" s="229"/>
      <c r="AW250" s="229"/>
      <c r="AX250" s="229"/>
      <c r="AY250" s="229"/>
      <c r="AZ250" s="229"/>
      <c r="BA250" s="229"/>
      <c r="BB250" s="229"/>
      <c r="BC250" s="229"/>
      <c r="BD250" s="229"/>
      <c r="BE250" s="229"/>
      <c r="BF250" s="229"/>
      <c r="BG250" s="229"/>
      <c r="BH250" s="229"/>
      <c r="BI250" s="229"/>
      <c r="BJ250" s="229"/>
      <c r="BK250" s="229"/>
      <c r="BL250" s="229"/>
      <c r="BM250" s="229"/>
      <c r="BN250" s="229"/>
      <c r="BO250" s="229"/>
      <c r="BP250" s="229"/>
      <c r="BQ250" s="229"/>
      <c r="BR250" s="229"/>
      <c r="BS250" s="229"/>
      <c r="BT250" s="229"/>
      <c r="BU250" s="229"/>
      <c r="BV250" s="229"/>
      <c r="BW250" s="229"/>
      <c r="BX250" s="229"/>
      <c r="BY250" s="229"/>
      <c r="BZ250" s="229"/>
      <c r="CA250" s="229"/>
      <c r="CB250" s="229"/>
      <c r="CC250" s="229"/>
      <c r="CD250" s="229"/>
      <c r="CE250" s="229"/>
      <c r="CF250" s="229"/>
      <c r="CG250" s="229"/>
      <c r="CH250" s="229"/>
      <c r="CI250" s="229"/>
      <c r="CJ250" s="229"/>
      <c r="CK250" s="229"/>
      <c r="CL250" s="229"/>
      <c r="CM250" s="229"/>
      <c r="CN250" s="229"/>
      <c r="CO250" s="229"/>
      <c r="CP250" s="229"/>
      <c r="CQ250" s="229"/>
      <c r="CR250" s="229"/>
      <c r="CS250" s="229"/>
      <c r="CT250" s="229"/>
      <c r="CU250" s="229"/>
      <c r="CV250" s="229"/>
      <c r="CW250" s="229"/>
      <c r="CX250" s="229"/>
      <c r="CY250" s="229"/>
      <c r="CZ250" s="229"/>
      <c r="DA250" s="229"/>
      <c r="DB250" s="229"/>
      <c r="DC250" s="229"/>
      <c r="DD250" s="229"/>
      <c r="DE250" s="229"/>
      <c r="DF250" s="229"/>
      <c r="DG250" s="229"/>
      <c r="DH250" s="229"/>
      <c r="DI250" s="229"/>
      <c r="DJ250" s="229"/>
      <c r="DK250" s="229"/>
      <c r="DL250" s="229"/>
      <c r="DM250" s="229"/>
      <c r="DN250" s="229"/>
      <c r="DO250" s="229"/>
      <c r="DP250" s="229"/>
      <c r="DQ250" s="229"/>
      <c r="DR250" s="229"/>
      <c r="DS250" s="229"/>
      <c r="DT250" s="229"/>
      <c r="DU250" s="229"/>
      <c r="DV250" s="229"/>
      <c r="DW250" s="229"/>
      <c r="DX250" s="229"/>
      <c r="DY250" s="229"/>
      <c r="DZ250" s="229"/>
      <c r="EA250" s="229"/>
      <c r="EB250" s="229"/>
      <c r="EC250" s="229"/>
      <c r="ED250" s="229"/>
      <c r="EE250" s="229"/>
      <c r="EF250" s="229"/>
      <c r="EG250" s="229"/>
    </row>
    <row r="251" spans="4:137" customFormat="1">
      <c r="D251" s="66" t="s">
        <v>562</v>
      </c>
      <c r="E251" s="67"/>
      <c r="F251" s="67"/>
      <c r="G251" s="67"/>
      <c r="H251" s="67"/>
      <c r="I251" s="67"/>
      <c r="J251" s="67"/>
      <c r="K251" s="67"/>
      <c r="L251" s="67"/>
      <c r="M251" s="67"/>
      <c r="N251" s="67"/>
      <c r="O251" s="67"/>
      <c r="P251" s="67"/>
      <c r="Q251" s="67"/>
      <c r="R251" s="67"/>
      <c r="S251" s="67"/>
      <c r="T251" s="67"/>
      <c r="U251" s="67"/>
      <c r="V251" s="67"/>
      <c r="W251" s="67"/>
      <c r="X251" s="67"/>
      <c r="Y251" s="67"/>
      <c r="Z251" s="67"/>
      <c r="AA251" s="67"/>
      <c r="AB251" s="67"/>
      <c r="AE251" s="113" t="s">
        <v>3503</v>
      </c>
      <c r="AF251" s="229"/>
      <c r="AG251" s="229"/>
      <c r="AH251" s="229"/>
      <c r="AI251" s="229"/>
      <c r="AJ251" s="229"/>
      <c r="AK251" s="229"/>
      <c r="AL251" s="229"/>
      <c r="AM251" s="229"/>
      <c r="AN251" s="229"/>
      <c r="AO251" s="229"/>
      <c r="AP251" s="229"/>
      <c r="AQ251" s="229"/>
      <c r="AR251" s="229"/>
      <c r="AS251" s="229"/>
      <c r="AT251" s="229"/>
      <c r="AU251" s="229"/>
      <c r="AV251" s="229"/>
      <c r="AW251" s="229"/>
      <c r="AX251" s="229"/>
      <c r="AY251" s="229"/>
      <c r="AZ251" s="229"/>
      <c r="BA251" s="229"/>
      <c r="BB251" s="229"/>
      <c r="BC251" s="229"/>
      <c r="BD251" s="229"/>
      <c r="BE251" s="229"/>
      <c r="BF251" s="229"/>
      <c r="BG251" s="229"/>
      <c r="BH251" s="229"/>
      <c r="BI251" s="229"/>
      <c r="BJ251" s="229"/>
      <c r="BK251" s="229"/>
      <c r="BL251" s="229"/>
      <c r="BM251" s="229"/>
      <c r="BN251" s="229"/>
      <c r="BO251" s="229"/>
      <c r="BP251" s="229"/>
      <c r="BQ251" s="229"/>
      <c r="BR251" s="229"/>
      <c r="BS251" s="229"/>
      <c r="BT251" s="229"/>
      <c r="BU251" s="229"/>
      <c r="BV251" s="229"/>
      <c r="BW251" s="229"/>
      <c r="BX251" s="229"/>
      <c r="BY251" s="229"/>
      <c r="BZ251" s="229"/>
      <c r="CA251" s="229"/>
      <c r="CB251" s="229"/>
      <c r="CC251" s="229"/>
      <c r="CD251" s="229"/>
      <c r="CE251" s="229"/>
      <c r="CF251" s="229"/>
      <c r="CG251" s="229"/>
      <c r="CH251" s="229"/>
      <c r="CI251" s="229"/>
      <c r="CJ251" s="229"/>
      <c r="CK251" s="229"/>
      <c r="CL251" s="229"/>
      <c r="CM251" s="229"/>
      <c r="CN251" s="229"/>
      <c r="CO251" s="229"/>
      <c r="CP251" s="229"/>
      <c r="CQ251" s="229"/>
      <c r="CR251" s="229"/>
      <c r="CS251" s="229"/>
      <c r="CT251" s="229"/>
      <c r="CU251" s="229"/>
      <c r="CV251" s="229"/>
      <c r="CW251" s="229"/>
      <c r="CX251" s="229"/>
      <c r="CY251" s="229"/>
      <c r="CZ251" s="229"/>
      <c r="DA251" s="229"/>
      <c r="DB251" s="229"/>
      <c r="DC251" s="229"/>
      <c r="DD251" s="229"/>
      <c r="DE251" s="229"/>
      <c r="DF251" s="229"/>
      <c r="DG251" s="229"/>
      <c r="DH251" s="229"/>
      <c r="DI251" s="229"/>
      <c r="DJ251" s="229"/>
      <c r="DK251" s="229"/>
      <c r="DL251" s="229"/>
      <c r="DM251" s="229"/>
      <c r="DN251" s="229"/>
      <c r="DO251" s="229"/>
      <c r="DP251" s="229"/>
      <c r="DQ251" s="229"/>
      <c r="DR251" s="229"/>
      <c r="DS251" s="229"/>
      <c r="DT251" s="229"/>
      <c r="DU251" s="229"/>
      <c r="DV251" s="229"/>
      <c r="DW251" s="229"/>
      <c r="DX251" s="229"/>
      <c r="DY251" s="229"/>
      <c r="DZ251" s="229"/>
      <c r="EA251" s="229"/>
      <c r="EB251" s="229"/>
      <c r="EC251" s="229"/>
      <c r="ED251" s="229"/>
      <c r="EE251" s="229"/>
      <c r="EF251" s="229"/>
      <c r="EG251" s="229"/>
    </row>
    <row r="252" spans="4:137" customFormat="1">
      <c r="D252" s="66" t="s">
        <v>3472</v>
      </c>
      <c r="E252" s="67"/>
      <c r="F252" s="67"/>
      <c r="G252" s="67"/>
      <c r="H252" s="67"/>
      <c r="I252" s="67"/>
      <c r="J252" s="67"/>
      <c r="K252" s="67"/>
      <c r="L252" s="67"/>
      <c r="M252" s="67"/>
      <c r="N252" s="67"/>
      <c r="O252" s="67"/>
      <c r="P252" s="67"/>
      <c r="Q252" s="67"/>
      <c r="R252" s="67"/>
      <c r="S252" s="67"/>
      <c r="T252" s="67"/>
      <c r="U252" s="67"/>
      <c r="V252" s="67"/>
      <c r="W252" s="67"/>
      <c r="X252" s="67"/>
      <c r="Y252" s="67"/>
      <c r="Z252" s="67"/>
      <c r="AA252" s="67"/>
      <c r="AB252" s="67"/>
      <c r="AE252" s="113"/>
      <c r="AF252" s="229"/>
      <c r="AG252" s="229"/>
      <c r="AH252" s="229"/>
      <c r="AI252" s="229"/>
      <c r="AJ252" s="229"/>
      <c r="AK252" s="229"/>
      <c r="AL252" s="229"/>
      <c r="AM252" s="229"/>
      <c r="AN252" s="229"/>
      <c r="AO252" s="229"/>
      <c r="AP252" s="229"/>
      <c r="AQ252" s="229"/>
      <c r="AR252" s="229"/>
      <c r="AS252" s="229"/>
      <c r="AT252" s="229"/>
      <c r="AU252" s="229"/>
      <c r="AV252" s="229"/>
      <c r="AW252" s="229"/>
      <c r="AX252" s="229"/>
      <c r="AY252" s="229"/>
      <c r="AZ252" s="229"/>
      <c r="BA252" s="229"/>
      <c r="BB252" s="229"/>
      <c r="BC252" s="229"/>
      <c r="BD252" s="229"/>
      <c r="BE252" s="229"/>
      <c r="BF252" s="229"/>
      <c r="BG252" s="229"/>
      <c r="BH252" s="229"/>
      <c r="BI252" s="229"/>
      <c r="BJ252" s="229"/>
      <c r="BK252" s="229"/>
      <c r="BL252" s="229"/>
      <c r="BM252" s="229"/>
      <c r="BN252" s="229"/>
      <c r="BO252" s="229"/>
      <c r="BP252" s="229"/>
      <c r="BQ252" s="229"/>
      <c r="BR252" s="229"/>
      <c r="BS252" s="229"/>
      <c r="BT252" s="229"/>
      <c r="BU252" s="229"/>
      <c r="BV252" s="229"/>
      <c r="BW252" s="229"/>
      <c r="BX252" s="229"/>
      <c r="BY252" s="229"/>
      <c r="BZ252" s="229"/>
      <c r="CA252" s="229"/>
      <c r="CB252" s="229"/>
      <c r="CC252" s="229"/>
      <c r="CD252" s="229"/>
      <c r="CE252" s="229"/>
      <c r="CF252" s="229"/>
      <c r="CG252" s="229"/>
      <c r="CH252" s="229"/>
      <c r="CI252" s="229"/>
      <c r="CJ252" s="229"/>
      <c r="CK252" s="229"/>
      <c r="CL252" s="229"/>
      <c r="CM252" s="229"/>
      <c r="CN252" s="229"/>
      <c r="CO252" s="229"/>
      <c r="CP252" s="229"/>
      <c r="CQ252" s="229"/>
      <c r="CR252" s="229"/>
      <c r="CS252" s="229"/>
      <c r="CT252" s="229"/>
      <c r="CU252" s="229"/>
      <c r="CV252" s="229"/>
      <c r="CW252" s="229"/>
      <c r="CX252" s="229"/>
      <c r="CY252" s="229"/>
      <c r="CZ252" s="229"/>
      <c r="DA252" s="229"/>
      <c r="DB252" s="229"/>
      <c r="DC252" s="229"/>
      <c r="DD252" s="229"/>
      <c r="DE252" s="229"/>
      <c r="DF252" s="229"/>
      <c r="DG252" s="229"/>
      <c r="DH252" s="229"/>
      <c r="DI252" s="229"/>
      <c r="DJ252" s="229"/>
      <c r="DK252" s="229"/>
      <c r="DL252" s="229"/>
      <c r="DM252" s="229"/>
      <c r="DN252" s="229"/>
      <c r="DO252" s="229"/>
      <c r="DP252" s="229"/>
      <c r="DQ252" s="229"/>
      <c r="DR252" s="229"/>
      <c r="DS252" s="229"/>
      <c r="DT252" s="229"/>
      <c r="DU252" s="229"/>
      <c r="DV252" s="229"/>
      <c r="DW252" s="229"/>
      <c r="DX252" s="229"/>
      <c r="DY252" s="229"/>
      <c r="DZ252" s="229"/>
      <c r="EA252" s="229"/>
      <c r="EB252" s="229"/>
      <c r="EC252" s="229"/>
      <c r="ED252" s="229"/>
      <c r="EE252" s="229"/>
      <c r="EF252" s="229"/>
      <c r="EG252" s="229"/>
    </row>
    <row r="253" spans="4:137" customFormat="1">
      <c r="D253" s="66" t="s">
        <v>3473</v>
      </c>
      <c r="E253" s="67"/>
      <c r="F253" s="67"/>
      <c r="G253" s="67"/>
      <c r="H253" s="67"/>
      <c r="I253" s="67"/>
      <c r="J253" s="67"/>
      <c r="K253" s="67"/>
      <c r="L253" s="67"/>
      <c r="M253" s="67"/>
      <c r="N253" s="67"/>
      <c r="O253" s="67"/>
      <c r="P253" s="67"/>
      <c r="Q253" s="67"/>
      <c r="R253" s="67"/>
      <c r="S253" s="67"/>
      <c r="T253" s="67"/>
      <c r="U253" s="67"/>
      <c r="V253" s="67"/>
      <c r="W253" s="67"/>
      <c r="X253" s="67"/>
      <c r="Y253" s="67"/>
      <c r="Z253" s="67"/>
      <c r="AA253" s="67"/>
      <c r="AB253" s="67"/>
      <c r="AE253" s="113" t="s">
        <v>261</v>
      </c>
      <c r="AF253" s="229"/>
      <c r="AG253" s="229"/>
      <c r="AH253" s="229"/>
      <c r="AI253" s="229"/>
      <c r="AJ253" s="229"/>
      <c r="AK253" s="229"/>
      <c r="AL253" s="229"/>
      <c r="AM253" s="229"/>
      <c r="AN253" s="229"/>
      <c r="AO253" s="229"/>
      <c r="AP253" s="229"/>
      <c r="AQ253" s="229"/>
      <c r="AR253" s="229"/>
      <c r="AS253" s="229"/>
      <c r="AT253" s="229"/>
      <c r="AU253" s="229"/>
      <c r="AV253" s="229"/>
      <c r="AW253" s="229"/>
      <c r="AX253" s="229"/>
      <c r="AY253" s="229"/>
      <c r="AZ253" s="229"/>
      <c r="BA253" s="229"/>
      <c r="BB253" s="229"/>
      <c r="BC253" s="229"/>
      <c r="BD253" s="229"/>
      <c r="BE253" s="229"/>
      <c r="BF253" s="229"/>
      <c r="BG253" s="229"/>
      <c r="BH253" s="229"/>
      <c r="BI253" s="229"/>
      <c r="BJ253" s="229"/>
      <c r="BK253" s="229"/>
      <c r="BL253" s="229"/>
      <c r="BM253" s="229"/>
      <c r="BN253" s="229"/>
      <c r="BO253" s="229"/>
      <c r="BP253" s="229"/>
      <c r="BQ253" s="229"/>
      <c r="BR253" s="229"/>
      <c r="BS253" s="229"/>
      <c r="BT253" s="229"/>
      <c r="BU253" s="229"/>
      <c r="BV253" s="229"/>
      <c r="BW253" s="229"/>
      <c r="BX253" s="229"/>
      <c r="BY253" s="229"/>
      <c r="BZ253" s="229"/>
      <c r="CA253" s="229"/>
      <c r="CB253" s="229"/>
      <c r="CC253" s="229"/>
      <c r="CD253" s="229"/>
      <c r="CE253" s="229"/>
      <c r="CF253" s="229"/>
      <c r="CG253" s="229"/>
      <c r="CH253" s="229"/>
      <c r="CI253" s="229"/>
      <c r="CJ253" s="229"/>
      <c r="CK253" s="229"/>
      <c r="CL253" s="229"/>
      <c r="CM253" s="229"/>
      <c r="CN253" s="229"/>
      <c r="CO253" s="229"/>
      <c r="CP253" s="229"/>
      <c r="CQ253" s="229"/>
      <c r="CR253" s="229"/>
      <c r="CS253" s="229"/>
      <c r="CT253" s="229"/>
      <c r="CU253" s="229"/>
      <c r="CV253" s="229"/>
      <c r="CW253" s="229"/>
      <c r="CX253" s="229"/>
      <c r="CY253" s="229"/>
      <c r="CZ253" s="229"/>
      <c r="DA253" s="229"/>
      <c r="DB253" s="229"/>
      <c r="DC253" s="229"/>
      <c r="DD253" s="229"/>
      <c r="DE253" s="229"/>
      <c r="DF253" s="229"/>
      <c r="DG253" s="229"/>
      <c r="DH253" s="229"/>
      <c r="DI253" s="229"/>
      <c r="DJ253" s="229"/>
      <c r="DK253" s="229"/>
      <c r="DL253" s="229"/>
      <c r="DM253" s="229"/>
      <c r="DN253" s="229"/>
      <c r="DO253" s="229"/>
      <c r="DP253" s="229"/>
      <c r="DQ253" s="229"/>
      <c r="DR253" s="229"/>
      <c r="DS253" s="229"/>
      <c r="DT253" s="229"/>
      <c r="DU253" s="229"/>
      <c r="DV253" s="229"/>
      <c r="DW253" s="229"/>
      <c r="DX253" s="229"/>
      <c r="DY253" s="229"/>
      <c r="DZ253" s="229"/>
      <c r="EA253" s="229"/>
      <c r="EB253" s="229"/>
      <c r="EC253" s="229"/>
      <c r="ED253" s="229"/>
      <c r="EE253" s="229"/>
      <c r="EF253" s="229"/>
      <c r="EG253" s="229"/>
    </row>
    <row r="254" spans="4:137" customFormat="1">
      <c r="D254" s="66" t="s">
        <v>3474</v>
      </c>
      <c r="E254" s="67"/>
      <c r="F254" s="67"/>
      <c r="G254" s="67"/>
      <c r="H254" s="67"/>
      <c r="I254" s="67"/>
      <c r="J254" s="67"/>
      <c r="K254" s="67"/>
      <c r="L254" s="67"/>
      <c r="M254" s="67"/>
      <c r="N254" s="67"/>
      <c r="O254" s="67"/>
      <c r="P254" s="67"/>
      <c r="Q254" s="67"/>
      <c r="R254" s="67"/>
      <c r="S254" s="67"/>
      <c r="T254" s="67"/>
      <c r="U254" s="67"/>
      <c r="V254" s="67"/>
      <c r="W254" s="67"/>
      <c r="X254" s="67"/>
      <c r="Y254" s="67"/>
      <c r="Z254" s="67"/>
      <c r="AA254" s="67"/>
      <c r="AB254" s="67"/>
      <c r="AE254" s="113" t="s">
        <v>262</v>
      </c>
      <c r="AF254" s="229"/>
      <c r="AG254" s="229"/>
      <c r="AH254" s="229"/>
      <c r="AI254" s="229"/>
      <c r="AJ254" s="229"/>
      <c r="AK254" s="229"/>
      <c r="AL254" s="229"/>
      <c r="AM254" s="229"/>
      <c r="AN254" s="229"/>
      <c r="AO254" s="229"/>
      <c r="AP254" s="229"/>
      <c r="AQ254" s="229"/>
      <c r="AR254" s="229"/>
      <c r="AS254" s="229"/>
      <c r="AT254" s="229"/>
      <c r="AU254" s="229"/>
      <c r="AV254" s="229"/>
      <c r="AW254" s="229"/>
      <c r="AX254" s="229"/>
      <c r="AY254" s="229"/>
      <c r="AZ254" s="229"/>
      <c r="BA254" s="229"/>
      <c r="BB254" s="229"/>
      <c r="BC254" s="229"/>
      <c r="BD254" s="229"/>
      <c r="BE254" s="229"/>
      <c r="BF254" s="229"/>
      <c r="BG254" s="229"/>
      <c r="BH254" s="229"/>
      <c r="BI254" s="229"/>
      <c r="BJ254" s="229"/>
      <c r="BK254" s="229"/>
      <c r="BL254" s="229"/>
      <c r="BM254" s="229"/>
      <c r="BN254" s="229"/>
      <c r="BO254" s="229"/>
      <c r="BP254" s="229"/>
      <c r="BQ254" s="229"/>
      <c r="BR254" s="229"/>
      <c r="BS254" s="229"/>
      <c r="BT254" s="229"/>
      <c r="BU254" s="229"/>
      <c r="BV254" s="229"/>
      <c r="BW254" s="229"/>
      <c r="BX254" s="229"/>
      <c r="BY254" s="229"/>
      <c r="BZ254" s="229"/>
      <c r="CA254" s="229"/>
      <c r="CB254" s="229"/>
      <c r="CC254" s="229"/>
      <c r="CD254" s="229"/>
      <c r="CE254" s="229"/>
      <c r="CF254" s="229"/>
      <c r="CG254" s="229"/>
      <c r="CH254" s="229"/>
      <c r="CI254" s="229"/>
      <c r="CJ254" s="229"/>
      <c r="CK254" s="229"/>
      <c r="CL254" s="229"/>
      <c r="CM254" s="229"/>
      <c r="CN254" s="229"/>
      <c r="CO254" s="229"/>
      <c r="CP254" s="229"/>
      <c r="CQ254" s="229"/>
      <c r="CR254" s="229"/>
      <c r="CS254" s="229"/>
      <c r="CT254" s="229"/>
      <c r="CU254" s="229"/>
      <c r="CV254" s="229"/>
      <c r="CW254" s="229"/>
      <c r="CX254" s="229"/>
      <c r="CY254" s="229"/>
      <c r="CZ254" s="229"/>
      <c r="DA254" s="229"/>
      <c r="DB254" s="229"/>
      <c r="DC254" s="229"/>
      <c r="DD254" s="229"/>
      <c r="DE254" s="229"/>
      <c r="DF254" s="229"/>
      <c r="DG254" s="229"/>
      <c r="DH254" s="229"/>
      <c r="DI254" s="229"/>
      <c r="DJ254" s="229"/>
      <c r="DK254" s="229"/>
      <c r="DL254" s="229"/>
      <c r="DM254" s="229"/>
      <c r="DN254" s="229"/>
      <c r="DO254" s="229"/>
      <c r="DP254" s="229"/>
      <c r="DQ254" s="229"/>
      <c r="DR254" s="229"/>
      <c r="DS254" s="229"/>
      <c r="DT254" s="229"/>
      <c r="DU254" s="229"/>
      <c r="DV254" s="229"/>
      <c r="DW254" s="229"/>
      <c r="DX254" s="229"/>
      <c r="DY254" s="229"/>
      <c r="DZ254" s="229"/>
      <c r="EA254" s="229"/>
      <c r="EB254" s="229"/>
      <c r="EC254" s="229"/>
      <c r="ED254" s="229"/>
      <c r="EE254" s="229"/>
      <c r="EF254" s="229"/>
      <c r="EG254" s="229"/>
    </row>
    <row r="255" spans="4:137" customFormat="1">
      <c r="D255" s="66" t="s">
        <v>3475</v>
      </c>
      <c r="E255" s="67"/>
      <c r="F255" s="67"/>
      <c r="G255" s="67"/>
      <c r="H255" s="67"/>
      <c r="I255" s="67"/>
      <c r="J255" s="67"/>
      <c r="K255" s="67"/>
      <c r="L255" s="67"/>
      <c r="M255" s="67"/>
      <c r="N255" s="67"/>
      <c r="O255" s="67"/>
      <c r="P255" s="67"/>
      <c r="Q255" s="67"/>
      <c r="R255" s="67"/>
      <c r="S255" s="67"/>
      <c r="T255" s="67"/>
      <c r="U255" s="67"/>
      <c r="V255" s="67"/>
      <c r="W255" s="67"/>
      <c r="X255" s="67"/>
      <c r="Y255" s="67"/>
      <c r="Z255" s="67"/>
      <c r="AA255" s="67"/>
      <c r="AB255" s="67"/>
      <c r="AE255" s="113" t="s">
        <v>336</v>
      </c>
      <c r="AF255" s="229"/>
      <c r="AG255" s="229"/>
      <c r="AH255" s="229"/>
      <c r="AI255" s="229"/>
      <c r="AJ255" s="229"/>
      <c r="AK255" s="229"/>
      <c r="AL255" s="229"/>
      <c r="AM255" s="229"/>
      <c r="AN255" s="229"/>
      <c r="AO255" s="229"/>
      <c r="AP255" s="229"/>
      <c r="AQ255" s="229"/>
      <c r="AR255" s="229"/>
      <c r="AS255" s="229"/>
      <c r="AT255" s="229"/>
      <c r="AU255" s="229"/>
      <c r="AV255" s="229"/>
      <c r="AW255" s="229"/>
      <c r="AX255" s="229"/>
      <c r="AY255" s="229"/>
      <c r="AZ255" s="229"/>
      <c r="BA255" s="229"/>
      <c r="BB255" s="229"/>
      <c r="BC255" s="229"/>
      <c r="BD255" s="229"/>
      <c r="BE255" s="229"/>
      <c r="BF255" s="229"/>
      <c r="BG255" s="229"/>
      <c r="BH255" s="229"/>
      <c r="BI255" s="229"/>
      <c r="BJ255" s="229"/>
      <c r="BK255" s="229"/>
      <c r="BL255" s="229"/>
      <c r="BM255" s="229"/>
      <c r="BN255" s="229"/>
      <c r="BO255" s="229"/>
      <c r="BP255" s="229"/>
      <c r="BQ255" s="229"/>
      <c r="BR255" s="229"/>
      <c r="BS255" s="229"/>
      <c r="BT255" s="229"/>
      <c r="BU255" s="229"/>
      <c r="BV255" s="229"/>
      <c r="BW255" s="229"/>
      <c r="BX255" s="229"/>
      <c r="BY255" s="229"/>
      <c r="BZ255" s="229"/>
      <c r="CA255" s="229"/>
      <c r="CB255" s="229"/>
      <c r="CC255" s="229"/>
      <c r="CD255" s="229"/>
      <c r="CE255" s="229"/>
      <c r="CF255" s="229"/>
      <c r="CG255" s="229"/>
      <c r="CH255" s="229"/>
      <c r="CI255" s="229"/>
      <c r="CJ255" s="229"/>
      <c r="CK255" s="229"/>
      <c r="CL255" s="229"/>
      <c r="CM255" s="229"/>
      <c r="CN255" s="229"/>
      <c r="CO255" s="229"/>
      <c r="CP255" s="229"/>
      <c r="CQ255" s="229"/>
      <c r="CR255" s="229"/>
      <c r="CS255" s="229"/>
      <c r="CT255" s="229"/>
      <c r="CU255" s="229"/>
      <c r="CV255" s="229"/>
      <c r="CW255" s="229"/>
      <c r="CX255" s="229"/>
      <c r="CY255" s="229"/>
      <c r="CZ255" s="229"/>
      <c r="DA255" s="229"/>
      <c r="DB255" s="229"/>
      <c r="DC255" s="229"/>
      <c r="DD255" s="229"/>
      <c r="DE255" s="229"/>
      <c r="DF255" s="229"/>
      <c r="DG255" s="229"/>
      <c r="DH255" s="229"/>
      <c r="DI255" s="229"/>
      <c r="DJ255" s="229"/>
      <c r="DK255" s="229"/>
      <c r="DL255" s="229"/>
      <c r="DM255" s="229"/>
      <c r="DN255" s="229"/>
      <c r="DO255" s="229"/>
      <c r="DP255" s="229"/>
      <c r="DQ255" s="229"/>
      <c r="DR255" s="229"/>
      <c r="DS255" s="229"/>
      <c r="DT255" s="229"/>
      <c r="DU255" s="229"/>
      <c r="DV255" s="229"/>
      <c r="DW255" s="229"/>
      <c r="DX255" s="229"/>
      <c r="DY255" s="229"/>
      <c r="DZ255" s="229"/>
      <c r="EA255" s="229"/>
      <c r="EB255" s="229"/>
      <c r="EC255" s="229"/>
      <c r="ED255" s="229"/>
      <c r="EE255" s="229"/>
      <c r="EF255" s="229"/>
      <c r="EG255" s="229"/>
    </row>
    <row r="256" spans="4:137" customFormat="1">
      <c r="D256" s="66" t="s">
        <v>3476</v>
      </c>
      <c r="E256" s="67"/>
      <c r="F256" s="67"/>
      <c r="G256" s="67"/>
      <c r="H256" s="67"/>
      <c r="I256" s="67"/>
      <c r="J256" s="67"/>
      <c r="K256" s="67"/>
      <c r="L256" s="67"/>
      <c r="M256" s="67"/>
      <c r="N256" s="67"/>
      <c r="O256" s="67"/>
      <c r="P256" s="67"/>
      <c r="Q256" s="67"/>
      <c r="R256" s="67"/>
      <c r="S256" s="67"/>
      <c r="T256" s="67"/>
      <c r="U256" s="67"/>
      <c r="V256" s="67"/>
      <c r="W256" s="67"/>
      <c r="X256" s="67"/>
      <c r="Y256" s="67"/>
      <c r="Z256" s="67"/>
      <c r="AA256" s="67"/>
      <c r="AB256" s="67"/>
    </row>
    <row r="257" spans="4:28" customFormat="1">
      <c r="D257" s="66" t="s">
        <v>384</v>
      </c>
      <c r="E257" s="67"/>
      <c r="F257" s="67"/>
      <c r="G257" s="67"/>
      <c r="H257" s="67"/>
      <c r="I257" s="67"/>
      <c r="J257" s="67"/>
      <c r="K257" s="67"/>
      <c r="L257" s="67"/>
      <c r="M257" s="67"/>
      <c r="N257" s="67"/>
      <c r="O257" s="67"/>
      <c r="P257" s="67"/>
      <c r="Q257" s="67"/>
      <c r="R257" s="67"/>
      <c r="S257" s="67"/>
      <c r="T257" s="67"/>
      <c r="U257" s="67"/>
      <c r="V257" s="67"/>
      <c r="W257" s="67"/>
      <c r="X257" s="67"/>
      <c r="Y257" s="67"/>
      <c r="Z257" s="67"/>
      <c r="AA257" s="67"/>
      <c r="AB257" s="67"/>
    </row>
    <row r="258" spans="4:28" customFormat="1">
      <c r="D258" s="66" t="s">
        <v>257</v>
      </c>
      <c r="E258" s="67"/>
      <c r="F258" s="67"/>
      <c r="G258" s="67"/>
      <c r="H258" s="67"/>
      <c r="I258" s="67"/>
      <c r="J258" s="67"/>
      <c r="K258" s="67"/>
      <c r="L258" s="67"/>
      <c r="M258" s="67"/>
      <c r="N258" s="67"/>
      <c r="O258" s="67"/>
      <c r="P258" s="67"/>
      <c r="Q258" s="67"/>
      <c r="R258" s="67"/>
      <c r="S258" s="67"/>
      <c r="T258" s="67"/>
      <c r="U258" s="67"/>
      <c r="V258" s="67"/>
      <c r="W258" s="67"/>
      <c r="X258" s="67"/>
      <c r="Y258" s="67"/>
      <c r="Z258" s="67"/>
      <c r="AA258" s="67"/>
      <c r="AB258" s="67"/>
    </row>
    <row r="259" spans="4:28" customFormat="1">
      <c r="D259" s="66" t="s">
        <v>316</v>
      </c>
      <c r="E259" s="67"/>
      <c r="F259" s="67"/>
      <c r="G259" s="67"/>
      <c r="H259" s="67"/>
      <c r="I259" s="67"/>
      <c r="J259" s="67"/>
      <c r="K259" s="67"/>
      <c r="L259" s="67"/>
      <c r="M259" s="67"/>
      <c r="N259" s="67"/>
      <c r="O259" s="67"/>
      <c r="P259" s="67"/>
      <c r="Q259" s="67"/>
      <c r="R259" s="67"/>
      <c r="S259" s="67"/>
      <c r="T259" s="67"/>
      <c r="U259" s="67"/>
      <c r="V259" s="67"/>
      <c r="W259" s="67"/>
      <c r="X259" s="67"/>
      <c r="Y259" s="67"/>
      <c r="Z259" s="67"/>
      <c r="AA259" s="67"/>
      <c r="AB259" s="67"/>
    </row>
    <row r="260" spans="4:28" customFormat="1">
      <c r="D260" s="66" t="s">
        <v>277</v>
      </c>
      <c r="E260" s="67"/>
      <c r="F260" s="67"/>
      <c r="G260" s="67"/>
      <c r="H260" s="67"/>
      <c r="I260" s="67"/>
      <c r="J260" s="67"/>
      <c r="K260" s="67"/>
      <c r="L260" s="67"/>
      <c r="M260" s="67"/>
      <c r="N260" s="67"/>
      <c r="O260" s="67"/>
      <c r="P260" s="67"/>
      <c r="Q260" s="67"/>
      <c r="R260" s="67"/>
      <c r="S260" s="67"/>
      <c r="T260" s="67"/>
      <c r="U260" s="67"/>
      <c r="V260" s="67"/>
      <c r="W260" s="67"/>
      <c r="X260" s="67"/>
      <c r="Y260" s="67"/>
      <c r="Z260" s="67"/>
      <c r="AA260" s="67"/>
      <c r="AB260" s="67"/>
    </row>
    <row r="261" spans="4:28" customFormat="1">
      <c r="D261" s="66" t="s">
        <v>319</v>
      </c>
      <c r="E261" s="67"/>
      <c r="F261" s="67"/>
      <c r="G261" s="67"/>
      <c r="H261" s="67"/>
      <c r="I261" s="67"/>
      <c r="J261" s="67"/>
      <c r="K261" s="67"/>
      <c r="L261" s="67"/>
      <c r="M261" s="67"/>
      <c r="N261" s="67"/>
      <c r="O261" s="67"/>
      <c r="P261" s="67"/>
      <c r="Q261" s="67"/>
      <c r="R261" s="67"/>
      <c r="S261" s="67"/>
      <c r="T261" s="67"/>
      <c r="U261" s="67"/>
      <c r="V261" s="67"/>
      <c r="W261" s="67"/>
      <c r="X261" s="67"/>
      <c r="Y261" s="67"/>
      <c r="Z261" s="67"/>
      <c r="AA261" s="67"/>
      <c r="AB261" s="67"/>
    </row>
    <row r="262" spans="4:28" customFormat="1">
      <c r="D262" s="66" t="s">
        <v>320</v>
      </c>
      <c r="E262" s="67"/>
      <c r="F262" s="67"/>
      <c r="G262" s="67"/>
      <c r="H262" s="67"/>
      <c r="I262" s="67"/>
      <c r="J262" s="67"/>
      <c r="K262" s="67"/>
      <c r="L262" s="67"/>
      <c r="M262" s="67"/>
      <c r="N262" s="67"/>
      <c r="O262" s="67"/>
      <c r="P262" s="67"/>
      <c r="Q262" s="67"/>
      <c r="R262" s="67"/>
      <c r="S262" s="67"/>
      <c r="T262" s="67"/>
      <c r="U262" s="67"/>
      <c r="V262" s="67"/>
      <c r="W262" s="67"/>
      <c r="X262" s="67"/>
      <c r="Y262" s="67"/>
      <c r="Z262" s="67"/>
      <c r="AA262" s="67"/>
      <c r="AB262" s="67"/>
    </row>
    <row r="263" spans="4:28" customFormat="1">
      <c r="D263" s="66" t="s">
        <v>374</v>
      </c>
      <c r="E263" s="67"/>
      <c r="F263" s="67"/>
      <c r="G263" s="67"/>
      <c r="H263" s="67"/>
      <c r="I263" s="67"/>
      <c r="J263" s="67"/>
      <c r="K263" s="67"/>
      <c r="L263" s="67"/>
      <c r="M263" s="67"/>
      <c r="N263" s="67"/>
      <c r="O263" s="67"/>
      <c r="P263" s="67"/>
      <c r="Q263" s="67"/>
      <c r="R263" s="67"/>
      <c r="S263" s="67"/>
      <c r="T263" s="67"/>
      <c r="U263" s="67"/>
      <c r="V263" s="67"/>
      <c r="W263" s="67"/>
      <c r="X263" s="67"/>
      <c r="Y263" s="67"/>
      <c r="Z263" s="67"/>
      <c r="AA263" s="67"/>
      <c r="AB263" s="67"/>
    </row>
    <row r="264" spans="4:28" customFormat="1">
      <c r="D264" s="66" t="s">
        <v>375</v>
      </c>
      <c r="E264" s="67"/>
      <c r="F264" s="67"/>
      <c r="G264" s="67"/>
      <c r="H264" s="67"/>
      <c r="I264" s="67"/>
      <c r="J264" s="67"/>
      <c r="K264" s="67"/>
      <c r="L264" s="67"/>
      <c r="M264" s="67"/>
      <c r="N264" s="67"/>
      <c r="O264" s="67"/>
      <c r="P264" s="67"/>
      <c r="Q264" s="67"/>
      <c r="R264" s="67"/>
      <c r="S264" s="67"/>
      <c r="T264" s="67"/>
      <c r="U264" s="67"/>
      <c r="V264" s="67"/>
      <c r="W264" s="67"/>
      <c r="X264" s="67"/>
      <c r="Y264" s="67"/>
      <c r="Z264" s="67"/>
      <c r="AA264" s="67"/>
      <c r="AB264" s="67"/>
    </row>
    <row r="265" spans="4:28" customFormat="1">
      <c r="D265" s="66" t="s">
        <v>751</v>
      </c>
      <c r="E265" s="67"/>
      <c r="F265" s="67"/>
      <c r="G265" s="67"/>
      <c r="H265" s="67"/>
      <c r="I265" s="67"/>
      <c r="J265" s="67"/>
      <c r="K265" s="67"/>
      <c r="L265" s="67"/>
      <c r="M265" s="67"/>
      <c r="N265" s="67"/>
      <c r="O265" s="67"/>
      <c r="P265" s="67"/>
      <c r="Q265" s="67"/>
      <c r="R265" s="67"/>
      <c r="S265" s="67"/>
      <c r="T265" s="67"/>
      <c r="U265" s="67"/>
      <c r="V265" s="67"/>
      <c r="W265" s="67"/>
      <c r="X265" s="67"/>
      <c r="Y265" s="67"/>
      <c r="Z265" s="67"/>
      <c r="AA265" s="67"/>
      <c r="AB265" s="67"/>
    </row>
    <row r="266" spans="4:28" customFormat="1">
      <c r="D266" s="66" t="s">
        <v>752</v>
      </c>
      <c r="E266" s="67"/>
      <c r="F266" s="67"/>
      <c r="G266" s="67"/>
      <c r="H266" s="67"/>
      <c r="I266" s="67"/>
      <c r="J266" s="67"/>
      <c r="K266" s="67"/>
      <c r="L266" s="67"/>
      <c r="M266" s="67"/>
      <c r="N266" s="67"/>
      <c r="O266" s="67"/>
      <c r="P266" s="67"/>
      <c r="Q266" s="67"/>
      <c r="R266" s="67"/>
      <c r="S266" s="67"/>
      <c r="T266" s="67"/>
      <c r="U266" s="67"/>
      <c r="V266" s="67"/>
      <c r="W266" s="67"/>
      <c r="X266" s="67"/>
      <c r="Y266" s="67"/>
      <c r="Z266" s="67"/>
      <c r="AA266" s="67"/>
      <c r="AB266" s="67"/>
    </row>
    <row r="267" spans="4:28" customFormat="1">
      <c r="D267" s="66" t="s">
        <v>3477</v>
      </c>
      <c r="E267" s="67"/>
      <c r="F267" s="67"/>
      <c r="G267" s="67"/>
      <c r="H267" s="67"/>
      <c r="I267" s="67"/>
      <c r="J267" s="67"/>
      <c r="K267" s="67"/>
      <c r="L267" s="67"/>
      <c r="M267" s="67"/>
      <c r="N267" s="67"/>
      <c r="O267" s="67"/>
      <c r="P267" s="67"/>
      <c r="Q267" s="67"/>
      <c r="R267" s="67"/>
      <c r="S267" s="67"/>
      <c r="T267" s="67"/>
      <c r="U267" s="67"/>
      <c r="V267" s="67"/>
      <c r="W267" s="67"/>
      <c r="X267" s="67"/>
      <c r="Y267" s="67"/>
      <c r="Z267" s="67"/>
      <c r="AA267" s="67"/>
      <c r="AB267" s="67"/>
    </row>
    <row r="268" spans="4:28" customFormat="1">
      <c r="D268" s="66" t="s">
        <v>3478</v>
      </c>
      <c r="E268" s="67"/>
      <c r="F268" s="67"/>
      <c r="G268" s="67"/>
      <c r="H268" s="67"/>
      <c r="I268" s="67"/>
      <c r="J268" s="67"/>
      <c r="K268" s="67"/>
      <c r="L268" s="67"/>
      <c r="M268" s="67"/>
      <c r="N268" s="67"/>
      <c r="O268" s="67"/>
      <c r="P268" s="67"/>
      <c r="Q268" s="67"/>
      <c r="R268" s="67"/>
      <c r="S268" s="67"/>
      <c r="T268" s="67"/>
      <c r="U268" s="67"/>
      <c r="V268" s="67"/>
      <c r="W268" s="67"/>
      <c r="X268" s="67"/>
      <c r="Y268" s="67"/>
      <c r="Z268" s="67"/>
      <c r="AA268" s="67"/>
      <c r="AB268" s="67"/>
    </row>
    <row r="269" spans="4:28" customFormat="1">
      <c r="D269" s="66" t="s">
        <v>3479</v>
      </c>
      <c r="E269" s="67"/>
      <c r="F269" s="67"/>
      <c r="G269" s="67"/>
      <c r="H269" s="67"/>
      <c r="I269" s="67"/>
      <c r="J269" s="67"/>
      <c r="K269" s="67"/>
      <c r="L269" s="67"/>
      <c r="M269" s="67"/>
      <c r="N269" s="67"/>
      <c r="O269" s="67"/>
      <c r="P269" s="67"/>
      <c r="Q269" s="67"/>
      <c r="R269" s="67"/>
      <c r="S269" s="67"/>
      <c r="T269" s="67"/>
      <c r="U269" s="67"/>
      <c r="V269" s="67"/>
      <c r="W269" s="67"/>
      <c r="X269" s="67"/>
      <c r="Y269" s="67"/>
      <c r="Z269" s="67"/>
      <c r="AA269" s="67"/>
      <c r="AB269" s="67"/>
    </row>
    <row r="270" spans="4:28" customFormat="1">
      <c r="D270" s="66" t="s">
        <v>3480</v>
      </c>
      <c r="E270" s="67"/>
      <c r="F270" s="67"/>
      <c r="G270" s="67"/>
      <c r="H270" s="67"/>
      <c r="I270" s="67"/>
      <c r="J270" s="67"/>
      <c r="K270" s="67"/>
      <c r="L270" s="67"/>
      <c r="M270" s="67"/>
      <c r="N270" s="67"/>
      <c r="O270" s="67"/>
      <c r="P270" s="67"/>
      <c r="Q270" s="67"/>
      <c r="R270" s="67"/>
      <c r="S270" s="67"/>
      <c r="T270" s="67"/>
      <c r="U270" s="67"/>
      <c r="V270" s="67"/>
      <c r="W270" s="67"/>
      <c r="X270" s="67"/>
      <c r="Y270" s="67"/>
      <c r="Z270" s="67"/>
      <c r="AA270" s="67"/>
      <c r="AB270" s="67"/>
    </row>
    <row r="271" spans="4:28" customFormat="1">
      <c r="D271" s="66" t="s">
        <v>3481</v>
      </c>
      <c r="E271" s="67"/>
      <c r="F271" s="67"/>
      <c r="G271" s="67"/>
      <c r="H271" s="67"/>
      <c r="I271" s="67"/>
      <c r="J271" s="67"/>
      <c r="K271" s="67"/>
      <c r="L271" s="67"/>
      <c r="M271" s="67"/>
      <c r="N271" s="67"/>
      <c r="O271" s="67"/>
      <c r="P271" s="67"/>
      <c r="Q271" s="67"/>
      <c r="R271" s="67"/>
      <c r="S271" s="67"/>
      <c r="T271" s="67"/>
      <c r="U271" s="67"/>
      <c r="V271" s="67"/>
      <c r="W271" s="67"/>
      <c r="X271" s="67"/>
      <c r="Y271" s="67"/>
      <c r="Z271" s="67"/>
      <c r="AA271" s="67"/>
      <c r="AB271" s="67"/>
    </row>
    <row r="272" spans="4:28" customFormat="1">
      <c r="D272" s="66" t="s">
        <v>3482</v>
      </c>
      <c r="E272" s="67"/>
      <c r="F272" s="67"/>
      <c r="G272" s="67"/>
      <c r="H272" s="67"/>
      <c r="I272" s="67"/>
      <c r="J272" s="67"/>
      <c r="K272" s="67"/>
      <c r="L272" s="67"/>
      <c r="M272" s="67"/>
      <c r="N272" s="67"/>
      <c r="O272" s="67"/>
      <c r="P272" s="67"/>
      <c r="Q272" s="67"/>
      <c r="R272" s="67"/>
      <c r="S272" s="67"/>
      <c r="T272" s="67"/>
      <c r="U272" s="67"/>
      <c r="V272" s="67"/>
      <c r="W272" s="67"/>
      <c r="X272" s="67"/>
      <c r="Y272" s="67"/>
      <c r="Z272" s="67"/>
      <c r="AA272" s="67"/>
      <c r="AB272" s="67"/>
    </row>
    <row r="273" spans="4:56" customFormat="1">
      <c r="D273" s="66" t="s">
        <v>3483</v>
      </c>
      <c r="E273" s="67"/>
      <c r="F273" s="67"/>
      <c r="G273" s="67"/>
      <c r="H273" s="67"/>
      <c r="I273" s="67"/>
      <c r="J273" s="67"/>
      <c r="K273" s="67"/>
      <c r="L273" s="67"/>
      <c r="M273" s="67"/>
      <c r="N273" s="67"/>
      <c r="O273" s="67"/>
      <c r="P273" s="67"/>
      <c r="Q273" s="67"/>
      <c r="R273" s="67"/>
      <c r="S273" s="67"/>
      <c r="T273" s="67"/>
      <c r="U273" s="67"/>
      <c r="V273" s="67"/>
      <c r="W273" s="67"/>
      <c r="X273" s="67"/>
      <c r="Y273" s="67"/>
      <c r="Z273" s="67"/>
      <c r="AA273" s="67"/>
      <c r="AB273" s="67"/>
    </row>
    <row r="274" spans="4:56" customFormat="1">
      <c r="D274" s="66" t="s">
        <v>3484</v>
      </c>
      <c r="E274" s="67"/>
      <c r="F274" s="67"/>
      <c r="G274" s="67"/>
      <c r="H274" s="67"/>
      <c r="I274" s="67"/>
      <c r="J274" s="67"/>
      <c r="K274" s="67"/>
      <c r="L274" s="67"/>
      <c r="M274" s="67"/>
      <c r="N274" s="67"/>
      <c r="O274" s="67"/>
      <c r="P274" s="67"/>
      <c r="Q274" s="67"/>
      <c r="R274" s="67"/>
      <c r="S274" s="67"/>
      <c r="T274" s="67"/>
      <c r="U274" s="67"/>
      <c r="V274" s="67"/>
      <c r="W274" s="67"/>
      <c r="X274" s="67"/>
      <c r="Y274" s="67"/>
      <c r="Z274" s="67"/>
      <c r="AA274" s="67"/>
      <c r="AB274" s="67"/>
    </row>
    <row r="275" spans="4:56" customFormat="1">
      <c r="D275" s="66" t="s">
        <v>3467</v>
      </c>
      <c r="E275" s="67"/>
      <c r="F275" s="67"/>
      <c r="G275" s="67"/>
      <c r="H275" s="67"/>
      <c r="I275" s="67"/>
      <c r="J275" s="67"/>
      <c r="K275" s="67"/>
      <c r="L275" s="67"/>
      <c r="M275" s="67"/>
      <c r="N275" s="67"/>
      <c r="O275" s="67"/>
      <c r="P275" s="67"/>
      <c r="Q275" s="67"/>
      <c r="R275" s="67"/>
      <c r="S275" s="67"/>
      <c r="T275" s="67"/>
      <c r="U275" s="67"/>
      <c r="V275" s="67"/>
      <c r="W275" s="67"/>
      <c r="X275" s="67"/>
      <c r="Y275" s="67"/>
      <c r="Z275" s="67"/>
      <c r="AA275" s="67"/>
      <c r="AB275" s="67"/>
    </row>
    <row r="276" spans="4:56" customFormat="1">
      <c r="D276" s="66" t="s">
        <v>3468</v>
      </c>
      <c r="E276" s="67"/>
      <c r="F276" s="67"/>
      <c r="G276" s="67"/>
      <c r="H276" s="67"/>
      <c r="I276" s="67"/>
      <c r="J276" s="67"/>
      <c r="K276" s="67"/>
      <c r="L276" s="67"/>
      <c r="M276" s="67"/>
      <c r="N276" s="67"/>
      <c r="O276" s="67"/>
      <c r="P276" s="67"/>
      <c r="Q276" s="67"/>
      <c r="R276" s="67"/>
      <c r="S276" s="67"/>
      <c r="T276" s="67"/>
      <c r="U276" s="67"/>
      <c r="V276" s="67"/>
      <c r="W276" s="67"/>
      <c r="X276" s="67"/>
      <c r="Y276" s="67"/>
      <c r="Z276" s="67"/>
      <c r="AA276" s="67"/>
      <c r="AB276" s="67"/>
    </row>
    <row r="277" spans="4:56" customFormat="1">
      <c r="D277" s="66" t="s">
        <v>3469</v>
      </c>
      <c r="E277" s="67"/>
      <c r="F277" s="67"/>
      <c r="G277" s="67"/>
      <c r="H277" s="67"/>
      <c r="I277" s="67"/>
      <c r="J277" s="67"/>
      <c r="K277" s="67"/>
      <c r="L277" s="67"/>
      <c r="M277" s="67"/>
      <c r="N277" s="67"/>
      <c r="O277" s="67"/>
      <c r="P277" s="67"/>
      <c r="Q277" s="67"/>
      <c r="R277" s="67"/>
      <c r="S277" s="67"/>
      <c r="T277" s="67"/>
      <c r="U277" s="67"/>
      <c r="V277" s="67"/>
      <c r="W277" s="67"/>
      <c r="X277" s="67"/>
      <c r="Y277" s="67"/>
      <c r="Z277" s="67"/>
      <c r="AA277" s="67"/>
      <c r="AB277" s="67"/>
    </row>
    <row r="278" spans="4:56" customFormat="1">
      <c r="D278" s="66" t="s">
        <v>3470</v>
      </c>
      <c r="E278" s="67"/>
      <c r="F278" s="67"/>
      <c r="G278" s="67"/>
      <c r="H278" s="67"/>
      <c r="I278" s="67"/>
      <c r="J278" s="67"/>
      <c r="K278" s="67"/>
      <c r="L278" s="67"/>
      <c r="M278" s="67"/>
      <c r="N278" s="67"/>
      <c r="O278" s="67"/>
      <c r="P278" s="67"/>
      <c r="Q278" s="67"/>
      <c r="R278" s="67"/>
      <c r="S278" s="67"/>
      <c r="T278" s="67"/>
      <c r="U278" s="67"/>
      <c r="V278" s="67"/>
      <c r="W278" s="67"/>
      <c r="X278" s="67"/>
      <c r="Y278" s="67"/>
      <c r="Z278" s="67"/>
      <c r="AA278" s="67"/>
      <c r="AB278" s="67"/>
    </row>
    <row r="279" spans="4:56" customFormat="1">
      <c r="D279" s="66" t="s">
        <v>276</v>
      </c>
      <c r="E279" s="67"/>
      <c r="F279" s="67"/>
      <c r="G279" s="67"/>
      <c r="H279" s="67"/>
      <c r="I279" s="67"/>
      <c r="J279" s="67"/>
      <c r="K279" s="67"/>
      <c r="L279" s="67"/>
      <c r="M279" s="67"/>
      <c r="N279" s="67"/>
      <c r="O279" s="67"/>
      <c r="P279" s="67"/>
      <c r="Q279" s="67"/>
      <c r="R279" s="67"/>
      <c r="S279" s="67"/>
      <c r="T279" s="67"/>
      <c r="U279" s="67"/>
      <c r="V279" s="67"/>
      <c r="W279" s="67"/>
      <c r="X279" s="67"/>
      <c r="Y279" s="67"/>
      <c r="Z279" s="67"/>
      <c r="AA279" s="67"/>
      <c r="AB279" s="67"/>
    </row>
    <row r="280" spans="4:56" customFormat="1">
      <c r="D280" s="66" t="s">
        <v>3485</v>
      </c>
      <c r="E280" s="67"/>
      <c r="F280" s="67"/>
      <c r="G280" s="67"/>
      <c r="H280" s="67"/>
      <c r="I280" s="67"/>
      <c r="J280" s="67"/>
      <c r="K280" s="67"/>
      <c r="L280" s="67"/>
      <c r="M280" s="67"/>
      <c r="N280" s="67"/>
      <c r="O280" s="67"/>
      <c r="P280" s="67"/>
      <c r="Q280" s="67"/>
      <c r="R280" s="67"/>
      <c r="S280" s="67"/>
      <c r="T280" s="67"/>
      <c r="U280" s="67"/>
      <c r="V280" s="67"/>
      <c r="W280" s="67"/>
      <c r="X280" s="67"/>
      <c r="Y280" s="67"/>
      <c r="Z280" s="67"/>
      <c r="AA280" s="67"/>
      <c r="AB280" s="67"/>
      <c r="AD280" t="s">
        <v>3486</v>
      </c>
      <c r="AE280" s="85"/>
      <c r="AF280" s="85"/>
      <c r="AG280" s="85"/>
      <c r="AI280" t="s">
        <v>3488</v>
      </c>
      <c r="AJ280" s="85"/>
      <c r="AK280" s="85"/>
      <c r="AL280" s="85"/>
      <c r="AM280" s="85"/>
      <c r="AN280" s="85"/>
      <c r="AO280" t="s">
        <v>28</v>
      </c>
      <c r="AP280" s="85"/>
      <c r="AQ280" s="85"/>
      <c r="AR280" t="s">
        <v>3489</v>
      </c>
      <c r="AS280" s="85"/>
    </row>
    <row r="281" spans="4:56" customFormat="1">
      <c r="D281" s="66" t="s">
        <v>3497</v>
      </c>
      <c r="E281" s="67"/>
      <c r="F281" s="67"/>
      <c r="G281" s="67"/>
      <c r="H281" s="67"/>
      <c r="I281" s="67"/>
      <c r="J281" s="67"/>
      <c r="K281" s="67"/>
      <c r="L281" s="67"/>
      <c r="M281" s="67"/>
      <c r="N281" s="67"/>
      <c r="O281" s="67"/>
      <c r="P281" s="67"/>
      <c r="Q281" s="67"/>
      <c r="R281" s="67"/>
      <c r="S281" s="67"/>
      <c r="T281" s="67"/>
      <c r="U281" s="67"/>
      <c r="V281" s="67"/>
      <c r="W281" s="67"/>
      <c r="X281" s="67"/>
      <c r="Y281" s="67"/>
      <c r="Z281" s="67"/>
      <c r="AA281" s="67"/>
      <c r="AB281" s="67"/>
      <c r="AD281" s="228" t="s">
        <v>3487</v>
      </c>
      <c r="AE281" s="85"/>
      <c r="AF281" s="85"/>
      <c r="AG281" s="85"/>
      <c r="AI281" t="s">
        <v>3490</v>
      </c>
      <c r="AJ281" s="85"/>
      <c r="AK281" s="85"/>
      <c r="AL281" s="85"/>
      <c r="AM281" s="85"/>
      <c r="AN281" s="85"/>
      <c r="AO281" s="228" t="s">
        <v>3493</v>
      </c>
      <c r="AP281" s="85"/>
      <c r="AQ281" s="85"/>
      <c r="AR281" t="s">
        <v>3491</v>
      </c>
      <c r="AS281" s="85"/>
    </row>
    <row r="282" spans="4:56">
      <c r="AD282" s="28" t="s">
        <v>3492</v>
      </c>
      <c r="AI282" s="47" t="s">
        <v>3496</v>
      </c>
      <c r="AO282" s="28" t="s">
        <v>3494</v>
      </c>
      <c r="AR282" s="47" t="s">
        <v>3495</v>
      </c>
    </row>
    <row r="284" spans="4:56">
      <c r="D284" s="85" t="s">
        <v>307</v>
      </c>
      <c r="M284" s="85" t="s">
        <v>378</v>
      </c>
      <c r="W284" s="85" t="s">
        <v>379</v>
      </c>
      <c r="AE284" s="85" t="s">
        <v>309</v>
      </c>
      <c r="AL284" s="85" t="s">
        <v>378</v>
      </c>
      <c r="AV284" s="85" t="s">
        <v>379</v>
      </c>
      <c r="BD284" s="85" t="s">
        <v>309</v>
      </c>
    </row>
    <row r="285" spans="4:56">
      <c r="D285" s="47" t="s">
        <v>3447</v>
      </c>
      <c r="M285" s="85" t="s">
        <v>3450</v>
      </c>
      <c r="W285" s="85" t="s">
        <v>3451</v>
      </c>
      <c r="AE285" s="85" t="s">
        <v>3448</v>
      </c>
      <c r="AL285" s="85" t="s">
        <v>3455</v>
      </c>
      <c r="AV285" s="85" t="s">
        <v>3457</v>
      </c>
      <c r="BD285" s="85" t="s">
        <v>3453</v>
      </c>
    </row>
    <row r="286" spans="4:56">
      <c r="D286" s="47" t="s">
        <v>3447</v>
      </c>
      <c r="M286" s="85" t="s">
        <v>3450</v>
      </c>
      <c r="W286" s="85" t="s">
        <v>3452</v>
      </c>
      <c r="AE286" s="85" t="s">
        <v>3449</v>
      </c>
      <c r="AL286" s="85" t="s">
        <v>3456</v>
      </c>
      <c r="AV286" s="85" t="s">
        <v>3458</v>
      </c>
      <c r="BD286" s="85" t="s">
        <v>3454</v>
      </c>
    </row>
    <row r="288" spans="4:56">
      <c r="D288" s="85" t="s">
        <v>3504</v>
      </c>
    </row>
    <row r="333" spans="2:4">
      <c r="B333" s="44">
        <v>0</v>
      </c>
      <c r="D333" s="47" t="s">
        <v>3443</v>
      </c>
    </row>
    <row r="334" spans="2:4">
      <c r="D334" s="55" t="s">
        <v>303</v>
      </c>
    </row>
    <row r="341" spans="4:25">
      <c r="D341" s="85" t="s">
        <v>323</v>
      </c>
    </row>
    <row r="342" spans="4:25">
      <c r="D342" s="47" t="s">
        <v>3442</v>
      </c>
    </row>
    <row r="344" spans="4:25">
      <c r="D344" s="52" t="s">
        <v>324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</row>
    <row r="345" spans="4:25">
      <c r="D345" s="52" t="s">
        <v>1776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</row>
    <row r="346" spans="4:25">
      <c r="D346" s="52" t="s">
        <v>256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</row>
    <row r="347" spans="4:25">
      <c r="D347" s="52" t="s">
        <v>3444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</row>
    <row r="349" spans="4:25">
      <c r="D349" s="53" t="s">
        <v>335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</row>
    <row r="350" spans="4:25">
      <c r="D350" s="53" t="s">
        <v>312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</row>
    <row r="351" spans="4:25">
      <c r="D351" s="53"/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</row>
    <row r="352" spans="4:25">
      <c r="D352" s="53" t="s">
        <v>266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</row>
    <row r="353" spans="2:16">
      <c r="D353" s="53" t="s">
        <v>280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</row>
    <row r="354" spans="2:16">
      <c r="D354" s="53" t="s">
        <v>1688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</row>
    <row r="355" spans="2:16">
      <c r="D355" s="53" t="s">
        <v>1689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</row>
    <row r="356" spans="2:16">
      <c r="D356" s="53" t="s">
        <v>3445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</row>
    <row r="357" spans="2:16">
      <c r="D357" s="53"/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</row>
    <row r="358" spans="2:16">
      <c r="D358" s="53" t="s">
        <v>261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</row>
    <row r="359" spans="2:16">
      <c r="D359" s="53" t="s">
        <v>262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</row>
    <row r="360" spans="2:16">
      <c r="D360" s="53" t="s">
        <v>336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</row>
    <row r="367" spans="2:16">
      <c r="B367" s="44">
        <v>0</v>
      </c>
      <c r="D367" s="47" t="s">
        <v>545</v>
      </c>
    </row>
    <row r="368" spans="2:16">
      <c r="D368" s="55" t="s">
        <v>303</v>
      </c>
    </row>
    <row r="370" spans="4:4">
      <c r="D370" s="85" t="s">
        <v>36</v>
      </c>
    </row>
    <row r="373" spans="4:4">
      <c r="D373" s="85" t="s">
        <v>3460</v>
      </c>
    </row>
    <row r="423" spans="4:4">
      <c r="D423" s="85" t="s">
        <v>267</v>
      </c>
    </row>
    <row r="424" spans="4:4">
      <c r="D424" s="47" t="s">
        <v>3459</v>
      </c>
    </row>
    <row r="456" spans="2:4">
      <c r="B456" s="44">
        <v>0</v>
      </c>
      <c r="D456" s="47" t="s">
        <v>3505</v>
      </c>
    </row>
    <row r="457" spans="2:4">
      <c r="D457" s="55" t="s">
        <v>303</v>
      </c>
    </row>
    <row r="468" spans="4:43">
      <c r="D468" s="85" t="s">
        <v>307</v>
      </c>
      <c r="M468" s="85" t="s">
        <v>340</v>
      </c>
    </row>
    <row r="469" spans="4:43">
      <c r="D469" s="47" t="s">
        <v>684</v>
      </c>
      <c r="M469" s="47" t="s">
        <v>889</v>
      </c>
    </row>
    <row r="470" spans="4:43">
      <c r="D470" s="47" t="s">
        <v>685</v>
      </c>
    </row>
    <row r="471" spans="4:43">
      <c r="D471" s="47" t="s">
        <v>686</v>
      </c>
    </row>
    <row r="472" spans="4:43">
      <c r="D472" s="47" t="s">
        <v>687</v>
      </c>
    </row>
    <row r="473" spans="4:43">
      <c r="D473" s="47" t="s">
        <v>688</v>
      </c>
    </row>
    <row r="474" spans="4:43">
      <c r="D474" s="47" t="s">
        <v>890</v>
      </c>
    </row>
    <row r="475" spans="4:43">
      <c r="D475" s="47" t="s">
        <v>689</v>
      </c>
    </row>
    <row r="476" spans="4:43">
      <c r="D476" s="47" t="s">
        <v>690</v>
      </c>
    </row>
    <row r="478" spans="4:43">
      <c r="D478" s="52" t="s">
        <v>34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T478" s="47" t="s">
        <v>419</v>
      </c>
      <c r="U478" s="47" t="s">
        <v>420</v>
      </c>
      <c r="V478" s="47" t="s">
        <v>481</v>
      </c>
      <c r="W478" s="47" t="s">
        <v>340</v>
      </c>
      <c r="X478" s="47" t="s">
        <v>482</v>
      </c>
      <c r="Y478" s="47" t="s">
        <v>483</v>
      </c>
      <c r="Z478" s="47" t="s">
        <v>484</v>
      </c>
      <c r="AA478" s="47" t="s">
        <v>485</v>
      </c>
      <c r="AB478" s="47" t="s">
        <v>469</v>
      </c>
      <c r="AC478" s="47" t="s">
        <v>486</v>
      </c>
      <c r="AD478" s="47" t="s">
        <v>487</v>
      </c>
      <c r="AE478" s="47" t="s">
        <v>488</v>
      </c>
      <c r="AF478" s="47" t="s">
        <v>489</v>
      </c>
      <c r="AG478" s="47" t="s">
        <v>490</v>
      </c>
      <c r="AH478" s="47" t="s">
        <v>491</v>
      </c>
      <c r="AI478" s="47" t="s">
        <v>468</v>
      </c>
      <c r="AJ478" s="47" t="s">
        <v>467</v>
      </c>
      <c r="AK478" s="47" t="s">
        <v>470</v>
      </c>
      <c r="AL478" s="47" t="s">
        <v>471</v>
      </c>
      <c r="AM478" s="47" t="s">
        <v>472</v>
      </c>
      <c r="AN478" s="47" t="s">
        <v>427</v>
      </c>
      <c r="AO478" s="47" t="s">
        <v>473</v>
      </c>
      <c r="AP478" s="47" t="s">
        <v>492</v>
      </c>
      <c r="AQ478" s="47" t="s">
        <v>474</v>
      </c>
    </row>
    <row r="479" spans="4:43">
      <c r="D479" s="52" t="s">
        <v>418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T479" s="85">
        <v>69573</v>
      </c>
      <c r="U479" s="85">
        <v>369893</v>
      </c>
      <c r="V479" s="85" t="s">
        <v>3513</v>
      </c>
      <c r="W479" s="85" t="s">
        <v>889</v>
      </c>
      <c r="X479" s="85" t="s">
        <v>1902</v>
      </c>
      <c r="Y479" s="85" t="s">
        <v>564</v>
      </c>
      <c r="Z479" s="85" t="s">
        <v>564</v>
      </c>
      <c r="AA479" s="85" t="s">
        <v>1903</v>
      </c>
      <c r="AB479" s="82">
        <v>44985.003919560186</v>
      </c>
      <c r="AC479" s="85">
        <v>33</v>
      </c>
      <c r="AD479" s="85">
        <v>2</v>
      </c>
      <c r="AE479" s="85">
        <v>186</v>
      </c>
      <c r="AF479" s="85" t="s">
        <v>564</v>
      </c>
      <c r="AG479" s="85" t="s">
        <v>564</v>
      </c>
      <c r="AH479" s="85" t="s">
        <v>564</v>
      </c>
      <c r="AI479" s="85" t="s">
        <v>564</v>
      </c>
      <c r="AJ479" s="85" t="s">
        <v>564</v>
      </c>
      <c r="AK479" s="85" t="s">
        <v>3514</v>
      </c>
      <c r="AL479" s="82">
        <v>44985.003919560186</v>
      </c>
      <c r="AM479" s="85" t="s">
        <v>493</v>
      </c>
      <c r="AN479" s="85" t="s">
        <v>564</v>
      </c>
      <c r="AO479" s="85" t="s">
        <v>564</v>
      </c>
      <c r="AP479" s="85">
        <v>27</v>
      </c>
      <c r="AQ479" s="85" t="s">
        <v>564</v>
      </c>
    </row>
    <row r="480" spans="4:43">
      <c r="D480" s="52" t="s">
        <v>913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T480" s="85">
        <v>69574</v>
      </c>
      <c r="U480" s="85">
        <v>370671</v>
      </c>
      <c r="V480" s="85" t="s">
        <v>3515</v>
      </c>
      <c r="W480" s="85" t="s">
        <v>889</v>
      </c>
      <c r="X480" s="85" t="s">
        <v>1902</v>
      </c>
      <c r="Y480" s="85" t="s">
        <v>564</v>
      </c>
      <c r="Z480" s="85" t="s">
        <v>564</v>
      </c>
      <c r="AA480" s="85" t="s">
        <v>1903</v>
      </c>
      <c r="AB480" s="82">
        <v>44985.003921412041</v>
      </c>
      <c r="AC480" s="85">
        <v>33</v>
      </c>
      <c r="AD480" s="85">
        <v>2</v>
      </c>
      <c r="AE480" s="85">
        <v>186</v>
      </c>
      <c r="AF480" s="85" t="s">
        <v>564</v>
      </c>
      <c r="AG480" s="85" t="s">
        <v>564</v>
      </c>
      <c r="AH480" s="85" t="s">
        <v>564</v>
      </c>
      <c r="AI480" s="85" t="s">
        <v>564</v>
      </c>
      <c r="AJ480" s="85" t="s">
        <v>564</v>
      </c>
      <c r="AK480" s="85" t="s">
        <v>3516</v>
      </c>
      <c r="AL480" s="82">
        <v>44985.003921412041</v>
      </c>
      <c r="AM480" s="85" t="s">
        <v>493</v>
      </c>
      <c r="AN480" s="85" t="s">
        <v>564</v>
      </c>
      <c r="AO480" s="85" t="s">
        <v>564</v>
      </c>
      <c r="AP480" s="85">
        <v>27</v>
      </c>
      <c r="AQ480" s="85" t="s">
        <v>564</v>
      </c>
    </row>
    <row r="481" spans="4:43">
      <c r="D481" s="52" t="s">
        <v>3506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T481" s="85">
        <v>69618</v>
      </c>
      <c r="U481" s="85">
        <v>369720</v>
      </c>
      <c r="V481" s="85" t="s">
        <v>3517</v>
      </c>
      <c r="W481" s="85" t="s">
        <v>889</v>
      </c>
      <c r="X481" s="85" t="s">
        <v>1902</v>
      </c>
      <c r="Y481" s="85" t="s">
        <v>564</v>
      </c>
      <c r="Z481" s="85" t="s">
        <v>564</v>
      </c>
      <c r="AA481" s="85" t="s">
        <v>1903</v>
      </c>
      <c r="AB481" s="82">
        <v>44985.003994444443</v>
      </c>
      <c r="AC481" s="85">
        <v>33</v>
      </c>
      <c r="AD481" s="85">
        <v>2</v>
      </c>
      <c r="AE481" s="85">
        <v>186</v>
      </c>
      <c r="AF481" s="85" t="s">
        <v>564</v>
      </c>
      <c r="AG481" s="85" t="s">
        <v>564</v>
      </c>
      <c r="AH481" s="85" t="s">
        <v>564</v>
      </c>
      <c r="AI481" s="85" t="s">
        <v>564</v>
      </c>
      <c r="AJ481" s="85" t="s">
        <v>564</v>
      </c>
      <c r="AK481" s="85" t="s">
        <v>3518</v>
      </c>
      <c r="AL481" s="82">
        <v>44985.003994444443</v>
      </c>
      <c r="AM481" s="85" t="s">
        <v>493</v>
      </c>
      <c r="AN481" s="85" t="s">
        <v>564</v>
      </c>
      <c r="AO481" s="85" t="s">
        <v>564</v>
      </c>
      <c r="AP481" s="85">
        <v>27</v>
      </c>
      <c r="AQ481" s="85" t="s">
        <v>564</v>
      </c>
    </row>
    <row r="482" spans="4:43">
      <c r="D482" s="52" t="s">
        <v>3507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T482" s="85">
        <v>69730</v>
      </c>
      <c r="U482" s="85">
        <v>368712</v>
      </c>
      <c r="V482" s="85" t="s">
        <v>3519</v>
      </c>
      <c r="W482" s="85" t="s">
        <v>889</v>
      </c>
      <c r="X482" s="85" t="s">
        <v>1902</v>
      </c>
      <c r="Y482" s="85" t="s">
        <v>564</v>
      </c>
      <c r="Z482" s="85" t="s">
        <v>564</v>
      </c>
      <c r="AA482" s="85" t="s">
        <v>1903</v>
      </c>
      <c r="AB482" s="82">
        <v>44985.004179247684</v>
      </c>
      <c r="AC482" s="85">
        <v>33</v>
      </c>
      <c r="AD482" s="85">
        <v>2</v>
      </c>
      <c r="AE482" s="85">
        <v>186</v>
      </c>
      <c r="AF482" s="85" t="s">
        <v>564</v>
      </c>
      <c r="AG482" s="85" t="s">
        <v>564</v>
      </c>
      <c r="AH482" s="85" t="s">
        <v>564</v>
      </c>
      <c r="AI482" s="85" t="s">
        <v>564</v>
      </c>
      <c r="AJ482" s="85" t="s">
        <v>564</v>
      </c>
      <c r="AK482" s="85" t="s">
        <v>3520</v>
      </c>
      <c r="AL482" s="82">
        <v>44985.004179247684</v>
      </c>
      <c r="AM482" s="85" t="s">
        <v>493</v>
      </c>
      <c r="AN482" s="85" t="s">
        <v>564</v>
      </c>
      <c r="AO482" s="85" t="s">
        <v>564</v>
      </c>
      <c r="AP482" s="85">
        <v>27</v>
      </c>
      <c r="AQ482" s="85" t="s">
        <v>564</v>
      </c>
    </row>
    <row r="483" spans="4:43">
      <c r="D483" s="52" t="s">
        <v>3508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T483" s="85">
        <v>69832</v>
      </c>
      <c r="U483" s="85">
        <v>368639</v>
      </c>
      <c r="V483" s="85" t="s">
        <v>3521</v>
      </c>
      <c r="W483" s="85" t="s">
        <v>889</v>
      </c>
      <c r="X483" s="85" t="s">
        <v>1902</v>
      </c>
      <c r="Y483" s="85" t="s">
        <v>564</v>
      </c>
      <c r="Z483" s="85" t="s">
        <v>564</v>
      </c>
      <c r="AA483" s="85" t="s">
        <v>1903</v>
      </c>
      <c r="AB483" s="82">
        <v>44985.004347719907</v>
      </c>
      <c r="AC483" s="85">
        <v>33</v>
      </c>
      <c r="AD483" s="85">
        <v>2</v>
      </c>
      <c r="AE483" s="85">
        <v>186</v>
      </c>
      <c r="AF483" s="85" t="s">
        <v>564</v>
      </c>
      <c r="AG483" s="85" t="s">
        <v>564</v>
      </c>
      <c r="AH483" s="85" t="s">
        <v>564</v>
      </c>
      <c r="AI483" s="85" t="s">
        <v>564</v>
      </c>
      <c r="AJ483" s="85" t="s">
        <v>564</v>
      </c>
      <c r="AK483" s="85" t="s">
        <v>3522</v>
      </c>
      <c r="AL483" s="82">
        <v>44985.004347719907</v>
      </c>
      <c r="AM483" s="85" t="s">
        <v>493</v>
      </c>
      <c r="AN483" s="85" t="s">
        <v>564</v>
      </c>
      <c r="AO483" s="85" t="s">
        <v>564</v>
      </c>
      <c r="AP483" s="85">
        <v>27</v>
      </c>
      <c r="AQ483" s="85" t="s">
        <v>564</v>
      </c>
    </row>
    <row r="484" spans="4:43">
      <c r="D484" s="52" t="s">
        <v>3509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T484" s="85">
        <v>69843</v>
      </c>
      <c r="U484" s="85">
        <v>369733</v>
      </c>
      <c r="V484" s="85" t="s">
        <v>3523</v>
      </c>
      <c r="W484" s="85" t="s">
        <v>889</v>
      </c>
      <c r="X484" s="85" t="s">
        <v>1902</v>
      </c>
      <c r="Y484" s="85" t="s">
        <v>564</v>
      </c>
      <c r="Z484" s="85" t="s">
        <v>564</v>
      </c>
      <c r="AA484" s="85" t="s">
        <v>1903</v>
      </c>
      <c r="AB484" s="82">
        <v>44985.004366053239</v>
      </c>
      <c r="AC484" s="85">
        <v>33</v>
      </c>
      <c r="AD484" s="85">
        <v>2</v>
      </c>
      <c r="AE484" s="85">
        <v>186</v>
      </c>
      <c r="AF484" s="85" t="s">
        <v>564</v>
      </c>
      <c r="AG484" s="85" t="s">
        <v>564</v>
      </c>
      <c r="AH484" s="85" t="s">
        <v>564</v>
      </c>
      <c r="AI484" s="85" t="s">
        <v>564</v>
      </c>
      <c r="AJ484" s="85" t="s">
        <v>564</v>
      </c>
      <c r="AK484" s="85" t="s">
        <v>3524</v>
      </c>
      <c r="AL484" s="82">
        <v>44985.004366053239</v>
      </c>
      <c r="AM484" s="85" t="s">
        <v>493</v>
      </c>
      <c r="AN484" s="85" t="s">
        <v>564</v>
      </c>
      <c r="AO484" s="85" t="s">
        <v>564</v>
      </c>
      <c r="AP484" s="85">
        <v>27</v>
      </c>
      <c r="AQ484" s="85" t="s">
        <v>564</v>
      </c>
    </row>
    <row r="485" spans="4:43">
      <c r="D485" s="52" t="s">
        <v>3510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T485" s="85">
        <v>69848</v>
      </c>
      <c r="U485" s="85">
        <v>368772</v>
      </c>
      <c r="V485" s="85" t="s">
        <v>3525</v>
      </c>
      <c r="W485" s="85" t="s">
        <v>889</v>
      </c>
      <c r="X485" s="85" t="s">
        <v>1902</v>
      </c>
      <c r="Y485" s="85" t="s">
        <v>564</v>
      </c>
      <c r="Z485" s="85" t="s">
        <v>564</v>
      </c>
      <c r="AA485" s="85" t="s">
        <v>1903</v>
      </c>
      <c r="AB485" s="82">
        <v>44985.004374618053</v>
      </c>
      <c r="AC485" s="85">
        <v>33</v>
      </c>
      <c r="AD485" s="85">
        <v>2</v>
      </c>
      <c r="AE485" s="85">
        <v>186</v>
      </c>
      <c r="AF485" s="85" t="s">
        <v>564</v>
      </c>
      <c r="AG485" s="85" t="s">
        <v>564</v>
      </c>
      <c r="AH485" s="85" t="s">
        <v>564</v>
      </c>
      <c r="AI485" s="85" t="s">
        <v>564</v>
      </c>
      <c r="AJ485" s="85" t="s">
        <v>564</v>
      </c>
      <c r="AK485" s="85" t="s">
        <v>3526</v>
      </c>
      <c r="AL485" s="82">
        <v>44985.004374618053</v>
      </c>
      <c r="AM485" s="85" t="s">
        <v>493</v>
      </c>
      <c r="AN485" s="85" t="s">
        <v>564</v>
      </c>
      <c r="AO485" s="85" t="s">
        <v>564</v>
      </c>
      <c r="AP485" s="85">
        <v>27</v>
      </c>
      <c r="AQ485" s="85" t="s">
        <v>564</v>
      </c>
    </row>
    <row r="486" spans="4:43">
      <c r="D486" s="52" t="s">
        <v>3511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T486" s="85">
        <v>69866</v>
      </c>
      <c r="U486" s="85">
        <v>371469</v>
      </c>
      <c r="V486" s="85" t="s">
        <v>3527</v>
      </c>
      <c r="W486" s="85" t="s">
        <v>889</v>
      </c>
      <c r="X486" s="85" t="s">
        <v>1902</v>
      </c>
      <c r="Y486" s="85" t="s">
        <v>564</v>
      </c>
      <c r="Z486" s="85" t="s">
        <v>564</v>
      </c>
      <c r="AA486" s="85" t="s">
        <v>1903</v>
      </c>
      <c r="AB486" s="82">
        <v>44985.004407372682</v>
      </c>
      <c r="AC486" s="85">
        <v>33</v>
      </c>
      <c r="AD486" s="85">
        <v>2</v>
      </c>
      <c r="AE486" s="85">
        <v>186</v>
      </c>
      <c r="AF486" s="85" t="s">
        <v>564</v>
      </c>
      <c r="AG486" s="85" t="s">
        <v>564</v>
      </c>
      <c r="AH486" s="85" t="s">
        <v>564</v>
      </c>
      <c r="AI486" s="85" t="s">
        <v>564</v>
      </c>
      <c r="AJ486" s="85" t="s">
        <v>564</v>
      </c>
      <c r="AK486" s="85" t="s">
        <v>3528</v>
      </c>
      <c r="AL486" s="82">
        <v>44985.004407372682</v>
      </c>
      <c r="AM486" s="85" t="s">
        <v>493</v>
      </c>
      <c r="AN486" s="85" t="s">
        <v>564</v>
      </c>
      <c r="AO486" s="85" t="s">
        <v>564</v>
      </c>
      <c r="AP486" s="85">
        <v>27</v>
      </c>
      <c r="AQ486" s="85" t="s">
        <v>564</v>
      </c>
    </row>
    <row r="487" spans="4:43">
      <c r="D487" s="52" t="s">
        <v>3512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</row>
    <row r="488" spans="4:43">
      <c r="D488" s="38" t="s">
        <v>3529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</row>
    <row r="489" spans="4:43">
      <c r="D489" s="52" t="s">
        <v>259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</row>
    <row r="491" spans="4:43">
      <c r="D491" s="53" t="s">
        <v>335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</row>
    <row r="492" spans="4:43">
      <c r="D492" s="53" t="s">
        <v>312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</row>
    <row r="493" spans="4:43">
      <c r="D493" s="53"/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</row>
    <row r="494" spans="4:43">
      <c r="D494" s="53" t="s">
        <v>762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</row>
    <row r="495" spans="4:43">
      <c r="D495" s="53" t="s">
        <v>925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</row>
    <row r="496" spans="4:43">
      <c r="D496" s="53" t="s">
        <v>3506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</row>
    <row r="497" spans="4:17">
      <c r="D497" s="53" t="s">
        <v>3507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</row>
    <row r="498" spans="4:17">
      <c r="D498" s="53" t="s">
        <v>3508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</row>
    <row r="499" spans="4:17">
      <c r="D499" s="53" t="s">
        <v>3509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</row>
    <row r="500" spans="4:17">
      <c r="D500" s="53" t="s">
        <v>3510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</row>
    <row r="501" spans="4:17">
      <c r="D501" s="53" t="s">
        <v>3511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</row>
    <row r="502" spans="4:17">
      <c r="D502" s="53" t="s">
        <v>3512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</row>
    <row r="503" spans="4:17">
      <c r="D503" s="53">
        <v>69866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</row>
    <row r="504" spans="4:17">
      <c r="D504" s="53" t="s">
        <v>259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</row>
    <row r="505" spans="4:17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</row>
    <row r="506" spans="4:17">
      <c r="D506" s="53" t="s">
        <v>261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</row>
    <row r="507" spans="4:17">
      <c r="D507" s="53" t="s">
        <v>262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</row>
    <row r="508" spans="4:17">
      <c r="D508" s="53" t="s">
        <v>336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</row>
    <row r="542" spans="2:4">
      <c r="B542" s="44">
        <v>0</v>
      </c>
      <c r="D542" s="47" t="s">
        <v>545</v>
      </c>
    </row>
    <row r="543" spans="2:4">
      <c r="D543" s="55" t="s">
        <v>303</v>
      </c>
    </row>
    <row r="545" spans="4:4">
      <c r="D545" s="85" t="s">
        <v>769</v>
      </c>
    </row>
    <row r="571" spans="4:22">
      <c r="D571" s="85" t="s">
        <v>307</v>
      </c>
      <c r="M571" s="85" t="s">
        <v>340</v>
      </c>
    </row>
    <row r="572" spans="4:22">
      <c r="D572" s="47" t="s">
        <v>886</v>
      </c>
      <c r="M572" s="47" t="s">
        <v>889</v>
      </c>
    </row>
    <row r="574" spans="4:22">
      <c r="D574" s="53" t="s">
        <v>335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</row>
    <row r="575" spans="4:22">
      <c r="D575" s="53" t="s">
        <v>312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</row>
    <row r="576" spans="4:22">
      <c r="D576" s="53"/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</row>
    <row r="577" spans="4:22">
      <c r="D577" s="53" t="s">
        <v>926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</row>
    <row r="578" spans="4:22">
      <c r="D578" s="53" t="s">
        <v>280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</row>
    <row r="579" spans="4:22">
      <c r="D579" s="53" t="s">
        <v>3530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</row>
    <row r="580" spans="4:22">
      <c r="D580" s="53" t="s">
        <v>3531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</row>
    <row r="581" spans="4:22">
      <c r="D581" s="53"/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</row>
    <row r="582" spans="4:22">
      <c r="D582" s="53" t="s">
        <v>261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</row>
    <row r="583" spans="4:22">
      <c r="D583" s="53" t="s">
        <v>262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</row>
    <row r="584" spans="4:22">
      <c r="D584" s="53" t="s">
        <v>336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</row>
    <row r="586" spans="4:22">
      <c r="D586" s="85" t="s">
        <v>769</v>
      </c>
    </row>
    <row r="609" spans="2:4">
      <c r="B609" s="44">
        <v>0</v>
      </c>
      <c r="D609" s="47" t="s">
        <v>545</v>
      </c>
    </row>
    <row r="610" spans="2:4">
      <c r="D610" s="55" t="s">
        <v>303</v>
      </c>
    </row>
    <row r="612" spans="2:4">
      <c r="D612" s="85" t="s">
        <v>3532</v>
      </c>
    </row>
    <row r="628" spans="39:39">
      <c r="AM628" s="85" t="s">
        <v>3533</v>
      </c>
    </row>
    <row r="629" spans="39:39">
      <c r="AM629" s="85" t="s">
        <v>3534</v>
      </c>
    </row>
    <row r="630" spans="39:39">
      <c r="AM630" s="85" t="s">
        <v>3535</v>
      </c>
    </row>
    <row r="631" spans="39:39">
      <c r="AM631" s="85" t="s">
        <v>3536</v>
      </c>
    </row>
    <row r="633" spans="39:39">
      <c r="AM633" s="85" t="s">
        <v>3537</v>
      </c>
    </row>
    <row r="634" spans="39:39">
      <c r="AM634" s="85" t="s">
        <v>767</v>
      </c>
    </row>
    <row r="635" spans="39:39">
      <c r="AM635" s="85" t="s">
        <v>768</v>
      </c>
    </row>
    <row r="638" spans="39:39">
      <c r="AM638" s="85" t="s">
        <v>3539</v>
      </c>
    </row>
    <row r="639" spans="39:39">
      <c r="AM639" s="85" t="s">
        <v>3540</v>
      </c>
    </row>
    <row r="640" spans="39:39">
      <c r="AM640" s="85" t="s">
        <v>3538</v>
      </c>
    </row>
    <row r="743" spans="4:35">
      <c r="D743" s="52" t="s">
        <v>34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Z743" s="85" t="s">
        <v>307</v>
      </c>
      <c r="AI743" s="85" t="s">
        <v>340</v>
      </c>
    </row>
    <row r="744" spans="4:35">
      <c r="D744" s="52" t="s">
        <v>501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Z744" s="85" t="s">
        <v>3551</v>
      </c>
      <c r="AI744" s="85" t="s">
        <v>3553</v>
      </c>
    </row>
    <row r="745" spans="4:35">
      <c r="D745" s="52" t="s">
        <v>444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Z745" s="85" t="s">
        <v>3552</v>
      </c>
      <c r="AI745" s="85" t="s">
        <v>3554</v>
      </c>
    </row>
    <row r="746" spans="4:35">
      <c r="D746" s="52" t="s">
        <v>3541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Z746" s="85" t="s">
        <v>3536</v>
      </c>
      <c r="AI746" s="85" t="s">
        <v>3555</v>
      </c>
    </row>
    <row r="747" spans="4:35">
      <c r="D747" s="52" t="s">
        <v>3542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Z747" s="85" t="s">
        <v>3535</v>
      </c>
      <c r="AI747" s="85" t="s">
        <v>3556</v>
      </c>
    </row>
    <row r="748" spans="4:35">
      <c r="D748" s="52" t="s">
        <v>3543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Z748" s="85" t="s">
        <v>3534</v>
      </c>
      <c r="AI748" s="85" t="s">
        <v>3557</v>
      </c>
    </row>
    <row r="749" spans="4:35">
      <c r="D749" s="52" t="s">
        <v>3544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Z749" s="85" t="s">
        <v>3540</v>
      </c>
      <c r="AI749" s="85" t="s">
        <v>3558</v>
      </c>
    </row>
    <row r="750" spans="4:35">
      <c r="D750" s="52" t="s">
        <v>1544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Z750" s="85" t="s">
        <v>3539</v>
      </c>
      <c r="AI750" s="85" t="s">
        <v>3559</v>
      </c>
    </row>
    <row r="751" spans="4:35">
      <c r="D751" s="52" t="s">
        <v>1545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Z751" s="85" t="s">
        <v>766</v>
      </c>
      <c r="AI751" s="85" t="s">
        <v>3560</v>
      </c>
    </row>
    <row r="752" spans="4:35">
      <c r="D752" s="52" t="s">
        <v>3545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Z752" s="85" t="s">
        <v>768</v>
      </c>
      <c r="AI752" s="85" t="s">
        <v>3561</v>
      </c>
    </row>
    <row r="753" spans="4:35">
      <c r="D753" s="52" t="s">
        <v>3546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Z753" s="85" t="s">
        <v>767</v>
      </c>
      <c r="AI753" s="85" t="s">
        <v>3562</v>
      </c>
    </row>
    <row r="754" spans="4:35">
      <c r="D754" s="52" t="s">
        <v>3547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U754" s="48"/>
      <c r="V754" s="48"/>
      <c r="W754" s="48"/>
    </row>
    <row r="755" spans="4:35">
      <c r="D755" s="52" t="s">
        <v>3548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U755" s="48"/>
      <c r="V755" s="48"/>
      <c r="W755" s="48"/>
    </row>
    <row r="756" spans="4:35">
      <c r="D756" s="52" t="s">
        <v>3549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</row>
    <row r="757" spans="4:35">
      <c r="D757" s="52" t="s">
        <v>276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</row>
    <row r="758" spans="4:35">
      <c r="D758" s="52" t="s">
        <v>494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</row>
    <row r="759" spans="4:35">
      <c r="D759" s="52" t="s">
        <v>3550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</row>
    <row r="808" spans="2:4">
      <c r="B808" s="44">
        <v>0</v>
      </c>
      <c r="D808" s="47" t="s">
        <v>3570</v>
      </c>
    </row>
    <row r="809" spans="2:4">
      <c r="D809" s="55" t="s">
        <v>303</v>
      </c>
    </row>
    <row r="811" spans="2:4">
      <c r="D811" s="85" t="s">
        <v>36</v>
      </c>
    </row>
    <row r="812" spans="2:4">
      <c r="D812" s="50" t="s">
        <v>3571</v>
      </c>
    </row>
    <row r="814" spans="2:4">
      <c r="D814" s="85" t="s">
        <v>3563</v>
      </c>
    </row>
    <row r="862" spans="4:4">
      <c r="D862" s="85" t="s">
        <v>307</v>
      </c>
    </row>
    <row r="863" spans="4:4">
      <c r="D863" s="47" t="s">
        <v>3565</v>
      </c>
    </row>
    <row r="865" spans="4:40">
      <c r="D865" s="52" t="s">
        <v>33</v>
      </c>
      <c r="E865" s="48"/>
      <c r="F865" s="48"/>
      <c r="G865" s="48"/>
      <c r="H865" s="48"/>
      <c r="I865" s="48"/>
      <c r="J865" s="48"/>
      <c r="K865" s="48"/>
      <c r="L865" s="48"/>
      <c r="M865" s="48"/>
      <c r="N865" s="48"/>
      <c r="O865" s="48"/>
      <c r="P865" s="48"/>
      <c r="Q865" s="48"/>
      <c r="R865" s="48"/>
      <c r="S865" s="48"/>
      <c r="T865" s="48"/>
      <c r="U865" s="48"/>
      <c r="V865" s="48"/>
      <c r="W865" s="48"/>
    </row>
    <row r="866" spans="4:40">
      <c r="D866" s="52" t="s">
        <v>3566</v>
      </c>
      <c r="E866" s="48"/>
      <c r="F866" s="48"/>
      <c r="G866" s="48"/>
      <c r="H866" s="48"/>
      <c r="I866" s="48"/>
      <c r="J866" s="48"/>
      <c r="K866" s="48"/>
      <c r="L866" s="48"/>
      <c r="M866" s="48"/>
      <c r="N866" s="48"/>
      <c r="O866" s="48"/>
      <c r="P866" s="48"/>
      <c r="Q866" s="48"/>
      <c r="R866" s="48"/>
      <c r="S866" s="48"/>
      <c r="T866" s="48"/>
      <c r="U866" s="48"/>
      <c r="V866" s="48"/>
      <c r="W866" s="48"/>
    </row>
    <row r="867" spans="4:40">
      <c r="D867" s="52" t="s">
        <v>3567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U867" s="48"/>
      <c r="V867" s="48"/>
      <c r="W867" s="48"/>
    </row>
    <row r="868" spans="4:40">
      <c r="D868" s="52" t="s">
        <v>351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U868" s="48"/>
      <c r="V868" s="48"/>
      <c r="W868" s="48"/>
    </row>
    <row r="869" spans="4:40">
      <c r="D869" s="52" t="s">
        <v>257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U869" s="48"/>
      <c r="V869" s="48"/>
      <c r="W869" s="48"/>
    </row>
    <row r="870" spans="4:40">
      <c r="D870" s="52" t="s">
        <v>431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</row>
    <row r="871" spans="4:40">
      <c r="D871" s="52" t="s">
        <v>277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</row>
    <row r="872" spans="4:40">
      <c r="D872" s="52" t="s">
        <v>3568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</row>
    <row r="874" spans="4:40">
      <c r="D874" s="53" t="s">
        <v>335</v>
      </c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</row>
    <row r="875" spans="4:40">
      <c r="D875" s="53" t="s">
        <v>312</v>
      </c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</row>
    <row r="876" spans="4:40">
      <c r="D876" s="53"/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</row>
    <row r="877" spans="4:40">
      <c r="D877" s="53" t="s">
        <v>3354</v>
      </c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</row>
    <row r="878" spans="4:40">
      <c r="D878" s="53" t="s">
        <v>280</v>
      </c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</row>
    <row r="879" spans="4:40">
      <c r="D879" s="53" t="s">
        <v>2736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  <c r="AA879" s="49"/>
      <c r="AB879" s="49"/>
      <c r="AC879" s="49"/>
      <c r="AD879" s="49"/>
      <c r="AE879" s="49"/>
      <c r="AF879" s="49"/>
      <c r="AG879" s="49"/>
      <c r="AH879" s="49"/>
      <c r="AI879" s="49"/>
      <c r="AJ879" s="49"/>
      <c r="AK879" s="49"/>
      <c r="AL879" s="49"/>
      <c r="AM879" s="49"/>
      <c r="AN879" s="49"/>
    </row>
    <row r="880" spans="4:40">
      <c r="D880" s="53" t="s">
        <v>3572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  <c r="AA880" s="49"/>
      <c r="AB880" s="49"/>
      <c r="AC880" s="49"/>
      <c r="AD880" s="49"/>
      <c r="AE880" s="49"/>
      <c r="AF880" s="49"/>
      <c r="AG880" s="49"/>
      <c r="AH880" s="49"/>
      <c r="AI880" s="49"/>
      <c r="AJ880" s="49"/>
      <c r="AK880" s="49"/>
      <c r="AL880" s="49"/>
      <c r="AM880" s="49"/>
      <c r="AN880" s="49"/>
    </row>
    <row r="881" spans="4:40">
      <c r="D881" s="53" t="s">
        <v>3573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  <c r="AA881" s="49"/>
      <c r="AB881" s="49"/>
      <c r="AC881" s="49"/>
      <c r="AD881" s="49"/>
      <c r="AE881" s="49"/>
      <c r="AF881" s="49"/>
      <c r="AG881" s="49"/>
      <c r="AH881" s="49"/>
      <c r="AI881" s="49"/>
      <c r="AJ881" s="49"/>
      <c r="AK881" s="49"/>
      <c r="AL881" s="49"/>
      <c r="AM881" s="49"/>
      <c r="AN881" s="49"/>
    </row>
    <row r="882" spans="4:40">
      <c r="D882" s="53" t="s">
        <v>3574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  <c r="AA882" s="49"/>
      <c r="AB882" s="49"/>
      <c r="AC882" s="49"/>
      <c r="AD882" s="49"/>
      <c r="AE882" s="49"/>
      <c r="AF882" s="49"/>
      <c r="AG882" s="49"/>
      <c r="AH882" s="49"/>
      <c r="AI882" s="49"/>
      <c r="AJ882" s="49"/>
      <c r="AK882" s="49"/>
      <c r="AL882" s="49"/>
      <c r="AM882" s="49"/>
      <c r="AN882" s="49"/>
    </row>
    <row r="883" spans="4:40">
      <c r="D883" s="53" t="s">
        <v>3575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  <c r="AA883" s="49"/>
      <c r="AB883" s="49"/>
      <c r="AC883" s="49"/>
      <c r="AD883" s="49"/>
      <c r="AE883" s="49"/>
      <c r="AF883" s="49"/>
      <c r="AG883" s="49"/>
      <c r="AH883" s="49"/>
      <c r="AI883" s="49"/>
      <c r="AJ883" s="49"/>
      <c r="AK883" s="49"/>
      <c r="AL883" s="49"/>
      <c r="AM883" s="49"/>
      <c r="AN883" s="49"/>
    </row>
    <row r="884" spans="4:40">
      <c r="D884" s="53"/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  <c r="AA884" s="49"/>
      <c r="AB884" s="49"/>
      <c r="AC884" s="49"/>
      <c r="AD884" s="49"/>
      <c r="AE884" s="49"/>
      <c r="AF884" s="49"/>
      <c r="AG884" s="49"/>
      <c r="AH884" s="49"/>
      <c r="AI884" s="49"/>
      <c r="AJ884" s="49"/>
      <c r="AK884" s="49"/>
      <c r="AL884" s="49"/>
      <c r="AM884" s="49"/>
      <c r="AN884" s="49"/>
    </row>
    <row r="885" spans="4:40">
      <c r="D885" s="53" t="s">
        <v>261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  <c r="AA885" s="49"/>
      <c r="AB885" s="49"/>
      <c r="AC885" s="49"/>
      <c r="AD885" s="49"/>
      <c r="AE885" s="49"/>
      <c r="AF885" s="49"/>
      <c r="AG885" s="49"/>
      <c r="AH885" s="49"/>
      <c r="AI885" s="49"/>
      <c r="AJ885" s="49"/>
      <c r="AK885" s="49"/>
      <c r="AL885" s="49"/>
      <c r="AM885" s="49"/>
      <c r="AN885" s="49"/>
    </row>
    <row r="886" spans="4:40">
      <c r="D886" s="53" t="s">
        <v>262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  <c r="AA886" s="49"/>
      <c r="AB886" s="49"/>
      <c r="AC886" s="49"/>
      <c r="AD886" s="49"/>
      <c r="AE886" s="49"/>
      <c r="AF886" s="49"/>
      <c r="AG886" s="49"/>
      <c r="AH886" s="49"/>
      <c r="AI886" s="49"/>
      <c r="AJ886" s="49"/>
      <c r="AK886" s="49"/>
      <c r="AL886" s="49"/>
      <c r="AM886" s="49"/>
      <c r="AN886" s="49"/>
    </row>
    <row r="887" spans="4:40">
      <c r="D887" s="53" t="s">
        <v>336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  <c r="AA887" s="49"/>
      <c r="AB887" s="49"/>
      <c r="AC887" s="49"/>
      <c r="AD887" s="49"/>
      <c r="AE887" s="49"/>
      <c r="AF887" s="49"/>
      <c r="AG887" s="49"/>
      <c r="AH887" s="49"/>
      <c r="AI887" s="49"/>
      <c r="AJ887" s="49"/>
      <c r="AK887" s="49"/>
      <c r="AL887" s="49"/>
      <c r="AM887" s="49"/>
      <c r="AN887" s="49"/>
    </row>
    <row r="889" spans="4:40">
      <c r="D889" s="85" t="s">
        <v>3576</v>
      </c>
    </row>
    <row r="911" spans="2:4">
      <c r="B911" s="44">
        <v>0</v>
      </c>
      <c r="D911" s="47" t="s">
        <v>545</v>
      </c>
    </row>
    <row r="912" spans="2:4">
      <c r="D912" s="55" t="s">
        <v>303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85095-184A-4565-A100-C4FF131EEEB7}">
  <sheetPr codeName="Sheet20"/>
  <dimension ref="A2:J18"/>
  <sheetViews>
    <sheetView topLeftCell="A10" workbookViewId="0">
      <selection activeCell="B17" sqref="B17"/>
    </sheetView>
  </sheetViews>
  <sheetFormatPr defaultColWidth="2.85546875" defaultRowHeight="15"/>
  <cols>
    <col min="1" max="1" width="9" style="212" bestFit="1" customWidth="1"/>
    <col min="2" max="2" width="39.7109375" style="212" bestFit="1" customWidth="1"/>
    <col min="3" max="3" width="15.28515625" style="212" bestFit="1" customWidth="1"/>
    <col min="4" max="4" width="17" style="212" bestFit="1" customWidth="1"/>
    <col min="5" max="5" width="17.5703125" style="212" bestFit="1" customWidth="1"/>
    <col min="6" max="6" width="10.42578125" style="212" bestFit="1" customWidth="1"/>
    <col min="7" max="7" width="10.5703125" style="212" bestFit="1" customWidth="1"/>
    <col min="8" max="8" width="8.28515625" style="212" bestFit="1" customWidth="1"/>
    <col min="9" max="9" width="7.5703125" style="212" bestFit="1" customWidth="1"/>
    <col min="10" max="10" width="10" style="212" bestFit="1" customWidth="1"/>
    <col min="11" max="16384" width="2.85546875" style="212"/>
  </cols>
  <sheetData>
    <row r="2" spans="1:10" ht="18.75">
      <c r="A2" s="215" t="s">
        <v>1079</v>
      </c>
      <c r="B2" s="216"/>
      <c r="C2" s="216"/>
      <c r="D2" s="216"/>
      <c r="E2" s="216"/>
      <c r="F2" s="216"/>
      <c r="G2" s="216"/>
      <c r="H2" s="216"/>
      <c r="I2" s="216"/>
      <c r="J2" s="216"/>
    </row>
    <row r="3" spans="1:10">
      <c r="A3" s="216" t="s">
        <v>3433</v>
      </c>
      <c r="B3" s="216"/>
      <c r="C3" s="216"/>
      <c r="D3" s="216"/>
      <c r="E3" s="216"/>
      <c r="F3" s="216"/>
      <c r="G3" s="216"/>
      <c r="H3" s="216"/>
      <c r="I3" s="216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3192</v>
      </c>
      <c r="B6" s="59" t="s">
        <v>3161</v>
      </c>
      <c r="C6" s="59" t="s">
        <v>506</v>
      </c>
      <c r="D6" s="59" t="s">
        <v>317</v>
      </c>
      <c r="E6" s="59" t="s">
        <v>274</v>
      </c>
      <c r="F6" s="99">
        <v>45029.364583333001</v>
      </c>
      <c r="G6" s="99">
        <v>45470.65625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3228</v>
      </c>
      <c r="B7" s="62" t="s">
        <v>711</v>
      </c>
      <c r="C7" s="62" t="s">
        <v>506</v>
      </c>
      <c r="D7" s="62" t="s">
        <v>317</v>
      </c>
      <c r="E7" s="62" t="s">
        <v>274</v>
      </c>
      <c r="F7" s="98">
        <v>45029.597916667</v>
      </c>
      <c r="G7" s="98">
        <v>45471.556250000001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3299</v>
      </c>
      <c r="B8" s="59" t="s">
        <v>3307</v>
      </c>
      <c r="C8" s="59" t="s">
        <v>334</v>
      </c>
      <c r="D8" s="59" t="s">
        <v>317</v>
      </c>
      <c r="E8" s="59" t="s">
        <v>274</v>
      </c>
      <c r="F8" s="99">
        <v>45033.681250000001</v>
      </c>
      <c r="G8" s="99">
        <v>45475.639583333003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3312</v>
      </c>
      <c r="B9" s="62" t="s">
        <v>3313</v>
      </c>
      <c r="C9" s="62" t="s">
        <v>423</v>
      </c>
      <c r="D9" s="62" t="s">
        <v>317</v>
      </c>
      <c r="E9" s="62" t="s">
        <v>274</v>
      </c>
      <c r="F9" s="98">
        <v>45033.707638888998</v>
      </c>
      <c r="G9" s="98">
        <v>45475.665972221999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3344</v>
      </c>
      <c r="B10" s="59" t="s">
        <v>3343</v>
      </c>
      <c r="C10" s="59" t="s">
        <v>3342</v>
      </c>
      <c r="D10" s="59" t="s">
        <v>317</v>
      </c>
      <c r="E10" s="59" t="s">
        <v>274</v>
      </c>
      <c r="F10" s="99">
        <v>45034.413888889001</v>
      </c>
      <c r="G10" s="99">
        <v>45476.372222222002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3366</v>
      </c>
      <c r="B11" s="62" t="s">
        <v>3368</v>
      </c>
      <c r="C11" s="62" t="s">
        <v>338</v>
      </c>
      <c r="D11" s="62" t="s">
        <v>317</v>
      </c>
      <c r="E11" s="62" t="s">
        <v>274</v>
      </c>
      <c r="F11" s="98">
        <v>45035.409722222001</v>
      </c>
      <c r="G11" s="98">
        <v>45477.368055555999</v>
      </c>
      <c r="H11" s="62" t="s">
        <v>23</v>
      </c>
      <c r="I11" s="62" t="s">
        <v>18</v>
      </c>
      <c r="J11" s="62" t="s">
        <v>260</v>
      </c>
    </row>
    <row r="12" spans="1:10" ht="45">
      <c r="A12" s="78" t="s">
        <v>3404</v>
      </c>
      <c r="B12" s="78" t="s">
        <v>3405</v>
      </c>
      <c r="C12" s="78" t="s">
        <v>313</v>
      </c>
      <c r="D12" s="78" t="s">
        <v>317</v>
      </c>
      <c r="E12" s="78" t="s">
        <v>274</v>
      </c>
      <c r="F12" s="102">
        <v>45035.544444444</v>
      </c>
      <c r="G12" s="102">
        <v>45477.544444444</v>
      </c>
      <c r="H12" s="78" t="s">
        <v>23</v>
      </c>
      <c r="I12" s="78" t="s">
        <v>18</v>
      </c>
      <c r="J12" s="78" t="s">
        <v>260</v>
      </c>
    </row>
    <row r="13" spans="1:10" ht="45">
      <c r="A13" s="225" t="s">
        <v>3423</v>
      </c>
      <c r="B13" s="225" t="s">
        <v>3424</v>
      </c>
      <c r="C13" s="225" t="s">
        <v>3432</v>
      </c>
      <c r="D13" s="225" t="s">
        <v>317</v>
      </c>
      <c r="E13" s="225" t="s">
        <v>274</v>
      </c>
      <c r="F13" s="226">
        <v>45035.656944444003</v>
      </c>
      <c r="G13" s="226">
        <v>45477.615277778001</v>
      </c>
      <c r="H13" s="225" t="s">
        <v>23</v>
      </c>
      <c r="I13" s="225" t="s">
        <v>18</v>
      </c>
      <c r="J13" s="225" t="s">
        <v>255</v>
      </c>
    </row>
    <row r="14" spans="1:10" ht="45">
      <c r="A14" s="78" t="s">
        <v>3429</v>
      </c>
      <c r="B14" s="78" t="s">
        <v>3431</v>
      </c>
      <c r="C14" s="78" t="s">
        <v>3430</v>
      </c>
      <c r="D14" s="78" t="s">
        <v>317</v>
      </c>
      <c r="E14" s="78" t="s">
        <v>274</v>
      </c>
      <c r="F14" s="102">
        <v>45036.390972221998</v>
      </c>
      <c r="G14" s="102">
        <v>45478.349305556003</v>
      </c>
      <c r="H14" s="78" t="s">
        <v>23</v>
      </c>
      <c r="I14" s="78" t="s">
        <v>18</v>
      </c>
      <c r="J14" s="78" t="s">
        <v>255</v>
      </c>
    </row>
    <row r="16" spans="1:10" ht="30">
      <c r="A16" s="78" t="s">
        <v>3436</v>
      </c>
      <c r="B16" s="78" t="s">
        <v>3438</v>
      </c>
      <c r="C16" s="78"/>
      <c r="D16" s="78"/>
      <c r="E16" s="78"/>
      <c r="F16" s="102"/>
      <c r="G16" s="102"/>
      <c r="H16" s="78"/>
      <c r="I16" s="78"/>
      <c r="J16" s="78" t="s">
        <v>326</v>
      </c>
    </row>
    <row r="17" spans="1:10">
      <c r="A17" s="56" t="s">
        <v>3564</v>
      </c>
      <c r="B17" s="56" t="s">
        <v>3569</v>
      </c>
      <c r="C17" s="56"/>
      <c r="D17" s="56"/>
      <c r="E17" s="56"/>
      <c r="F17" s="101"/>
      <c r="G17" s="101"/>
      <c r="H17" s="56"/>
      <c r="I17" s="56"/>
      <c r="J17" s="56" t="s">
        <v>326</v>
      </c>
    </row>
    <row r="18" spans="1:10">
      <c r="A18" s="56"/>
      <c r="B18" s="56"/>
      <c r="C18" s="56"/>
      <c r="D18" s="56"/>
      <c r="E18" s="56"/>
      <c r="F18" s="101"/>
      <c r="G18" s="101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C93F5-F7EC-41CF-9BB0-AB2089000488}">
  <sheetPr codeName="Sheet21"/>
  <dimension ref="B2:AT56"/>
  <sheetViews>
    <sheetView topLeftCell="A19"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2309C-6895-46B0-BA6F-BF6D034B0A6F}">
  <sheetPr codeName="Sheet22"/>
  <dimension ref="B2:AT56"/>
  <sheetViews>
    <sheetView workbookViewId="0">
      <selection activeCell="B3" sqref="B3"/>
    </sheetView>
  </sheetViews>
  <sheetFormatPr defaultColWidth="2.85546875" defaultRowHeight="15"/>
  <cols>
    <col min="1" max="16384" width="2.85546875" style="85"/>
  </cols>
  <sheetData>
    <row r="2" spans="2:4">
      <c r="B2" s="47" t="s">
        <v>3271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58</vt:i4>
      </vt:variant>
    </vt:vector>
  </HeadingPairs>
  <TitlesOfParts>
    <vt:vector size="58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20230417MONa</vt:lpstr>
      <vt:lpstr>20230418TUE</vt:lpstr>
      <vt:lpstr>20230418TUEa</vt:lpstr>
      <vt:lpstr>20230419WED</vt:lpstr>
      <vt:lpstr>20230419WEDa</vt:lpstr>
      <vt:lpstr>20230420THU</vt:lpstr>
      <vt:lpstr>20230420THUa</vt:lpstr>
      <vt:lpstr>20230421FRI</vt:lpstr>
      <vt:lpstr>202304--XXX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2023-04-20T10:05:10Z</dcterms:modified>
</cp:coreProperties>
</file>